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0" yWindow="0" windowWidth="20490" windowHeight="7650" tabRatio="576" activeTab="4"/>
  </bookViews>
  <sheets>
    <sheet name="پیوست1" sheetId="8" r:id="rId1"/>
    <sheet name="پیوست2" sheetId="4" r:id="rId2"/>
    <sheet name="پیوست3" sheetId="9" r:id="rId3"/>
    <sheet name="پیوست 4" sheetId="12" r:id="rId4"/>
    <sheet name="پیوست 5" sheetId="13" r:id="rId5"/>
  </sheets>
  <definedNames>
    <definedName name="_xlnm._FilterDatabase" localSheetId="3" hidden="1">'پیوست 4'!$A$1:$R$178</definedName>
    <definedName name="_xlnm._FilterDatabase" localSheetId="4" hidden="1">'پیوست 5'!$A$4:$R$4</definedName>
    <definedName name="_xlnm._FilterDatabase" localSheetId="0" hidden="1">پیوست1!$A$3:$AE$180</definedName>
    <definedName name="_xlnm._FilterDatabase" localSheetId="1" hidden="1">پیوست2!$A$1:$P$180</definedName>
    <definedName name="_xlnm._FilterDatabase" localSheetId="2" hidden="1">پیوست3!$C$47:$Q$69</definedName>
    <definedName name="_xlnm.Print_Area" localSheetId="3">'پیوست 4'!$B$1:$K$178</definedName>
    <definedName name="_xlnm.Print_Area" localSheetId="4">'پیوست 5'!$A$1:$U$34</definedName>
    <definedName name="_xlnm.Print_Area" localSheetId="0">پیوست1!$B$1:$AR$180</definedName>
    <definedName name="_xlnm.Print_Area" localSheetId="1">پیوست2!$B$1:$I$178</definedName>
    <definedName name="_xlnm.Print_Area" localSheetId="2">پیوست3!$B$1:$Q$179</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s>
  <calcPr calcId="145621"/>
</workbook>
</file>

<file path=xl/calcChain.xml><?xml version="1.0" encoding="utf-8"?>
<calcChain xmlns="http://schemas.openxmlformats.org/spreadsheetml/2006/main">
  <c r="G33" i="13" l="1"/>
  <c r="U179" i="8" l="1"/>
  <c r="S179" i="8"/>
  <c r="U178" i="8"/>
  <c r="S178" i="8"/>
  <c r="U96" i="8"/>
  <c r="U75" i="8"/>
  <c r="S96" i="8"/>
  <c r="S75" i="8"/>
</calcChain>
</file>

<file path=xl/sharedStrings.xml><?xml version="1.0" encoding="utf-8"?>
<sst xmlns="http://schemas.openxmlformats.org/spreadsheetml/2006/main" count="1605" uniqueCount="581">
  <si>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</si>
  <si>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</si>
  <si>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</si>
  <si>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</si>
  <si>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</si>
  <si>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</si>
  <si>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</si>
  <si>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</si>
  <si>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</si>
  <si>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</si>
  <si>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</si>
  <si>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</si>
  <si>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</si>
  <si>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</si>
  <si>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</si>
  <si>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</si>
  <si>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</si>
  <si>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</si>
  <si>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</si>
  <si>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</si>
  <si>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</si>
  <si>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</si>
  <si>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</si>
  <si>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</si>
  <si>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</si>
  <si>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</si>
  <si>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</si>
  <si>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</si>
  <si>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</si>
  <si>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</si>
  <si>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</si>
  <si>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</si>
  <si>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</si>
  <si>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</si>
  <si>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نهایت نگر</t>
  </si>
  <si>
    <t>کارگزاری حافظ</t>
  </si>
  <si>
    <t>کارگزاری بانک تجارت</t>
  </si>
  <si>
    <t>کارگزاری بانک اقتصاد نوین</t>
  </si>
  <si>
    <t>کارگزاری بورس بیمه</t>
  </si>
  <si>
    <t>کارگزاری بانک صنعت و معدن</t>
  </si>
  <si>
    <t>کارگزاری بورسیران</t>
  </si>
  <si>
    <t>کارگزاری رضوی</t>
  </si>
  <si>
    <t>کارگزاری فارابی</t>
  </si>
  <si>
    <t>کارگزاری ایساتیس پویا</t>
  </si>
  <si>
    <t>کارگزاری بانک مسکن</t>
  </si>
  <si>
    <t>کارگزاری تأمین سرمایه نوین</t>
  </si>
  <si>
    <t>کارگزاری بهمن</t>
  </si>
  <si>
    <t>کارگزاری نواندیشان بازارسرمایه</t>
  </si>
  <si>
    <t>کارگزاری بانک رفاه</t>
  </si>
  <si>
    <t>کارگزاری تدبیرگران فردا</t>
  </si>
  <si>
    <t>کارگزاری آپادانا</t>
  </si>
  <si>
    <t>کارگزاری مهر آفرین</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</si>
  <si>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</si>
  <si>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</si>
  <si>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</si>
  <si>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</si>
  <si>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</si>
  <si>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</si>
  <si>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</si>
  <si>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</si>
  <si>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</si>
  <si>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</si>
  <si>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</si>
  <si>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</si>
  <si>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</si>
  <si>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</si>
  <si>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</si>
  <si>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</si>
  <si>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</si>
  <si>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</si>
  <si>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</si>
  <si>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</si>
  <si>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</si>
  <si>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</si>
  <si>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</si>
  <si>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</si>
  <si>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</si>
  <si>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</si>
  <si>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</si>
  <si>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</si>
  <si>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</si>
  <si>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</si>
  <si>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</si>
  <si>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</si>
  <si>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</si>
  <si>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</si>
  <si>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</si>
  <si>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</si>
  <si>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</si>
  <si>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</si>
  <si>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</si>
  <si>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</si>
  <si>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</si>
  <si>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</si>
  <si>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</si>
  <si>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</si>
  <si>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</si>
  <si>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</si>
  <si>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</si>
  <si>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</si>
  <si>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</si>
  <si>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</si>
  <si>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</si>
  <si>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</si>
  <si>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</si>
  <si>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</si>
  <si>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</si>
  <si>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</si>
  <si>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</si>
  <si>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</si>
  <si>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</si>
  <si>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</si>
  <si>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</si>
  <si>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</si>
  <si>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</si>
  <si>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</si>
  <si>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</si>
  <si>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</si>
  <si>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</si>
  <si>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</si>
  <si>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</si>
  <si>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</si>
  <si>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</si>
  <si>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</si>
  <si>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</si>
  <si>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</si>
  <si>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</si>
  <si>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</si>
  <si>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</si>
  <si>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</si>
  <si>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</si>
  <si>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</si>
  <si>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1387/02/21</t>
  </si>
  <si>
    <t>1387/02/24</t>
  </si>
  <si>
    <t>1387/05/16</t>
  </si>
  <si>
    <t>1387/05/21</t>
  </si>
  <si>
    <t>1387/10/02</t>
  </si>
  <si>
    <t>1388/02/26</t>
  </si>
  <si>
    <t>1388/04/09</t>
  </si>
  <si>
    <t>1388/04/27</t>
  </si>
  <si>
    <t>1388/07/05</t>
  </si>
  <si>
    <t>1388/09/02</t>
  </si>
  <si>
    <t>1388/11/28</t>
  </si>
  <si>
    <t>1388/12/16</t>
  </si>
  <si>
    <t>1389/01/30</t>
  </si>
  <si>
    <t>1389/02/13</t>
  </si>
  <si>
    <t>1389/04/16</t>
  </si>
  <si>
    <t>1389/04/20</t>
  </si>
  <si>
    <t>1389/05/24</t>
  </si>
  <si>
    <t>1389/07/20</t>
  </si>
  <si>
    <t>1389/09/09</t>
  </si>
  <si>
    <t>1389/11/11</t>
  </si>
  <si>
    <t>1389/12/06</t>
  </si>
  <si>
    <t>1389/12/16</t>
  </si>
  <si>
    <t>1390/01/28</t>
  </si>
  <si>
    <t>1390/02/24</t>
  </si>
  <si>
    <t>1390/05/24</t>
  </si>
  <si>
    <t>1391/03/03</t>
  </si>
  <si>
    <t>1391/06/13</t>
  </si>
  <si>
    <t>1391/07/18</t>
  </si>
  <si>
    <t>1391/08/01</t>
  </si>
  <si>
    <t>1391/11/25</t>
  </si>
  <si>
    <t>1391/12/12</t>
  </si>
  <si>
    <t>1392/02/23</t>
  </si>
  <si>
    <t>1392/03/20</t>
  </si>
  <si>
    <t>1392/04/24</t>
  </si>
  <si>
    <t>1392/04/25</t>
  </si>
  <si>
    <t>1392/07/28</t>
  </si>
  <si>
    <t>1392/09/19</t>
  </si>
  <si>
    <t>1392/12/27</t>
  </si>
  <si>
    <t>1392/06/13</t>
  </si>
  <si>
    <t>1392/09/23</t>
  </si>
  <si>
    <t>1392/10/04</t>
  </si>
  <si>
    <t>کارگزاری فیروزه آسیا</t>
  </si>
  <si>
    <t>1393/02/01</t>
  </si>
  <si>
    <t>1393/03/05</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</si>
  <si>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</si>
  <si>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</si>
  <si>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</si>
  <si>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</si>
  <si>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</si>
  <si>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</si>
  <si>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</si>
  <si>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</si>
  <si>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</si>
  <si>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</si>
  <si>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</si>
  <si>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</si>
  <si>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</si>
  <si>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</si>
  <si>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</si>
  <si>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</si>
  <si>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</si>
  <si>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</si>
  <si>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</si>
  <si>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</si>
  <si>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</si>
  <si>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</si>
  <si>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</si>
  <si>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</si>
  <si>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</si>
  <si>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</si>
  <si>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</si>
  <si>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</si>
  <si>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</si>
  <si>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</si>
  <si>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</si>
  <si>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</si>
  <si>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</si>
  <si>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</si>
  <si>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</si>
  <si>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</si>
  <si>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</si>
  <si>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</si>
  <si>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</si>
  <si>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</si>
  <si>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</si>
  <si>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</si>
  <si>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</si>
  <si>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</si>
  <si>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1394/04/21</t>
  </si>
  <si>
    <t>1394/04/09</t>
  </si>
  <si>
    <t>1394/04/02</t>
  </si>
  <si>
    <t>1394/04/30</t>
  </si>
  <si>
    <t>کارگزاری سرمایه و دانش</t>
  </si>
  <si>
    <t>کارگزاری سهام گستران شرق</t>
  </si>
  <si>
    <t>کارگزاری آراد ایرانیان</t>
  </si>
  <si>
    <t>کارگزاری خبرگان سهام</t>
  </si>
  <si>
    <t>کارگزاری پارس نمودگر</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</si>
  <si>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</si>
  <si>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</si>
  <si>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</si>
  <si>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</si>
  <si>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</si>
  <si>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</si>
  <si>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</si>
  <si>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</si>
  <si>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</si>
  <si>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</si>
  <si>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</si>
  <si>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</si>
  <si>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</si>
  <si>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</si>
  <si>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</si>
  <si>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</si>
  <si>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</si>
  <si>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</si>
  <si>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</si>
  <si>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</si>
  <si>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</si>
  <si>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</si>
  <si>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</si>
  <si>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</si>
  <si>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</si>
  <si>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</si>
  <si>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</si>
  <si>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</si>
  <si>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</si>
  <si>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</si>
  <si>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</si>
  <si>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</si>
  <si>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کارگزاری آینده نگر خوارزمی</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</si>
  <si>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</si>
  <si>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</si>
  <si>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</si>
  <si>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</si>
  <si>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</si>
  <si>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</si>
  <si>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</si>
  <si>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</si>
  <si>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</si>
  <si>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</si>
  <si>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</si>
  <si>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</si>
  <si>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</si>
  <si>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</si>
  <si>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</si>
  <si>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</si>
  <si>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</si>
  <si>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</si>
  <si>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</si>
  <si>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کارگزاری سهم آشنا</t>
  </si>
  <si>
    <t xml:space="preserve"> سرمایه گذاری گروه توسعه ملی</t>
  </si>
  <si>
    <t>1395/02/29</t>
  </si>
  <si>
    <t xml:space="preserve">سال منتهی به </t>
  </si>
  <si>
    <t>ماه منتهی به</t>
  </si>
  <si>
    <t>سال منتهی به</t>
  </si>
  <si>
    <t xml:space="preserve">ماه منتهی به </t>
  </si>
  <si>
    <t>جمع</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</si>
  <si>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</si>
  <si>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</si>
  <si>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</si>
  <si>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</si>
  <si>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</si>
  <si>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</si>
  <si>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</si>
  <si>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</si>
  <si>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</si>
  <si>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</si>
  <si>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</si>
  <si>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</si>
  <si>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مشاور سرمایه گذاری معیار</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</si>
  <si>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</si>
  <si>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</si>
  <si>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</si>
  <si>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</si>
  <si>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</si>
  <si>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</si>
  <si>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</si>
  <si>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</si>
  <si>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</si>
  <si>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</si>
  <si>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</si>
  <si>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</si>
  <si>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</si>
  <si>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</si>
  <si>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</si>
  <si>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</si>
  <si>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</si>
  <si>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</si>
  <si>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</si>
  <si>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</si>
  <si>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</si>
  <si>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</si>
  <si>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</si>
  <si>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</si>
  <si>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</si>
  <si>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</si>
  <si>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</si>
  <si>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</si>
  <si>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</si>
  <si>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</si>
  <si>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</si>
  <si>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</si>
  <si>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</si>
  <si>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</si>
  <si>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</si>
  <si>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</si>
  <si>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</si>
  <si>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</si>
  <si>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</si>
  <si>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</si>
  <si>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</si>
  <si>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</si>
  <si>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</si>
  <si>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</si>
  <si>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</si>
  <si>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</si>
  <si>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</si>
  <si>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</si>
  <si>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</si>
  <si>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</si>
  <si>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سبدگردان حافظ</t>
  </si>
  <si>
    <t>1396/08/10</t>
  </si>
  <si>
    <t>جدول شماره 5)</t>
  </si>
  <si>
    <t>کارگزاری توسعه معاملات کیان</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</si>
  <si>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</si>
  <si>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</si>
  <si>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</si>
  <si>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</si>
  <si>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</si>
  <si>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</si>
  <si>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</si>
  <si>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</si>
  <si>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</si>
  <si>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</si>
  <si>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</si>
  <si>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</si>
  <si>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</si>
  <si>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</si>
  <si>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120*</t>
  </si>
  <si>
    <t>75*</t>
  </si>
  <si>
    <t>76*</t>
  </si>
  <si>
    <t>99*</t>
  </si>
  <si>
    <t>113*</t>
  </si>
  <si>
    <t>116*</t>
  </si>
  <si>
    <t>29*</t>
  </si>
  <si>
    <t>گزارش عملکرد صندوق های سرمایه گذاری در پایان سال 1396 و</t>
  </si>
  <si>
    <t>130*</t>
  </si>
  <si>
    <t>142*</t>
  </si>
  <si>
    <t>145*</t>
  </si>
  <si>
    <t>1397/01/31</t>
  </si>
  <si>
    <t>1396/12/29</t>
  </si>
  <si>
    <t>مشترک کارگزاری کارآفرین</t>
  </si>
  <si>
    <t>مشترک یکم ایرانیان</t>
  </si>
  <si>
    <t>مشترک صنعت و معدن</t>
  </si>
  <si>
    <t>مشترک فراز اندیش نوین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</si>
  <si>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</si>
  <si>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</si>
  <si>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</si>
  <si>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</si>
  <si>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</si>
  <si>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</si>
  <si>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</si>
  <si>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</si>
  <si>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</si>
  <si>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</si>
  <si>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</si>
  <si>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</si>
  <si>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</si>
  <si>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</si>
  <si>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</si>
  <si>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</si>
  <si>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</si>
  <si>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</si>
  <si>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</si>
  <si>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</si>
  <si>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</si>
  <si>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</si>
  <si>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</si>
  <si>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</si>
  <si>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</si>
  <si>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</si>
  <si>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</si>
  <si>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</si>
  <si>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</si>
  <si>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</si>
  <si>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</si>
  <si>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</si>
  <si>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</si>
  <si>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</si>
  <si>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</si>
  <si>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</si>
  <si>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نیکوکاری نیک اندیشان هنر</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</si>
  <si>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</si>
  <si>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</si>
  <si>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</si>
  <si>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</si>
  <si>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</si>
  <si>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</si>
  <si>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</si>
  <si>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</si>
  <si>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</si>
  <si>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</si>
  <si>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</si>
  <si>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</si>
  <si>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</si>
  <si>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</si>
  <si>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</si>
  <si>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</si>
  <si>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</si>
  <si>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</si>
  <si>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</si>
  <si>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</si>
  <si>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</si>
  <si>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</si>
  <si>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</si>
  <si>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</si>
  <si>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</si>
  <si>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</si>
  <si>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</si>
  <si>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</si>
  <si>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</si>
  <si>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مشترک پارس</t>
  </si>
  <si>
    <t>تجربه ایرانیان</t>
  </si>
  <si>
    <t>ارمغان یکم ملل</t>
  </si>
  <si>
    <t>یکم نیکوکاری آگاه</t>
  </si>
  <si>
    <t> نیکوکاری بانک گردشگری</t>
  </si>
  <si>
    <t>آرمان اندیش</t>
  </si>
  <si>
    <t>مشترک کوثر</t>
  </si>
  <si>
    <t>مشترک آسمان خاورمیانه</t>
  </si>
  <si>
    <t>آرمان سپهر آیندگان</t>
  </si>
  <si>
    <t>مشترک آرمان شهر</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</si>
  <si>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</si>
  <si>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</si>
  <si>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</si>
  <si>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</si>
  <si>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</si>
  <si>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</si>
  <si>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</si>
  <si>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</si>
  <si>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</si>
  <si>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</si>
  <si>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</si>
  <si>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</si>
  <si>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</si>
  <si>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</si>
  <si>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</si>
  <si>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</si>
  <si>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</si>
  <si>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رضوی</t>
  </si>
  <si>
    <t>مشترک یکم اکسیر فارابی</t>
  </si>
  <si>
    <t>توسعه ممتاز</t>
  </si>
  <si>
    <t>مشترک ایساتیس پویای یزد</t>
  </si>
  <si>
    <t>باران کارگزاری بانک کشاورزی </t>
  </si>
  <si>
    <t>مشترك بانك مسكن</t>
  </si>
  <si>
    <t>مشترک صبا</t>
  </si>
  <si>
    <t>مشترک نوین پایدار</t>
  </si>
  <si>
    <t>مشترك گنجينه بهمن</t>
  </si>
  <si>
    <t>مشترک نواندیشان </t>
  </si>
  <si>
    <t>گنجینه رفاه</t>
  </si>
  <si>
    <t>فیروزه موفقیت</t>
  </si>
  <si>
    <t>مشترك نقش جهان</t>
  </si>
  <si>
    <t>مشترک تدبیرگران فردا</t>
  </si>
  <si>
    <t>مشترک آپادانا</t>
  </si>
  <si>
    <t>مشترک سینا</t>
  </si>
  <si>
    <t>مشترک عقیق</t>
  </si>
  <si>
    <t>مشترک تدبیرگران آینده</t>
  </si>
  <si>
    <t>مشترك شاخصي كار آفرين</t>
  </si>
  <si>
    <t>کارگزاری پارسیان</t>
  </si>
  <si>
    <t>مشترک پیشرو</t>
  </si>
  <si>
    <t>بین المللی مهرآفرین پارس</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</si>
  <si>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</si>
  <si>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</si>
  <si>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</si>
  <si>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</si>
  <si>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</si>
  <si>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</si>
  <si>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</si>
  <si>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</si>
  <si>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مشترک آرمان</t>
  </si>
  <si>
    <t>مشترك نيكان پارس</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</si>
  <si>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</si>
  <si>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</si>
  <si>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</si>
  <si>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</si>
  <si>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</si>
  <si>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</si>
  <si>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</si>
  <si>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</si>
  <si>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</si>
  <si>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</si>
  <si>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</si>
  <si>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</si>
  <si>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</si>
  <si>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</si>
  <si>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مشترک معین بهگزین</t>
  </si>
  <si>
    <t>سهم آشنا</t>
  </si>
  <si>
    <t>مشترک سیب</t>
  </si>
  <si>
    <t>مشترک اندیشمندان پارس نگر خبره</t>
  </si>
  <si>
    <t>مشترک ذوب آهن اصفهان</t>
  </si>
  <si>
    <t>همیان سپهر</t>
  </si>
  <si>
    <t>امین تدبیرگران فردا</t>
  </si>
  <si>
    <t>مشترک میعاد ایرانیان</t>
  </si>
  <si>
    <t>مشترک افتخار حافظ</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</si>
  <si>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</si>
  <si>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</si>
  <si>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</si>
  <si>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</si>
  <si>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</si>
  <si>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</si>
  <si>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</si>
  <si>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پردیس</t>
  </si>
  <si>
    <t>مشترک مبین سرمایه</t>
  </si>
  <si>
    <t>هستی بخش آگاه</t>
  </si>
  <si>
    <t>مشترک نوین نگر آسیا</t>
  </si>
  <si>
    <t>آرمان آتیه درخشان مس</t>
  </si>
  <si>
    <t>تصمیم نگاران پیشتاز</t>
  </si>
  <si>
    <t>مشترک گنجینه ارمغان الماس</t>
  </si>
  <si>
    <t>مشترک افق روشن کارگزاری بانک خاورمیانه</t>
  </si>
  <si>
    <t>پاداش سرمایه پارس</t>
  </si>
  <si>
    <t>مشترک سرمایه دنیا</t>
  </si>
  <si>
    <t>آوای ثروت کیان</t>
  </si>
  <si>
    <t>مشترك توسعه بازار سرمايه</t>
  </si>
  <si>
    <t>بازارگردانی نوین پیشرو</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</si>
  <si>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</si>
  <si>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</si>
  <si>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</si>
  <si>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</si>
  <si>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بازارگردانی آرمان اعتلاء كشاورزي</t>
  </si>
  <si>
    <t>اختصاصی بازارگردان بهمن گستر</t>
  </si>
  <si>
    <t>اختصاصی  بازارگردانی مپنا آشنا</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</si>
  <si>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</si>
  <si>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</si>
  <si>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</si>
  <si>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</si>
  <si>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</si>
  <si>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</si>
  <si>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</si>
  <si>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</si>
  <si>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</si>
  <si>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</si>
  <si>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</si>
  <si>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</si>
  <si>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</si>
  <si>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</si>
  <si>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</si>
  <si>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صندوق بازنشستگی آرمان</t>
  </si>
  <si>
    <t>اختصاصی بازارگردانی نماد صنعت و معدن</t>
  </si>
  <si>
    <t>اختصاصی بازارگردانی سهم آشنا یکم</t>
  </si>
  <si>
    <t>اختصاصی بازارگردانی ارزش آفرین صندوق بازنشستگی کشوری</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</si>
</sst>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_-;\(#,##0\)"/>
    <numFmt numFmtId="165" formatCode="_(* #,##0_);_(* \(#,##0\);_(* &quot;-&quot;??_);_(@_)"/>
    <numFmt numFmtId="166" formatCode="0.00000"/>
    <numFmt numFmtId="167" formatCode="_(* #,##0.0000_);_(* \(#,##0.0000\);_(* &quot;-&quot;??_);_(@_)"/>
  </numFmts>
  <fonts count="80"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sz val="26"/>
      <color theme="0"/>
      <name val="B Zar"/>
      <charset val="178"/>
    </font>
    <font>
      <b/>
      <sz val="11"/>
      <color theme="0"/>
      <name val="B Zar"/>
      <charset val="178"/>
    </font>
    <font>
      <b/>
      <sz val="28"/>
      <color theme="0"/>
      <name val="B Nazanin"/>
      <charset val="178"/>
    </font>
    <font>
      <b/>
      <sz val="26"/>
      <color theme="0"/>
      <name val="B Zar"/>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b/>
      <sz val="18"/>
      <color theme="0"/>
      <name val="B Nazanin"/>
      <charset val="178"/>
    </font>
    <font>
      <sz val="18"/>
      <color theme="0"/>
      <name val="B Nazanin"/>
      <charset val="178"/>
    </font>
    <font>
      <sz val="9"/>
      <name val="B Zar"/>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sz val="26"/>
      <name val="B Zar"/>
      <charset val="178"/>
    </font>
    <font>
      <b/>
      <sz val="11"/>
      <name val="B Nazanin"/>
      <charset val="178"/>
    </font>
    <font>
      <b/>
      <sz val="36"/>
      <name val="B Nazanin"/>
      <charset val="178"/>
    </font>
    <font>
      <b/>
      <sz val="26"/>
      <name val="B Zar"/>
      <charset val="178"/>
    </font>
    <font>
      <sz val="11"/>
      <name val="B Lotus"/>
      <charset val="178"/>
    </font>
    <font>
      <b/>
      <sz val="48"/>
      <name val="B Nazanin"/>
      <charset val="178"/>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9FF33"/>
        <bgColor indexed="64"/>
      </patternFill>
    </fill>
    <fill>
      <patternFill patternType="solid">
        <fgColor theme="3" tint="0.39997558519241921"/>
        <bgColor indexed="64"/>
      </patternFill>
    </fill>
    <fill>
      <patternFill patternType="solid">
        <fgColor rgb="FFFF0000"/>
        <bgColor indexed="64"/>
      </patternFill>
    </fill>
    <fill>
      <patternFill patternType="solid">
        <fgColor theme="5"/>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410">
    <xf numFmtId="0" fontId="0" fillId="0" borderId="0" xfId="0"/>
    <xf numFmtId="0" fontId="0" fillId="0" borderId="0" xfId="0" applyFill="1"/>
    <xf numFmtId="0" fontId="16"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3" fontId="22" fillId="0" borderId="1" xfId="0" applyNumberFormat="1" applyFont="1" applyFill="1" applyBorder="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3" fontId="27" fillId="7" borderId="1" xfId="0" applyNumberFormat="1" applyFont="1" applyFill="1" applyBorder="1" applyAlignment="1">
      <alignment horizontal="right" vertical="center" readingOrder="2"/>
    </xf>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166" fontId="4" fillId="0" borderId="0" xfId="0" applyNumberFormat="1" applyFont="1" applyFill="1"/>
    <xf numFmtId="166" fontId="25" fillId="2" borderId="1" xfId="2" applyNumberFormat="1" applyFont="1" applyFill="1" applyBorder="1" applyAlignment="1">
      <alignment horizontal="center" vertical="center" wrapText="1" readingOrder="1"/>
    </xf>
    <xf numFmtId="166" fontId="25" fillId="2" borderId="1" xfId="2" applyNumberFormat="1" applyFont="1" applyFill="1" applyBorder="1" applyAlignment="1">
      <alignment horizontal="center" vertical="center" wrapText="1"/>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3" fontId="4" fillId="0" borderId="0" xfId="0" applyNumberFormat="1" applyFont="1" applyFill="1" applyAlignment="1">
      <alignment horizontal="center"/>
    </xf>
    <xf numFmtId="0" fontId="29" fillId="2" borderId="1" xfId="2" applyFont="1" applyFill="1" applyBorder="1" applyAlignment="1">
      <alignment horizontal="right" vertical="center"/>
    </xf>
    <xf numFmtId="9" fontId="29" fillId="2" borderId="1" xfId="2" applyNumberFormat="1" applyFont="1" applyFill="1" applyBorder="1" applyAlignment="1">
      <alignment horizontal="right" vertical="center"/>
    </xf>
    <xf numFmtId="9" fontId="29" fillId="2" borderId="1" xfId="2" applyNumberFormat="1" applyFont="1" applyFill="1" applyBorder="1" applyAlignment="1">
      <alignment horizontal="center" vertical="center"/>
    </xf>
    <xf numFmtId="165" fontId="34" fillId="0" borderId="1" xfId="5" applyNumberFormat="1" applyFont="1" applyFill="1" applyBorder="1" applyAlignment="1">
      <alignment horizontal="left" vertical="center" wrapText="1" readingOrder="1"/>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3" fontId="29" fillId="6" borderId="1" xfId="2" applyNumberFormat="1" applyFont="1" applyFill="1" applyBorder="1" applyAlignment="1">
      <alignment horizontal="center" vertical="center"/>
    </xf>
    <xf numFmtId="0" fontId="4" fillId="0" borderId="0" xfId="0" applyFont="1" applyAlignment="1">
      <alignment horizontal="center" vertical="center" readingOrder="1"/>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3" fontId="32" fillId="8" borderId="1" xfId="0" applyNumberFormat="1" applyFont="1" applyFill="1" applyBorder="1" applyAlignment="1">
      <alignment horizontal="center" vertical="center"/>
    </xf>
    <xf numFmtId="9" fontId="4" fillId="7" borderId="1" xfId="0" applyNumberFormat="1" applyFont="1" applyFill="1" applyBorder="1"/>
    <xf numFmtId="165" fontId="4" fillId="0" borderId="0" xfId="0" applyNumberFormat="1" applyFont="1" applyFill="1" applyAlignment="1">
      <alignment readingOrder="1"/>
    </xf>
    <xf numFmtId="43" fontId="31" fillId="2" borderId="1" xfId="5" applyFont="1" applyFill="1" applyBorder="1" applyAlignment="1">
      <alignment horizontal="right" vertical="center" readingOrder="2"/>
    </xf>
    <xf numFmtId="165" fontId="29" fillId="2" borderId="1" xfId="5" applyNumberFormat="1" applyFont="1" applyFill="1" applyBorder="1" applyAlignment="1">
      <alignment horizontal="right" vertical="center"/>
    </xf>
    <xf numFmtId="3" fontId="22" fillId="3" borderId="1" xfId="0" applyNumberFormat="1" applyFont="1" applyFill="1" applyBorder="1" applyAlignment="1">
      <alignment horizontal="right" vertical="center"/>
    </xf>
    <xf numFmtId="3" fontId="22" fillId="0"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0" fontId="0" fillId="2" borderId="0" xfId="0" applyFill="1" applyBorder="1"/>
    <xf numFmtId="0" fontId="16" fillId="2" borderId="0" xfId="0" applyFont="1" applyFill="1" applyBorder="1"/>
    <xf numFmtId="2" fontId="35" fillId="0" borderId="1" xfId="5" applyNumberFormat="1" applyFont="1" applyFill="1" applyBorder="1" applyAlignment="1">
      <alignment horizontal="right" vertical="center" readingOrder="2"/>
    </xf>
    <xf numFmtId="165" fontId="37" fillId="0" borderId="1" xfId="5" applyNumberFormat="1" applyFont="1" applyFill="1" applyBorder="1" applyAlignment="1">
      <alignment horizontal="right" vertical="center" readingOrder="2"/>
    </xf>
    <xf numFmtId="2" fontId="37" fillId="0" borderId="1" xfId="5" applyNumberFormat="1" applyFont="1" applyFill="1" applyBorder="1" applyAlignment="1">
      <alignment horizontal="right" vertical="center"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7" fontId="16" fillId="0" borderId="1" xfId="5" applyNumberFormat="1" applyFont="1" applyFill="1" applyBorder="1"/>
    <xf numFmtId="167" fontId="0" fillId="0" borderId="0" xfId="5" applyNumberFormat="1" applyFont="1" applyFill="1"/>
    <xf numFmtId="49" fontId="4" fillId="10" borderId="1" xfId="0" applyNumberFormat="1" applyFont="1" applyFill="1" applyBorder="1" applyAlignment="1">
      <alignment horizontal="right" vertical="center" readingOrder="2"/>
    </xf>
    <xf numFmtId="41" fontId="4" fillId="10" borderId="1" xfId="6" applyFont="1" applyFill="1" applyBorder="1" applyAlignment="1">
      <alignment horizontal="right" vertical="center" readingOrder="2"/>
    </xf>
    <xf numFmtId="2" fontId="4" fillId="10" borderId="1" xfId="5" applyNumberFormat="1" applyFont="1" applyFill="1" applyBorder="1" applyAlignment="1">
      <alignment horizontal="right" vertical="center" readingOrder="2"/>
    </xf>
    <xf numFmtId="41" fontId="21" fillId="11" borderId="1" xfId="6" applyFont="1" applyFill="1" applyBorder="1" applyAlignment="1">
      <alignment horizontal="right" vertical="center"/>
    </xf>
    <xf numFmtId="2" fontId="21" fillId="11" borderId="1" xfId="5" applyNumberFormat="1" applyFont="1" applyFill="1" applyBorder="1" applyAlignment="1">
      <alignment horizontal="right"/>
    </xf>
    <xf numFmtId="2" fontId="21" fillId="11" borderId="1" xfId="5" applyNumberFormat="1" applyFont="1" applyFill="1" applyBorder="1" applyAlignment="1">
      <alignment horizontal="right" readingOrder="2"/>
    </xf>
    <xf numFmtId="2" fontId="48" fillId="11" borderId="1" xfId="0" applyNumberFormat="1" applyFont="1" applyFill="1" applyBorder="1" applyAlignment="1">
      <alignment horizontal="right" vertical="center" readingOrder="2"/>
    </xf>
    <xf numFmtId="41" fontId="48" fillId="11" borderId="1" xfId="6" applyFont="1" applyFill="1" applyBorder="1" applyAlignment="1">
      <alignment horizontal="right" vertical="center" readingOrder="2"/>
    </xf>
    <xf numFmtId="49" fontId="18" fillId="11" borderId="1" xfId="0" applyNumberFormat="1" applyFont="1" applyFill="1" applyBorder="1" applyAlignment="1">
      <alignment horizontal="right" vertical="center" readingOrder="2"/>
    </xf>
    <xf numFmtId="41" fontId="50" fillId="11" borderId="1" xfId="6" applyFont="1" applyFill="1" applyBorder="1" applyAlignment="1">
      <alignment horizontal="right" vertical="center" readingOrder="2"/>
    </xf>
    <xf numFmtId="2" fontId="50" fillId="11"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7" borderId="1" xfId="0" applyNumberFormat="1" applyFont="1" applyFill="1" applyBorder="1" applyAlignment="1">
      <alignment vertical="center" readingOrder="2"/>
    </xf>
    <xf numFmtId="0" fontId="52" fillId="7" borderId="1" xfId="0" applyNumberFormat="1" applyFont="1" applyFill="1" applyBorder="1" applyAlignment="1">
      <alignment horizontal="right" vertical="center" readingOrder="2"/>
    </xf>
    <xf numFmtId="0" fontId="54" fillId="7" borderId="1" xfId="0" applyFont="1" applyFill="1" applyBorder="1" applyAlignment="1">
      <alignment horizontal="center" vertical="center" readingOrder="2"/>
    </xf>
    <xf numFmtId="165" fontId="54" fillId="7" borderId="1" xfId="5" applyNumberFormat="1" applyFont="1" applyFill="1" applyBorder="1" applyAlignment="1">
      <alignment horizontal="right" vertical="center" readingOrder="2"/>
    </xf>
    <xf numFmtId="41" fontId="54" fillId="7" borderId="1" xfId="6" applyFont="1" applyFill="1" applyBorder="1" applyAlignment="1">
      <alignment horizontal="right" vertical="center" readingOrder="2"/>
    </xf>
    <xf numFmtId="1" fontId="54" fillId="7" borderId="1" xfId="0" applyNumberFormat="1" applyFont="1" applyFill="1" applyBorder="1" applyAlignment="1">
      <alignment horizontal="right" vertical="center" readingOrder="2"/>
    </xf>
    <xf numFmtId="2" fontId="54" fillId="7" borderId="1" xfId="6" applyNumberFormat="1" applyFont="1" applyFill="1" applyBorder="1" applyAlignment="1">
      <alignment horizontal="right" vertical="center" readingOrder="1"/>
    </xf>
    <xf numFmtId="3" fontId="54" fillId="7" borderId="1" xfId="0" applyNumberFormat="1" applyFont="1" applyFill="1" applyBorder="1" applyAlignment="1">
      <alignment horizontal="right" vertical="center" readingOrder="2"/>
    </xf>
    <xf numFmtId="165" fontId="54" fillId="7" borderId="1" xfId="0" applyNumberFormat="1" applyFont="1" applyFill="1" applyBorder="1" applyAlignment="1">
      <alignment horizontal="right" vertical="center" readingOrder="2"/>
    </xf>
    <xf numFmtId="43" fontId="55" fillId="0" borderId="1" xfId="5" applyFont="1" applyFill="1" applyBorder="1" applyAlignment="1">
      <alignment horizontal="right" readingOrder="2"/>
    </xf>
    <xf numFmtId="0" fontId="51" fillId="0" borderId="0" xfId="0" applyFont="1" applyFill="1" applyAlignment="1">
      <alignment horizontal="right" vertical="center" readingOrder="2"/>
    </xf>
    <xf numFmtId="41" fontId="57" fillId="7" borderId="1" xfId="6" applyFont="1" applyFill="1" applyBorder="1" applyAlignment="1">
      <alignment horizontal="right" vertical="center" readingOrder="2"/>
    </xf>
    <xf numFmtId="1" fontId="57" fillId="7" borderId="1" xfId="0" applyNumberFormat="1" applyFont="1" applyFill="1" applyBorder="1" applyAlignment="1">
      <alignment horizontal="right" vertical="center" readingOrder="2"/>
    </xf>
    <xf numFmtId="3" fontId="57" fillId="7" borderId="1" xfId="0" applyNumberFormat="1" applyFont="1" applyFill="1" applyBorder="1" applyAlignment="1">
      <alignment horizontal="right" vertical="center" readingOrder="2"/>
    </xf>
    <xf numFmtId="43" fontId="58" fillId="0" borderId="1" xfId="0" applyNumberFormat="1" applyFont="1" applyFill="1" applyBorder="1" applyAlignment="1">
      <alignment horizontal="right" readingOrder="2"/>
    </xf>
    <xf numFmtId="0" fontId="61" fillId="7" borderId="1" xfId="0" applyNumberFormat="1" applyFont="1" applyFill="1" applyBorder="1" applyAlignment="1">
      <alignment horizontal="center" vertical="center" wrapText="1" readingOrder="2"/>
    </xf>
    <xf numFmtId="0" fontId="60" fillId="7" borderId="1" xfId="0" applyNumberFormat="1" applyFont="1" applyFill="1" applyBorder="1" applyAlignment="1">
      <alignment horizontal="right" vertical="center" readingOrder="2"/>
    </xf>
    <xf numFmtId="1" fontId="62" fillId="4" borderId="1" xfId="0" applyNumberFormat="1" applyFont="1" applyFill="1" applyBorder="1"/>
    <xf numFmtId="0" fontId="51" fillId="7" borderId="1" xfId="0" applyFont="1" applyFill="1" applyBorder="1" applyAlignment="1">
      <alignment horizontal="right" vertical="center" readingOrder="2"/>
    </xf>
    <xf numFmtId="0" fontId="53" fillId="7" borderId="1" xfId="0" applyNumberFormat="1" applyFont="1" applyFill="1" applyBorder="1" applyAlignment="1">
      <alignment vertical="center" readingOrder="2"/>
    </xf>
    <xf numFmtId="0" fontId="54" fillId="7" borderId="1" xfId="0" applyFont="1" applyFill="1" applyBorder="1" applyAlignment="1">
      <alignment horizontal="center" vertical="top" readingOrder="2"/>
    </xf>
    <xf numFmtId="1" fontId="54" fillId="7"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6" fillId="7" borderId="1" xfId="0" applyFont="1" applyFill="1" applyBorder="1" applyAlignment="1">
      <alignment horizontal="right" vertical="center" readingOrder="2"/>
    </xf>
    <xf numFmtId="0" fontId="57" fillId="7" borderId="1" xfId="0" applyFont="1" applyFill="1" applyBorder="1" applyAlignment="1">
      <alignment horizontal="center" vertical="top" readingOrder="2"/>
    </xf>
    <xf numFmtId="2" fontId="57" fillId="7" borderId="1" xfId="0" applyNumberFormat="1" applyFont="1" applyFill="1" applyBorder="1" applyAlignment="1">
      <alignment horizontal="right" vertical="center" readingOrder="1"/>
    </xf>
    <xf numFmtId="0" fontId="56" fillId="2" borderId="0" xfId="0" applyFont="1" applyFill="1" applyAlignment="1">
      <alignment horizontal="right" vertical="center" readingOrder="2"/>
    </xf>
    <xf numFmtId="0" fontId="31" fillId="10" borderId="1" xfId="0" applyNumberFormat="1" applyFont="1" applyFill="1" applyBorder="1" applyAlignment="1">
      <alignment horizontal="right" vertical="center" readingOrder="2"/>
    </xf>
    <xf numFmtId="0" fontId="31" fillId="10" borderId="1" xfId="0" applyFont="1" applyFill="1" applyBorder="1" applyAlignment="1">
      <alignment horizontal="right" vertical="center" readingOrder="2"/>
    </xf>
    <xf numFmtId="164" fontId="31" fillId="10" borderId="1" xfId="2" applyNumberFormat="1" applyFont="1" applyFill="1" applyBorder="1" applyAlignment="1">
      <alignment horizontal="right" vertical="center"/>
    </xf>
    <xf numFmtId="164" fontId="31" fillId="10" borderId="1" xfId="2" applyNumberFormat="1" applyFont="1" applyFill="1" applyBorder="1" applyAlignment="1">
      <alignment vertical="center"/>
    </xf>
    <xf numFmtId="164" fontId="49" fillId="11" borderId="1" xfId="2" applyNumberFormat="1" applyFont="1" applyFill="1" applyBorder="1" applyAlignment="1">
      <alignment horizontal="right" vertical="center"/>
    </xf>
    <xf numFmtId="9" fontId="48" fillId="11" borderId="1" xfId="0" applyNumberFormat="1" applyFont="1" applyFill="1" applyBorder="1" applyAlignment="1">
      <alignment readingOrder="2"/>
    </xf>
    <xf numFmtId="9" fontId="50" fillId="11" borderId="1" xfId="0" applyNumberFormat="1" applyFont="1" applyFill="1" applyBorder="1" applyAlignment="1">
      <alignment readingOrder="2"/>
    </xf>
    <xf numFmtId="165" fontId="50" fillId="11" borderId="1" xfId="5" applyNumberFormat="1" applyFont="1" applyFill="1" applyBorder="1" applyAlignment="1">
      <alignment readingOrder="2"/>
    </xf>
    <xf numFmtId="0" fontId="29" fillId="10" borderId="1" xfId="2" applyFont="1" applyFill="1" applyBorder="1" applyAlignment="1">
      <alignment horizontal="right" vertical="center"/>
    </xf>
    <xf numFmtId="9" fontId="29" fillId="10" borderId="1" xfId="2" applyNumberFormat="1" applyFont="1" applyFill="1" applyBorder="1" applyAlignment="1">
      <alignment horizontal="right" vertical="center"/>
    </xf>
    <xf numFmtId="9" fontId="29" fillId="10" borderId="1" xfId="2" applyNumberFormat="1" applyFont="1" applyFill="1" applyBorder="1" applyAlignment="1">
      <alignment horizontal="center" vertical="center"/>
    </xf>
    <xf numFmtId="165" fontId="29" fillId="10" borderId="1" xfId="5" applyNumberFormat="1" applyFont="1" applyFill="1" applyBorder="1" applyAlignment="1">
      <alignment horizontal="right" vertical="center"/>
    </xf>
    <xf numFmtId="0" fontId="63" fillId="11" borderId="1" xfId="0" applyFont="1" applyFill="1" applyBorder="1" applyAlignment="1">
      <alignment vertical="center"/>
    </xf>
    <xf numFmtId="0" fontId="64" fillId="11" borderId="1" xfId="0" applyFont="1" applyFill="1" applyBorder="1" applyAlignment="1">
      <alignment horizontal="right" vertical="center" readingOrder="2"/>
    </xf>
    <xf numFmtId="165" fontId="52" fillId="11" borderId="1" xfId="5" applyNumberFormat="1" applyFont="1" applyFill="1" applyBorder="1" applyAlignment="1">
      <alignment horizontal="right" vertical="center" readingOrder="1"/>
    </xf>
    <xf numFmtId="0" fontId="48" fillId="11" borderId="1" xfId="0" applyFont="1" applyFill="1" applyBorder="1" applyAlignment="1">
      <alignment horizontal="right" vertical="center" readingOrder="2"/>
    </xf>
    <xf numFmtId="0" fontId="48" fillId="11" borderId="1" xfId="0" applyFont="1" applyFill="1" applyBorder="1" applyAlignment="1">
      <alignment horizontal="center" vertical="center" readingOrder="2"/>
    </xf>
    <xf numFmtId="165" fontId="52" fillId="11" borderId="1" xfId="5" applyNumberFormat="1" applyFont="1" applyFill="1" applyBorder="1" applyAlignment="1">
      <alignment horizontal="right" vertical="center" wrapText="1" readingOrder="1"/>
    </xf>
    <xf numFmtId="165" fontId="59" fillId="11" borderId="1" xfId="0" applyNumberFormat="1" applyFont="1" applyFill="1" applyBorder="1" applyAlignment="1">
      <alignment horizontal="right" vertical="center" readingOrder="2"/>
    </xf>
    <xf numFmtId="165" fontId="34" fillId="10" borderId="1" xfId="5" applyNumberFormat="1" applyFont="1" applyFill="1" applyBorder="1" applyAlignment="1">
      <alignment horizontal="right" vertical="center" readingOrder="1"/>
    </xf>
    <xf numFmtId="0" fontId="39" fillId="10" borderId="1" xfId="0" applyFont="1" applyFill="1" applyBorder="1" applyAlignment="1">
      <alignment vertical="center"/>
    </xf>
    <xf numFmtId="1" fontId="34" fillId="10" borderId="1" xfId="0" applyNumberFormat="1" applyFont="1" applyFill="1" applyBorder="1" applyAlignment="1">
      <alignment horizontal="right" vertical="center" readingOrder="2"/>
    </xf>
    <xf numFmtId="165" fontId="34" fillId="10" borderId="1" xfId="5" applyNumberFormat="1" applyFont="1" applyFill="1" applyBorder="1" applyAlignment="1">
      <alignment horizontal="right" vertical="center" wrapText="1" readingOrder="1"/>
    </xf>
    <xf numFmtId="165" fontId="34" fillId="10" borderId="1" xfId="5" applyNumberFormat="1" applyFont="1" applyFill="1" applyBorder="1" applyAlignment="1">
      <alignment horizontal="left" vertical="center" wrapText="1" readingOrder="1"/>
    </xf>
    <xf numFmtId="49" fontId="17" fillId="11" borderId="1" xfId="0" applyNumberFormat="1" applyFont="1" applyFill="1" applyBorder="1" applyAlignment="1">
      <alignment horizontal="right" vertical="center" wrapText="1" readingOrder="2"/>
    </xf>
    <xf numFmtId="3" fontId="65" fillId="7" borderId="1" xfId="0" applyNumberFormat="1" applyFont="1" applyFill="1" applyBorder="1" applyAlignment="1">
      <alignment horizontal="right" vertical="center" readingOrder="2"/>
    </xf>
    <xf numFmtId="164" fontId="66" fillId="11" borderId="1" xfId="2" applyNumberFormat="1" applyFont="1" applyFill="1" applyBorder="1" applyAlignment="1">
      <alignment horizontal="right" vertical="center"/>
    </xf>
    <xf numFmtId="0" fontId="67" fillId="0" borderId="0" xfId="0" applyFont="1" applyFill="1"/>
    <xf numFmtId="1" fontId="17" fillId="11" borderId="1" xfId="0" applyNumberFormat="1" applyFont="1" applyFill="1" applyBorder="1" applyAlignment="1">
      <alignment horizontal="right" vertical="center" wrapText="1" readingOrder="2"/>
    </xf>
    <xf numFmtId="1" fontId="46" fillId="11" borderId="1" xfId="0" applyNumberFormat="1" applyFont="1" applyFill="1" applyBorder="1" applyAlignment="1">
      <alignment horizontal="right"/>
    </xf>
    <xf numFmtId="1" fontId="47" fillId="11" borderId="1" xfId="0" applyNumberFormat="1" applyFont="1" applyFill="1" applyBorder="1" applyAlignment="1">
      <alignment horizontal="right"/>
    </xf>
    <xf numFmtId="165" fontId="37" fillId="0" borderId="1" xfId="5" applyNumberFormat="1" applyFont="1" applyFill="1" applyBorder="1" applyAlignment="1">
      <alignment vertical="center"/>
    </xf>
    <xf numFmtId="2" fontId="34" fillId="10" borderId="1" xfId="5" applyNumberFormat="1" applyFont="1" applyFill="1" applyBorder="1" applyAlignment="1">
      <alignment horizontal="left" vertical="center" wrapText="1" readingOrder="1"/>
    </xf>
    <xf numFmtId="2" fontId="37" fillId="0" borderId="1" xfId="5" applyNumberFormat="1" applyFont="1" applyFill="1" applyBorder="1" applyAlignment="1">
      <alignment vertical="center"/>
    </xf>
    <xf numFmtId="165" fontId="37" fillId="0" borderId="2" xfId="5" applyNumberFormat="1" applyFont="1" applyFill="1" applyBorder="1" applyAlignment="1">
      <alignment vertical="center"/>
    </xf>
    <xf numFmtId="165" fontId="37" fillId="0" borderId="6" xfId="5" applyNumberFormat="1" applyFont="1" applyFill="1" applyBorder="1" applyAlignment="1"/>
    <xf numFmtId="165" fontId="34" fillId="10" borderId="1" xfId="5" applyNumberFormat="1" applyFont="1" applyFill="1" applyBorder="1" applyAlignment="1">
      <alignment wrapText="1"/>
    </xf>
    <xf numFmtId="165" fontId="37" fillId="0" borderId="6" xfId="5" applyNumberFormat="1" applyFont="1" applyFill="1" applyBorder="1" applyAlignment="1">
      <alignment vertical="center"/>
    </xf>
    <xf numFmtId="165" fontId="34" fillId="10" borderId="1" xfId="5" applyNumberFormat="1" applyFont="1" applyFill="1" applyBorder="1" applyAlignment="1">
      <alignment vertical="center" wrapText="1"/>
    </xf>
    <xf numFmtId="165" fontId="52" fillId="11"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8" fillId="2" borderId="6" xfId="6" applyFont="1" applyFill="1" applyBorder="1" applyAlignment="1">
      <alignment horizontal="center" vertical="center" wrapText="1" readingOrder="2"/>
    </xf>
    <xf numFmtId="0" fontId="68" fillId="2" borderId="0" xfId="0" applyFont="1" applyFill="1" applyBorder="1" applyAlignment="1">
      <alignment vertical="center" wrapText="1" readingOrder="2"/>
    </xf>
    <xf numFmtId="2" fontId="68"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69" fillId="2" borderId="0" xfId="0" applyFont="1" applyFill="1" applyBorder="1" applyAlignment="1">
      <alignment vertical="center"/>
    </xf>
    <xf numFmtId="0" fontId="25" fillId="2" borderId="1" xfId="2" applyFont="1" applyFill="1" applyBorder="1" applyAlignment="1">
      <alignment horizontal="center" vertical="center" wrapText="1"/>
    </xf>
    <xf numFmtId="0" fontId="30" fillId="0" borderId="2" xfId="0" applyFont="1" applyFill="1" applyBorder="1"/>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71" fillId="2" borderId="0" xfId="0" applyFont="1" applyFill="1" applyBorder="1" applyAlignment="1">
      <alignment horizontal="right" vertical="center" wrapText="1" readingOrder="2"/>
    </xf>
    <xf numFmtId="0" fontId="71" fillId="2" borderId="0" xfId="0" applyFont="1" applyFill="1" applyBorder="1" applyAlignment="1">
      <alignment vertical="center" wrapText="1" readingOrder="2"/>
    </xf>
    <xf numFmtId="1" fontId="68" fillId="2" borderId="6" xfId="0" applyNumberFormat="1" applyFont="1" applyFill="1" applyBorder="1" applyAlignment="1">
      <alignment horizontal="center" vertical="center" wrapText="1" readingOrder="2"/>
    </xf>
    <xf numFmtId="0" fontId="68" fillId="2" borderId="9" xfId="0" applyFont="1" applyFill="1" applyBorder="1" applyAlignment="1">
      <alignment horizontal="center" vertical="center" wrapText="1" readingOrder="2"/>
    </xf>
    <xf numFmtId="41" fontId="68" fillId="2" borderId="5" xfId="6" applyFont="1" applyFill="1" applyBorder="1" applyAlignment="1">
      <alignment horizontal="center" vertical="center" wrapText="1" readingOrder="2"/>
    </xf>
    <xf numFmtId="43" fontId="74" fillId="4" borderId="1" xfId="0" applyNumberFormat="1" applyFont="1" applyFill="1" applyBorder="1" applyAlignment="1">
      <alignment horizontal="right" readingOrder="2"/>
    </xf>
    <xf numFmtId="0" fontId="71"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70" fillId="2" borderId="0" xfId="1" applyFont="1" applyFill="1" applyBorder="1" applyAlignment="1">
      <alignment vertical="center"/>
    </xf>
    <xf numFmtId="0" fontId="70" fillId="2" borderId="0" xfId="1" applyFont="1" applyFill="1" applyBorder="1" applyAlignment="1">
      <alignment horizontal="right" vertical="center"/>
    </xf>
    <xf numFmtId="0" fontId="71" fillId="2" borderId="11" xfId="0" applyFont="1" applyFill="1" applyBorder="1" applyAlignment="1">
      <alignment horizontal="left" vertical="center" wrapText="1" readingOrder="2"/>
    </xf>
    <xf numFmtId="0" fontId="71" fillId="2" borderId="8" xfId="0" applyFont="1" applyFill="1" applyBorder="1" applyAlignment="1">
      <alignment vertical="center" wrapText="1" readingOrder="2"/>
    </xf>
    <xf numFmtId="0" fontId="71" fillId="2" borderId="12" xfId="0" applyFont="1" applyFill="1" applyBorder="1" applyAlignment="1">
      <alignment vertical="center" wrapText="1" readingOrder="2"/>
    </xf>
    <xf numFmtId="0" fontId="71" fillId="2" borderId="8" xfId="0" applyFont="1" applyFill="1" applyBorder="1" applyAlignment="1">
      <alignment horizontal="left" vertical="center" wrapText="1" readingOrder="2"/>
    </xf>
    <xf numFmtId="0" fontId="71"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10"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10" borderId="1" xfId="5" applyNumberFormat="1" applyFont="1" applyFill="1" applyBorder="1" applyAlignment="1">
      <alignment horizontal="right" readingOrder="1"/>
    </xf>
    <xf numFmtId="1" fontId="34" fillId="10" borderId="1" xfId="0" applyNumberFormat="1" applyFont="1" applyFill="1" applyBorder="1" applyAlignment="1">
      <alignment horizontal="right" readingOrder="2"/>
    </xf>
    <xf numFmtId="165" fontId="34" fillId="10" borderId="1" xfId="5" applyNumberFormat="1" applyFont="1" applyFill="1" applyBorder="1" applyAlignment="1">
      <alignment horizontal="right" wrapText="1" readingOrder="1"/>
    </xf>
    <xf numFmtId="165" fontId="34" fillId="10" borderId="1" xfId="5" applyNumberFormat="1" applyFont="1" applyFill="1" applyBorder="1" applyAlignment="1">
      <alignment horizontal="left" wrapText="1" readingOrder="1"/>
    </xf>
    <xf numFmtId="2" fontId="34" fillId="10" borderId="1" xfId="5" applyNumberFormat="1" applyFont="1" applyFill="1" applyBorder="1" applyAlignment="1">
      <alignment horizontal="left" wrapText="1" readingOrder="1"/>
    </xf>
    <xf numFmtId="0" fontId="4" fillId="2" borderId="0" xfId="0" applyFont="1" applyFill="1" applyAlignment="1">
      <alignment horizontal="right" readingOrder="2"/>
    </xf>
    <xf numFmtId="0" fontId="26"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10" borderId="1" xfId="2" applyNumberFormat="1" applyFont="1" applyFill="1" applyBorder="1" applyAlignment="1">
      <alignment vertical="center"/>
    </xf>
    <xf numFmtId="165" fontId="29" fillId="10"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11" borderId="1" xfId="5" applyNumberFormat="1" applyFont="1" applyFill="1" applyBorder="1" applyAlignment="1">
      <alignment readingOrder="2"/>
    </xf>
    <xf numFmtId="9" fontId="4" fillId="7" borderId="1" xfId="0" applyNumberFormat="1" applyFont="1" applyFill="1" applyBorder="1" applyAlignment="1">
      <alignment readingOrder="2"/>
    </xf>
    <xf numFmtId="165" fontId="4" fillId="7"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6" fillId="2" borderId="0" xfId="0" applyFont="1" applyFill="1" applyBorder="1" applyAlignment="1">
      <alignment horizontal="right" vertical="center" wrapText="1" readingOrder="2"/>
    </xf>
    <xf numFmtId="0" fontId="76" fillId="2" borderId="0" xfId="0" applyFont="1" applyFill="1" applyBorder="1" applyAlignment="1">
      <alignment horizontal="left" vertical="center" wrapText="1" readingOrder="2"/>
    </xf>
    <xf numFmtId="1" fontId="38" fillId="5" borderId="1" xfId="0" applyNumberFormat="1" applyFont="1" applyFill="1" applyBorder="1" applyAlignment="1">
      <alignment vertical="center"/>
    </xf>
    <xf numFmtId="3" fontId="76"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7" borderId="1" xfId="6" applyNumberFormat="1" applyFont="1" applyFill="1" applyBorder="1" applyAlignment="1">
      <alignment horizontal="center" vertical="center" readingOrder="2"/>
    </xf>
    <xf numFmtId="3" fontId="57" fillId="7"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31" fillId="0" borderId="1" xfId="5" applyFont="1" applyFill="1" applyBorder="1" applyAlignment="1">
      <alignment horizontal="right" vertical="center" readingOrder="2"/>
    </xf>
    <xf numFmtId="43" fontId="50" fillId="11" borderId="1" xfId="5" applyFont="1" applyFill="1" applyBorder="1" applyAlignment="1">
      <alignment horizontal="right" vertical="center" readingOrder="2"/>
    </xf>
    <xf numFmtId="0" fontId="4" fillId="5" borderId="1" xfId="0" applyFont="1" applyFill="1" applyBorder="1" applyAlignment="1">
      <alignment horizontal="center"/>
    </xf>
    <xf numFmtId="1" fontId="70" fillId="12" borderId="1" xfId="5" applyNumberFormat="1" applyFont="1" applyFill="1" applyBorder="1" applyAlignment="1">
      <alignment horizontal="right" vertical="center"/>
    </xf>
    <xf numFmtId="165" fontId="70" fillId="12" borderId="1" xfId="5" applyNumberFormat="1" applyFont="1" applyFill="1" applyBorder="1" applyAlignment="1">
      <alignment horizontal="right" vertical="center" wrapText="1"/>
    </xf>
    <xf numFmtId="165" fontId="70" fillId="12" borderId="1" xfId="5" applyNumberFormat="1" applyFont="1" applyFill="1" applyBorder="1" applyAlignment="1">
      <alignment horizontal="right" vertical="center" readingOrder="2"/>
    </xf>
    <xf numFmtId="0" fontId="70" fillId="2" borderId="0" xfId="0" applyFont="1" applyFill="1" applyBorder="1" applyAlignment="1">
      <alignment horizontal="right" vertical="center"/>
    </xf>
    <xf numFmtId="43" fontId="77" fillId="0" borderId="1" xfId="5" applyFont="1" applyFill="1" applyBorder="1" applyAlignment="1">
      <alignment horizontal="right" readingOrder="2"/>
    </xf>
    <xf numFmtId="164" fontId="30" fillId="0" borderId="0" xfId="0" applyNumberFormat="1" applyFont="1" applyAlignment="1"/>
    <xf numFmtId="0" fontId="4" fillId="10" borderId="1" xfId="0" applyNumberFormat="1" applyFont="1" applyFill="1" applyBorder="1" applyAlignment="1">
      <alignment horizontal="right" vertical="center" readingOrder="2"/>
    </xf>
    <xf numFmtId="3" fontId="29" fillId="0" borderId="1" xfId="2" applyNumberFormat="1" applyFont="1" applyFill="1" applyBorder="1" applyAlignment="1">
      <alignment horizontal="center" vertical="center"/>
    </xf>
    <xf numFmtId="43" fontId="59" fillId="11" borderId="1" xfId="5" applyFont="1" applyFill="1" applyBorder="1" applyAlignment="1">
      <alignment horizontal="right" vertical="center" readingOrder="2"/>
    </xf>
    <xf numFmtId="1" fontId="36" fillId="0" borderId="1" xfId="5" applyNumberFormat="1" applyFont="1" applyFill="1" applyBorder="1" applyAlignment="1">
      <alignment horizontal="right" vertical="center" readingOrder="2"/>
    </xf>
    <xf numFmtId="1" fontId="36" fillId="2" borderId="1" xfId="5" applyNumberFormat="1" applyFont="1" applyFill="1" applyBorder="1" applyAlignment="1">
      <alignment horizontal="right" vertical="center" readingOrder="2"/>
    </xf>
    <xf numFmtId="0" fontId="39" fillId="10" borderId="1" xfId="0" applyFont="1" applyFill="1" applyBorder="1" applyAlignment="1"/>
    <xf numFmtId="0" fontId="39" fillId="10"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34" fillId="0" borderId="1" xfId="5" applyNumberFormat="1" applyFont="1" applyFill="1" applyBorder="1" applyAlignment="1">
      <alignment vertical="center" wrapText="1" readingOrder="1"/>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5" fontId="35" fillId="0" borderId="0" xfId="5" applyNumberFormat="1" applyFont="1" applyAlignment="1">
      <alignment vertical="center"/>
    </xf>
    <xf numFmtId="0" fontId="71" fillId="2" borderId="8" xfId="0" applyFont="1" applyFill="1" applyBorder="1" applyAlignment="1">
      <alignment horizontal="left" vertical="center" wrapText="1" readingOrder="2"/>
    </xf>
    <xf numFmtId="167" fontId="72" fillId="0" borderId="1" xfId="5" applyNumberFormat="1" applyFont="1" applyFill="1" applyBorder="1"/>
    <xf numFmtId="167" fontId="73" fillId="0" borderId="1" xfId="5" applyNumberFormat="1" applyFont="1" applyFill="1" applyBorder="1"/>
    <xf numFmtId="0" fontId="73" fillId="0" borderId="1" xfId="0" applyFont="1" applyFill="1" applyBorder="1"/>
    <xf numFmtId="167" fontId="70" fillId="0" borderId="1" xfId="5" applyNumberFormat="1" applyFont="1" applyFill="1" applyBorder="1" applyAlignment="1">
      <alignment horizontal="right" vertical="center" wrapText="1"/>
    </xf>
    <xf numFmtId="167" fontId="70" fillId="0" borderId="1" xfId="5" applyNumberFormat="1" applyFont="1" applyFill="1" applyBorder="1" applyAlignment="1">
      <alignment horizontal="right" vertical="center" wrapText="1" readingOrder="2"/>
    </xf>
    <xf numFmtId="167" fontId="70" fillId="0" borderId="1" xfId="5" applyNumberFormat="1" applyFont="1" applyFill="1" applyBorder="1" applyAlignment="1">
      <alignment horizontal="right" vertical="center" readingOrder="2"/>
    </xf>
    <xf numFmtId="43" fontId="75" fillId="0" borderId="1" xfId="5" applyNumberFormat="1" applyFont="1" applyFill="1" applyBorder="1" applyAlignment="1">
      <alignment horizontal="right" vertical="center" readingOrder="2"/>
    </xf>
    <xf numFmtId="43" fontId="75" fillId="0" borderId="1" xfId="5" applyFont="1" applyFill="1" applyBorder="1" applyAlignment="1">
      <alignment horizontal="right" vertical="center" readingOrder="2"/>
    </xf>
    <xf numFmtId="1" fontId="72"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72" fillId="0" borderId="1" xfId="0" applyNumberFormat="1" applyFont="1" applyFill="1" applyBorder="1"/>
    <xf numFmtId="1" fontId="78" fillId="0" borderId="1" xfId="0" applyNumberFormat="1" applyFont="1" applyFill="1" applyBorder="1"/>
    <xf numFmtId="3" fontId="79" fillId="2" borderId="0" xfId="6" applyNumberFormat="1" applyFont="1" applyFill="1" applyBorder="1" applyAlignment="1">
      <alignment horizontal="center" vertical="center" wrapText="1" readingOrder="2"/>
    </xf>
    <xf numFmtId="0" fontId="79" fillId="2" borderId="0" xfId="0" applyFont="1" applyFill="1" applyBorder="1" applyAlignment="1">
      <alignment horizontal="right" vertical="center" readingOrder="2"/>
    </xf>
    <xf numFmtId="0" fontId="79" fillId="2" borderId="0" xfId="0" applyFont="1" applyFill="1" applyBorder="1" applyAlignment="1">
      <alignment vertical="center" wrapText="1" readingOrder="2"/>
    </xf>
    <xf numFmtId="3" fontId="37" fillId="0" borderId="1" xfId="5" applyNumberFormat="1" applyFont="1" applyFill="1" applyBorder="1" applyAlignment="1">
      <alignment vertical="center"/>
    </xf>
    <xf numFmtId="165" fontId="50" fillId="11"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10" borderId="1" xfId="0" applyFont="1" applyFill="1" applyBorder="1" applyAlignment="1"/>
    <xf numFmtId="2" fontId="36" fillId="0" borderId="1" xfId="5" applyNumberFormat="1" applyFont="1" applyFill="1" applyBorder="1" applyAlignment="1">
      <alignment horizontal="right" readingOrder="2"/>
    </xf>
    <xf numFmtId="2" fontId="36" fillId="0" borderId="1" xfId="5" applyNumberFormat="1" applyFont="1" applyFill="1" applyBorder="1" applyAlignment="1">
      <alignment horizontal="right" vertical="center" readingOrder="2"/>
    </xf>
    <xf numFmtId="0" fontId="38" fillId="10" borderId="1" xfId="0" applyFont="1" applyFill="1" applyBorder="1" applyAlignment="1">
      <alignment vertical="center"/>
    </xf>
    <xf numFmtId="0" fontId="64" fillId="11" borderId="1" xfId="0" applyFont="1" applyFill="1" applyBorder="1" applyAlignment="1">
      <alignment vertical="center"/>
    </xf>
    <xf numFmtId="165" fontId="68" fillId="2" borderId="0" xfId="5" applyNumberFormat="1" applyFont="1" applyFill="1" applyBorder="1" applyAlignment="1">
      <alignment vertical="center" wrapText="1"/>
    </xf>
    <xf numFmtId="165" fontId="54" fillId="7" borderId="1" xfId="5" applyNumberFormat="1" applyFont="1" applyFill="1" applyBorder="1" applyAlignment="1">
      <alignment horizontal="right" vertical="center"/>
    </xf>
    <xf numFmtId="165" fontId="57" fillId="7"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41" fontId="0" fillId="0" borderId="0" xfId="0" applyNumberFormat="1"/>
    <xf numFmtId="165" fontId="34" fillId="10" borderId="1" xfId="5" applyNumberFormat="1" applyFont="1" applyFill="1" applyBorder="1" applyAlignment="1">
      <alignment horizontal="center" vertical="center" readingOrder="1"/>
    </xf>
    <xf numFmtId="165" fontId="37" fillId="0" borderId="1" xfId="5" applyNumberFormat="1" applyFont="1" applyFill="1" applyBorder="1" applyAlignment="1">
      <alignment horizontal="center" vertical="center" readingOrder="2"/>
    </xf>
    <xf numFmtId="2" fontId="22" fillId="3" borderId="1" xfId="5" applyNumberFormat="1" applyFont="1" applyFill="1" applyBorder="1" applyAlignment="1">
      <alignment horizontal="right" vertical="center" readingOrder="2"/>
    </xf>
    <xf numFmtId="2" fontId="22" fillId="2" borderId="1" xfId="5" applyNumberFormat="1" applyFont="1" applyFill="1" applyBorder="1" applyAlignment="1">
      <alignment horizontal="right" vertical="center"/>
    </xf>
    <xf numFmtId="2" fontId="54" fillId="7" borderId="1" xfId="5" applyNumberFormat="1" applyFont="1" applyFill="1" applyBorder="1" applyAlignment="1">
      <alignment horizontal="right" vertical="center"/>
    </xf>
    <xf numFmtId="2" fontId="22" fillId="3" borderId="1" xfId="5" applyNumberFormat="1" applyFont="1" applyFill="1" applyBorder="1" applyAlignment="1">
      <alignment horizontal="right" vertical="center" readingOrder="1"/>
    </xf>
    <xf numFmtId="43" fontId="22" fillId="3" borderId="1" xfId="5" applyFont="1" applyFill="1" applyBorder="1" applyAlignment="1">
      <alignment horizontal="right" vertical="center" readingOrder="2"/>
    </xf>
    <xf numFmtId="43" fontId="72" fillId="0" borderId="1" xfId="5" applyFont="1" applyFill="1" applyBorder="1"/>
    <xf numFmtId="43" fontId="73" fillId="0" borderId="1" xfId="5" applyFont="1" applyFill="1" applyBorder="1"/>
    <xf numFmtId="43" fontId="73"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4" fillId="5" borderId="1" xfId="0" applyFont="1" applyFill="1" applyBorder="1" applyAlignment="1">
      <alignment horizontal="center"/>
    </xf>
    <xf numFmtId="0" fontId="4" fillId="5" borderId="1" xfId="0" applyFont="1" applyFill="1" applyBorder="1" applyAlignment="1">
      <alignment horizontal="center"/>
    </xf>
    <xf numFmtId="3" fontId="56" fillId="2" borderId="0" xfId="0" applyNumberFormat="1" applyFont="1" applyFill="1" applyAlignment="1">
      <alignment horizontal="right" vertical="center"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45" fillId="0" borderId="8" xfId="0" applyFont="1" applyFill="1" applyBorder="1" applyAlignment="1">
      <alignment horizontal="right" vertical="center" readingOrder="2"/>
    </xf>
    <xf numFmtId="3" fontId="68" fillId="2" borderId="1" xfId="0" applyNumberFormat="1" applyFont="1" applyFill="1" applyBorder="1" applyAlignment="1">
      <alignment horizontal="center" vertical="center" wrapText="1" readingOrder="2"/>
    </xf>
    <xf numFmtId="2" fontId="68" fillId="2" borderId="1" xfId="0" applyNumberFormat="1" applyFont="1" applyFill="1" applyBorder="1" applyAlignment="1">
      <alignment horizontal="center" vertical="center" wrapText="1" readingOrder="1"/>
    </xf>
    <xf numFmtId="165" fontId="68" fillId="2" borderId="1" xfId="5" applyNumberFormat="1" applyFont="1" applyFill="1" applyBorder="1" applyAlignment="1">
      <alignment horizontal="center" vertical="center" wrapText="1"/>
    </xf>
    <xf numFmtId="3" fontId="68" fillId="2" borderId="1" xfId="6" applyNumberFormat="1" applyFont="1" applyFill="1" applyBorder="1" applyAlignment="1">
      <alignment horizontal="center" vertical="center" wrapText="1" readingOrder="2"/>
    </xf>
    <xf numFmtId="0" fontId="68" fillId="2" borderId="1" xfId="0" applyFont="1" applyFill="1" applyBorder="1" applyAlignment="1">
      <alignment horizontal="center" vertical="center" wrapText="1" readingOrder="2"/>
    </xf>
    <xf numFmtId="0" fontId="79" fillId="2" borderId="0" xfId="0" applyFont="1" applyFill="1" applyBorder="1" applyAlignment="1">
      <alignment horizontal="left" vertical="center" wrapText="1" readingOrder="2"/>
    </xf>
    <xf numFmtId="0" fontId="68" fillId="2" borderId="1" xfId="0" applyFont="1" applyFill="1" applyBorder="1" applyAlignment="1">
      <alignment horizontal="center" vertical="center" textRotation="90" wrapText="1" readingOrder="2"/>
    </xf>
    <xf numFmtId="0" fontId="68" fillId="2" borderId="2" xfId="0" applyFont="1" applyFill="1" applyBorder="1" applyAlignment="1">
      <alignment horizontal="center" vertical="center" wrapText="1" readingOrder="2"/>
    </xf>
    <xf numFmtId="0" fontId="68" fillId="2" borderId="4" xfId="0" applyFont="1" applyFill="1" applyBorder="1" applyAlignment="1">
      <alignment horizontal="center" vertical="center" wrapText="1" readingOrder="2"/>
    </xf>
    <xf numFmtId="0" fontId="68" fillId="2" borderId="5" xfId="0" applyFont="1" applyFill="1" applyBorder="1" applyAlignment="1">
      <alignment horizontal="center" vertical="center" wrapText="1" readingOrder="2"/>
    </xf>
    <xf numFmtId="0" fontId="68" fillId="2" borderId="6" xfId="0" applyFont="1" applyFill="1" applyBorder="1" applyAlignment="1">
      <alignment horizontal="center" vertical="center" wrapText="1" readingOrder="2"/>
    </xf>
    <xf numFmtId="0" fontId="70" fillId="2" borderId="7" xfId="0" applyFont="1" applyFill="1" applyBorder="1" applyAlignment="1">
      <alignment horizontal="left" vertical="center"/>
    </xf>
    <xf numFmtId="0" fontId="70" fillId="0" borderId="1" xfId="0" applyFont="1" applyFill="1" applyBorder="1" applyAlignment="1">
      <alignment horizontal="right" vertical="center" readingOrder="2"/>
    </xf>
    <xf numFmtId="1" fontId="70" fillId="12" borderId="1" xfId="0" applyNumberFormat="1" applyFont="1" applyFill="1" applyBorder="1" applyAlignment="1">
      <alignment horizontal="right" vertical="center" readingOrder="2"/>
    </xf>
    <xf numFmtId="41" fontId="70" fillId="12"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11"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70" fillId="12" borderId="1" xfId="0" applyFont="1" applyFill="1" applyBorder="1" applyAlignment="1">
      <alignment horizontal="center" vertical="center"/>
    </xf>
    <xf numFmtId="2" fontId="70" fillId="12" borderId="1" xfId="5" applyNumberFormat="1" applyFont="1" applyFill="1" applyBorder="1" applyAlignment="1">
      <alignment horizontal="center" vertical="center"/>
    </xf>
    <xf numFmtId="0" fontId="30" fillId="9" borderId="1" xfId="0" applyFont="1" applyFill="1" applyBorder="1" applyAlignment="1">
      <alignment horizontal="center" vertical="center"/>
    </xf>
    <xf numFmtId="0" fontId="66" fillId="11" borderId="1" xfId="0" applyFont="1" applyFill="1" applyBorder="1" applyAlignment="1">
      <alignment horizontal="right" vertical="center" readingOrder="2"/>
    </xf>
    <xf numFmtId="0" fontId="49" fillId="11" borderId="1" xfId="0" applyFont="1" applyFill="1" applyBorder="1" applyAlignment="1">
      <alignment horizontal="right" vertical="center" wrapText="1" readingOrder="2"/>
    </xf>
    <xf numFmtId="0" fontId="49" fillId="11"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75"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17" fillId="11"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7" borderId="1" xfId="0" applyFont="1" applyFill="1" applyBorder="1" applyAlignment="1">
      <alignment horizontal="right" vertical="center" readingOrder="2"/>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5" borderId="1" xfId="0" applyFont="1" applyFill="1" applyBorder="1" applyAlignment="1">
      <alignment horizontal="center"/>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0" fontId="71" fillId="2" borderId="9" xfId="0" applyFont="1" applyFill="1" applyBorder="1" applyAlignment="1">
      <alignment horizontal="center" vertical="top" wrapText="1" readingOrder="2"/>
    </xf>
    <xf numFmtId="0" fontId="71" fillId="2" borderId="8" xfId="0" applyFont="1" applyFill="1" applyBorder="1" applyAlignment="1">
      <alignment horizontal="center" vertical="top" wrapText="1" readingOrder="2"/>
    </xf>
    <xf numFmtId="0" fontId="71" fillId="2" borderId="12" xfId="0" applyFont="1" applyFill="1" applyBorder="1" applyAlignment="1">
      <alignment horizontal="center" vertical="top" wrapText="1" readingOrder="2"/>
    </xf>
    <xf numFmtId="0" fontId="71" fillId="2" borderId="11" xfId="0" applyFont="1" applyFill="1" applyBorder="1" applyAlignment="1">
      <alignment horizontal="center" vertical="top" wrapText="1" readingOrder="2"/>
    </xf>
    <xf numFmtId="0" fontId="71" fillId="2" borderId="7" xfId="0" applyFont="1" applyFill="1" applyBorder="1" applyAlignment="1">
      <alignment horizontal="center" vertical="top" wrapText="1" readingOrder="2"/>
    </xf>
    <xf numFmtId="0" fontId="71" fillId="2" borderId="10" xfId="0" applyFont="1" applyFill="1" applyBorder="1" applyAlignment="1">
      <alignment horizontal="center" vertical="top" wrapText="1" readingOrder="2"/>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71" fillId="2" borderId="9" xfId="0" applyFont="1" applyFill="1" applyBorder="1" applyAlignment="1">
      <alignment horizontal="left" vertical="center" wrapText="1" readingOrder="2"/>
    </xf>
    <xf numFmtId="0" fontId="71" fillId="2" borderId="8" xfId="0" applyFont="1" applyFill="1" applyBorder="1" applyAlignment="1">
      <alignment horizontal="left" vertical="center" wrapText="1" readingOrder="2"/>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8F8F8"/>
      <color rgb="FFFFFF00"/>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80"/>
  <sheetViews>
    <sheetView rightToLeft="1" view="pageBreakPreview" zoomScale="48" zoomScaleNormal="48" zoomScaleSheetLayoutView="48" workbookViewId="0">
      <pane xSplit="3" ySplit="4" topLeftCell="L167" activePane="bottomRight" state="frozen"/>
      <selection pane="topRight" activeCell="F1" sqref="F1"/>
      <selection pane="bottomLeft" activeCell="A4" sqref="A4"/>
      <selection pane="bottomRight" activeCell="S178" sqref="S178"/>
    </sheetView>
  </sheetViews>
  <sheetFormatPr defaultColWidth="42.28515625" defaultRowHeight="47.25" x14ac:dyDescent="0.25"/>
  <cols>
    <col min="1" max="1" width="5.140625" style="47" hidden="1" customWidth="1"/>
    <col min="2" max="2" width="9.42578125" style="48" customWidth="1"/>
    <col min="3" max="3" width="52.28515625" style="50" customWidth="1"/>
    <col min="4" max="4" width="43" style="50" customWidth="1"/>
    <col min="5" max="5" width="54.140625" style="51" customWidth="1"/>
    <col min="6" max="6" width="23.28515625" style="52" customWidth="1"/>
    <col min="7" max="7" width="36" style="49" customWidth="1"/>
    <col min="8" max="8" width="47.28515625" style="95" customWidth="1"/>
    <col min="9" max="9" width="33.42578125" style="48" customWidth="1"/>
    <col min="10" max="10" width="43.140625" style="282" customWidth="1"/>
    <col min="11" max="11" width="41.5703125" style="48" customWidth="1"/>
    <col min="12" max="12" width="37.5703125" style="48" customWidth="1"/>
    <col min="13" max="13" width="39.42578125" style="53" customWidth="1"/>
    <col min="14" max="14" width="25.5703125" style="112" customWidth="1"/>
    <col min="15" max="15" width="28.42578125" style="112" customWidth="1"/>
    <col min="16" max="16" width="26.5703125" style="112" customWidth="1"/>
    <col min="17" max="17" width="30.42578125" style="336" customWidth="1"/>
    <col min="18" max="18" width="28.28515625" style="112" customWidth="1"/>
    <col min="19" max="19" width="30.140625" style="54" bestFit="1" customWidth="1"/>
    <col min="20" max="20" width="20.85546875" style="54" customWidth="1"/>
    <col min="21" max="21" width="27" style="54" customWidth="1"/>
    <col min="22" max="22" width="22" style="48" customWidth="1"/>
    <col min="23" max="23" width="29" style="48" customWidth="1"/>
    <col min="24" max="24" width="28" style="55" hidden="1" customWidth="1"/>
    <col min="25" max="25" width="27.7109375" style="82" hidden="1" customWidth="1"/>
    <col min="26" max="26" width="30.85546875" style="56" hidden="1" customWidth="1"/>
    <col min="27" max="27" width="36.5703125" style="84" hidden="1" customWidth="1"/>
    <col min="28" max="28" width="48.42578125" style="83" hidden="1" customWidth="1"/>
    <col min="29" max="29" width="35.140625" style="48" hidden="1" customWidth="1"/>
    <col min="30" max="30" width="23.42578125" style="48" hidden="1" customWidth="1"/>
    <col min="31" max="31" width="32.28515625" style="48" hidden="1" customWidth="1"/>
    <col min="32" max="34" width="42.28515625" style="48" customWidth="1"/>
    <col min="35" max="16384" width="42.28515625" style="48"/>
  </cols>
  <sheetData>
    <row r="1" spans="1:44" s="7" customFormat="1" ht="78" x14ac:dyDescent="0.25">
      <c r="A1" s="201"/>
      <c r="B1" s="362" t="s">
        <v>377</v>
      </c>
      <c r="C1" s="362"/>
      <c r="D1" s="362"/>
      <c r="E1" s="362"/>
      <c r="F1" s="362"/>
      <c r="G1" s="362"/>
      <c r="H1" s="362"/>
      <c r="I1" s="362"/>
      <c r="J1" s="321" t="s">
        <v>381</v>
      </c>
      <c r="K1" s="322" t="s">
        <v>356</v>
      </c>
      <c r="L1" s="323"/>
      <c r="M1" s="199"/>
      <c r="N1" s="200"/>
      <c r="O1" s="200"/>
      <c r="P1" s="200"/>
      <c r="Q1" s="333"/>
      <c r="R1" s="200"/>
      <c r="S1" s="199"/>
      <c r="T1" s="199"/>
      <c r="U1" s="199"/>
      <c r="V1" s="199"/>
      <c r="W1" s="199"/>
      <c r="X1" s="197"/>
      <c r="Y1" s="113"/>
      <c r="Z1" s="100"/>
      <c r="AA1" s="101"/>
      <c r="AB1" s="102"/>
    </row>
    <row r="2" spans="1:44" s="7" customFormat="1" ht="59.25" x14ac:dyDescent="0.25">
      <c r="A2" s="201"/>
      <c r="B2" s="275"/>
      <c r="C2" s="275"/>
      <c r="D2" s="275"/>
      <c r="E2" s="275"/>
      <c r="F2" s="275"/>
      <c r="G2" s="275"/>
      <c r="H2" s="275"/>
      <c r="I2" s="275"/>
      <c r="J2" s="277"/>
      <c r="K2" s="274"/>
      <c r="L2" s="199"/>
      <c r="M2" s="199"/>
      <c r="N2" s="200"/>
      <c r="O2" s="200"/>
      <c r="P2" s="200"/>
      <c r="Q2" s="333"/>
      <c r="R2" s="200"/>
      <c r="S2" s="199"/>
      <c r="T2" s="199"/>
      <c r="U2" s="199"/>
      <c r="V2" s="199"/>
      <c r="W2" s="199"/>
      <c r="X2" s="197"/>
      <c r="Y2" s="113"/>
      <c r="Z2" s="100"/>
      <c r="AA2" s="101"/>
      <c r="AB2" s="102"/>
    </row>
    <row r="3" spans="1:44" s="76" customFormat="1" ht="63" x14ac:dyDescent="0.25">
      <c r="A3" s="354" t="s">
        <v>184</v>
      </c>
      <c r="B3" s="363" t="s">
        <v>61</v>
      </c>
      <c r="C3" s="361" t="s">
        <v>1</v>
      </c>
      <c r="D3" s="361" t="s">
        <v>2</v>
      </c>
      <c r="E3" s="366" t="s">
        <v>3</v>
      </c>
      <c r="F3" s="364" t="s">
        <v>4</v>
      </c>
      <c r="G3" s="218" t="s">
        <v>289</v>
      </c>
      <c r="H3" s="219" t="s">
        <v>289</v>
      </c>
      <c r="I3" s="365" t="s">
        <v>5</v>
      </c>
      <c r="J3" s="360" t="s">
        <v>6</v>
      </c>
      <c r="K3" s="361" t="s">
        <v>7</v>
      </c>
      <c r="L3" s="361" t="s">
        <v>8</v>
      </c>
      <c r="M3" s="361" t="s">
        <v>9</v>
      </c>
      <c r="N3" s="358" t="s">
        <v>10</v>
      </c>
      <c r="O3" s="358" t="s">
        <v>55</v>
      </c>
      <c r="P3" s="358" t="s">
        <v>269</v>
      </c>
      <c r="Q3" s="359" t="s">
        <v>11</v>
      </c>
      <c r="R3" s="358" t="s">
        <v>303</v>
      </c>
      <c r="S3" s="357" t="s">
        <v>12</v>
      </c>
      <c r="T3" s="357" t="s">
        <v>13</v>
      </c>
      <c r="U3" s="357" t="s">
        <v>14</v>
      </c>
      <c r="V3" s="357" t="s">
        <v>15</v>
      </c>
      <c r="W3" s="357" t="s">
        <v>16</v>
      </c>
      <c r="X3" s="103"/>
      <c r="Y3" s="104"/>
      <c r="Z3" s="105"/>
      <c r="AA3" s="106"/>
      <c r="AB3" s="102"/>
    </row>
    <row r="4" spans="1:44" s="8" customFormat="1" x14ac:dyDescent="0.25">
      <c r="A4" s="355"/>
      <c r="B4" s="363"/>
      <c r="C4" s="361"/>
      <c r="D4" s="361"/>
      <c r="E4" s="367"/>
      <c r="F4" s="361"/>
      <c r="G4" s="217" t="s">
        <v>382</v>
      </c>
      <c r="H4" s="198" t="s">
        <v>381</v>
      </c>
      <c r="I4" s="361"/>
      <c r="J4" s="360"/>
      <c r="K4" s="361"/>
      <c r="L4" s="361"/>
      <c r="M4" s="361"/>
      <c r="N4" s="358"/>
      <c r="O4" s="358"/>
      <c r="P4" s="358"/>
      <c r="Q4" s="359"/>
      <c r="R4" s="358"/>
      <c r="S4" s="357"/>
      <c r="T4" s="357"/>
      <c r="U4" s="357"/>
      <c r="V4" s="357"/>
      <c r="W4" s="357"/>
      <c r="X4" s="98" t="s">
        <v>207</v>
      </c>
      <c r="Y4" s="99" t="s">
        <v>208</v>
      </c>
      <c r="Z4" s="98" t="s">
        <v>258</v>
      </c>
      <c r="AA4" s="107" t="s">
        <v>298</v>
      </c>
      <c r="AB4" s="102" t="s">
        <v>299</v>
      </c>
      <c r="AC4" s="102" t="s">
        <v>328</v>
      </c>
      <c r="AD4" s="102" t="s">
        <v>347</v>
      </c>
      <c r="AE4" s="102" t="s">
        <v>348</v>
      </c>
    </row>
    <row r="5" spans="1:44" s="6" customFormat="1" x14ac:dyDescent="1.25">
      <c r="A5" s="108">
        <v>7</v>
      </c>
      <c r="B5" s="19">
        <v>1</v>
      </c>
      <c r="C5" s="91" t="s">
        <v>383</v>
      </c>
      <c r="D5" s="12" t="s">
        <v>17</v>
      </c>
      <c r="E5" s="12" t="s">
        <v>365</v>
      </c>
      <c r="F5" s="13">
        <v>17</v>
      </c>
      <c r="G5" s="14">
        <v>8807289.4905169997</v>
      </c>
      <c r="H5" s="14">
        <v>8829000.0029639993</v>
      </c>
      <c r="I5" s="14" t="s">
        <v>86</v>
      </c>
      <c r="J5" s="278">
        <v>130.9</v>
      </c>
      <c r="K5" s="72">
        <v>8790922</v>
      </c>
      <c r="L5" s="72">
        <v>20000000</v>
      </c>
      <c r="M5" s="72">
        <v>1004331</v>
      </c>
      <c r="N5" s="344">
        <v>1.6773926134942674</v>
      </c>
      <c r="O5" s="344">
        <v>4.9052368009290568</v>
      </c>
      <c r="P5" s="344">
        <v>20.288310025850752</v>
      </c>
      <c r="Q5" s="344">
        <v>218.50779999999997</v>
      </c>
      <c r="R5" s="96">
        <v>20.031272727272725</v>
      </c>
      <c r="S5" s="70">
        <v>6563</v>
      </c>
      <c r="T5" s="70">
        <v>94</v>
      </c>
      <c r="U5" s="70">
        <v>39</v>
      </c>
      <c r="V5" s="70">
        <v>6</v>
      </c>
      <c r="W5" s="14">
        <v>6602</v>
      </c>
      <c r="X5" s="109">
        <v>0.56628487269384087</v>
      </c>
      <c r="Y5" s="110">
        <v>0.55977844942402888</v>
      </c>
      <c r="Z5" s="111">
        <v>10581</v>
      </c>
      <c r="AA5" s="102">
        <v>0</v>
      </c>
      <c r="AB5" s="102">
        <v>0</v>
      </c>
      <c r="AC5" s="235">
        <v>0</v>
      </c>
      <c r="AD5" s="235">
        <v>0</v>
      </c>
      <c r="AE5" s="235">
        <v>0</v>
      </c>
    </row>
    <row r="6" spans="1:44" s="6" customFormat="1" x14ac:dyDescent="1.25">
      <c r="A6" s="108">
        <v>11</v>
      </c>
      <c r="B6" s="22">
        <v>2</v>
      </c>
      <c r="C6" s="92" t="s">
        <v>384</v>
      </c>
      <c r="D6" s="23" t="s">
        <v>20</v>
      </c>
      <c r="E6" s="23" t="s">
        <v>311</v>
      </c>
      <c r="F6" s="24">
        <v>15</v>
      </c>
      <c r="G6" s="21">
        <v>20157844.787142001</v>
      </c>
      <c r="H6" s="21">
        <v>20161311.568891</v>
      </c>
      <c r="I6" s="21" t="s">
        <v>87</v>
      </c>
      <c r="J6" s="279">
        <v>111.93333333333334</v>
      </c>
      <c r="K6" s="21">
        <v>19998935</v>
      </c>
      <c r="L6" s="73">
        <v>30000000</v>
      </c>
      <c r="M6" s="74">
        <v>1008120</v>
      </c>
      <c r="N6" s="97">
        <v>1.5814479974978031</v>
      </c>
      <c r="O6" s="97">
        <v>4.6804757269897772</v>
      </c>
      <c r="P6" s="97">
        <v>19.071371737667818</v>
      </c>
      <c r="Q6" s="341">
        <v>277.02890000000002</v>
      </c>
      <c r="R6" s="97">
        <v>29.699346039309116</v>
      </c>
      <c r="S6" s="71">
        <v>26010</v>
      </c>
      <c r="T6" s="10">
        <v>88</v>
      </c>
      <c r="U6" s="10">
        <v>58</v>
      </c>
      <c r="V6" s="10">
        <v>12</v>
      </c>
      <c r="W6" s="10">
        <v>26068</v>
      </c>
      <c r="X6" s="109">
        <v>1.2105898912844963</v>
      </c>
      <c r="Y6" s="110">
        <v>1.1966806194344763</v>
      </c>
      <c r="Z6" s="111">
        <v>10639</v>
      </c>
      <c r="AA6" s="102">
        <v>0</v>
      </c>
      <c r="AB6" s="102">
        <v>0</v>
      </c>
      <c r="AC6" s="235">
        <v>0</v>
      </c>
      <c r="AD6" s="235">
        <v>0</v>
      </c>
      <c r="AE6" s="235">
        <v>0</v>
      </c>
      <c r="AF6" s="9"/>
      <c r="AG6" s="9"/>
      <c r="AH6" s="9"/>
      <c r="AI6" s="9"/>
      <c r="AJ6" s="9"/>
      <c r="AK6" s="9"/>
      <c r="AL6" s="9"/>
      <c r="AM6" s="9"/>
      <c r="AN6" s="9"/>
      <c r="AO6" s="9"/>
      <c r="AP6" s="9"/>
      <c r="AQ6" s="9"/>
      <c r="AR6" s="9"/>
    </row>
    <row r="7" spans="1:44" s="6" customFormat="1" x14ac:dyDescent="1.25">
      <c r="A7" s="108">
        <v>53</v>
      </c>
      <c r="B7" s="19">
        <v>3</v>
      </c>
      <c r="C7" s="91" t="s">
        <v>385</v>
      </c>
      <c r="D7" s="12" t="s">
        <v>39</v>
      </c>
      <c r="E7" s="12" t="s">
        <v>365</v>
      </c>
      <c r="F7" s="13" t="s">
        <v>28</v>
      </c>
      <c r="G7" s="14">
        <v>44386.877469999999</v>
      </c>
      <c r="H7" s="14">
        <v>101845.50125</v>
      </c>
      <c r="I7" s="14" t="s">
        <v>138</v>
      </c>
      <c r="J7" s="278">
        <v>107</v>
      </c>
      <c r="K7" s="72">
        <v>101950</v>
      </c>
      <c r="L7" s="72">
        <v>250000</v>
      </c>
      <c r="M7" s="72">
        <v>998975</v>
      </c>
      <c r="N7" s="343">
        <v>1.9146071056121983</v>
      </c>
      <c r="O7" s="343">
        <v>0.32856905021155103</v>
      </c>
      <c r="P7" s="343">
        <v>25.523477646728317</v>
      </c>
      <c r="Q7" s="340">
        <v>282.47329999999999</v>
      </c>
      <c r="R7" s="96">
        <v>31.679248598130844</v>
      </c>
      <c r="S7" s="70">
        <v>33</v>
      </c>
      <c r="T7" s="70">
        <v>1</v>
      </c>
      <c r="U7" s="70">
        <v>6</v>
      </c>
      <c r="V7" s="70">
        <v>99</v>
      </c>
      <c r="W7" s="14">
        <v>39</v>
      </c>
      <c r="X7" s="109">
        <v>1.2551306237258988E-2</v>
      </c>
      <c r="Y7" s="110">
        <v>6.8693976030873556E-5</v>
      </c>
      <c r="Z7" s="111">
        <v>10720</v>
      </c>
      <c r="AA7" s="102">
        <v>0</v>
      </c>
      <c r="AB7" s="102">
        <v>0</v>
      </c>
      <c r="AC7" s="235">
        <v>0</v>
      </c>
      <c r="AD7" s="235">
        <v>0</v>
      </c>
      <c r="AE7" s="235">
        <v>0</v>
      </c>
    </row>
    <row r="8" spans="1:44" s="6" customFormat="1" x14ac:dyDescent="1.25">
      <c r="A8" s="108">
        <v>6</v>
      </c>
      <c r="B8" s="22">
        <v>4</v>
      </c>
      <c r="C8" s="92" t="s">
        <v>386</v>
      </c>
      <c r="D8" s="23" t="s">
        <v>20</v>
      </c>
      <c r="E8" s="23" t="s">
        <v>311</v>
      </c>
      <c r="F8" s="24">
        <v>19</v>
      </c>
      <c r="G8" s="21">
        <v>245798.34879799999</v>
      </c>
      <c r="H8" s="21">
        <v>241784.052845</v>
      </c>
      <c r="I8" s="21" t="s">
        <v>88</v>
      </c>
      <c r="J8" s="279">
        <v>100.5</v>
      </c>
      <c r="K8" s="21">
        <v>239801</v>
      </c>
      <c r="L8" s="73">
        <v>2000000</v>
      </c>
      <c r="M8" s="74">
        <v>1008269</v>
      </c>
      <c r="N8" s="97">
        <v>1.7585099052283977</v>
      </c>
      <c r="O8" s="97">
        <v>4.3138679772054953</v>
      </c>
      <c r="P8" s="97">
        <v>20.642260923330586</v>
      </c>
      <c r="Q8" s="341">
        <v>170.435</v>
      </c>
      <c r="R8" s="97">
        <v>20.35044776119403</v>
      </c>
      <c r="S8" s="71">
        <v>383</v>
      </c>
      <c r="T8" s="10">
        <v>81</v>
      </c>
      <c r="U8" s="10">
        <v>4</v>
      </c>
      <c r="V8" s="10">
        <v>19</v>
      </c>
      <c r="W8" s="10">
        <v>387</v>
      </c>
      <c r="X8" s="109">
        <v>1.3363132104115411E-2</v>
      </c>
      <c r="Y8" s="110">
        <v>1.3209594197891321E-2</v>
      </c>
      <c r="Z8" s="111">
        <v>10748</v>
      </c>
      <c r="AA8" s="102">
        <v>0</v>
      </c>
      <c r="AB8" s="102">
        <v>0</v>
      </c>
      <c r="AC8" s="235">
        <v>0</v>
      </c>
      <c r="AD8" s="235">
        <v>0</v>
      </c>
      <c r="AE8" s="235">
        <v>0</v>
      </c>
      <c r="AF8" s="9"/>
      <c r="AG8" s="9"/>
      <c r="AH8" s="9"/>
      <c r="AI8" s="9"/>
      <c r="AJ8" s="9"/>
      <c r="AK8" s="9"/>
      <c r="AL8" s="9"/>
      <c r="AM8" s="9"/>
      <c r="AN8" s="9"/>
      <c r="AO8" s="9"/>
      <c r="AP8" s="9"/>
      <c r="AQ8" s="9"/>
      <c r="AR8" s="9"/>
    </row>
    <row r="9" spans="1:44" s="6" customFormat="1" x14ac:dyDescent="1.25">
      <c r="A9" s="108">
        <v>5</v>
      </c>
      <c r="B9" s="19">
        <v>5</v>
      </c>
      <c r="C9" s="91" t="s">
        <v>387</v>
      </c>
      <c r="D9" s="12" t="s">
        <v>20</v>
      </c>
      <c r="E9" s="12" t="s">
        <v>311</v>
      </c>
      <c r="F9" s="13">
        <v>16</v>
      </c>
      <c r="G9" s="14">
        <v>82477281.619120002</v>
      </c>
      <c r="H9" s="14">
        <v>82869511.618502006</v>
      </c>
      <c r="I9" s="14" t="s">
        <v>89</v>
      </c>
      <c r="J9" s="278">
        <v>98.333333333333329</v>
      </c>
      <c r="K9" s="72">
        <v>82268996</v>
      </c>
      <c r="L9" s="72">
        <v>100000000</v>
      </c>
      <c r="M9" s="72">
        <v>1007299</v>
      </c>
      <c r="N9" s="343">
        <v>1.5249486967943315</v>
      </c>
      <c r="O9" s="343">
        <v>4.5731005752826821</v>
      </c>
      <c r="P9" s="343">
        <v>19.22264097079179</v>
      </c>
      <c r="Q9" s="340">
        <v>169.96809999999999</v>
      </c>
      <c r="R9" s="96">
        <v>20.741869830508474</v>
      </c>
      <c r="S9" s="70">
        <v>70172</v>
      </c>
      <c r="T9" s="70">
        <v>96</v>
      </c>
      <c r="U9" s="70">
        <v>173</v>
      </c>
      <c r="V9" s="70">
        <v>4</v>
      </c>
      <c r="W9" s="14">
        <v>70345</v>
      </c>
      <c r="X9" s="109">
        <v>5.4282720132248867</v>
      </c>
      <c r="Y9" s="110">
        <v>5.3659029882963152</v>
      </c>
      <c r="Z9" s="111">
        <v>10765</v>
      </c>
      <c r="AA9" s="102">
        <v>0</v>
      </c>
      <c r="AB9" s="102">
        <v>0</v>
      </c>
      <c r="AC9" s="235">
        <v>0</v>
      </c>
      <c r="AD9" s="235">
        <v>0</v>
      </c>
      <c r="AE9" s="235">
        <v>0</v>
      </c>
    </row>
    <row r="10" spans="1:44" s="6" customFormat="1" x14ac:dyDescent="1.25">
      <c r="A10" s="108">
        <v>2</v>
      </c>
      <c r="B10" s="22">
        <v>6</v>
      </c>
      <c r="C10" s="92" t="s">
        <v>388</v>
      </c>
      <c r="D10" s="23" t="s">
        <v>19</v>
      </c>
      <c r="E10" s="23" t="s">
        <v>311</v>
      </c>
      <c r="F10" s="24">
        <v>20</v>
      </c>
      <c r="G10" s="21">
        <v>3686073.0541110002</v>
      </c>
      <c r="H10" s="21">
        <v>3499836.584365</v>
      </c>
      <c r="I10" s="21" t="s">
        <v>90</v>
      </c>
      <c r="J10" s="279">
        <v>96.566666666666663</v>
      </c>
      <c r="K10" s="21">
        <v>3489365</v>
      </c>
      <c r="L10" s="73">
        <v>5000000</v>
      </c>
      <c r="M10" s="74">
        <v>1003001</v>
      </c>
      <c r="N10" s="97">
        <v>1.6917884007331483</v>
      </c>
      <c r="O10" s="97">
        <v>4.9965999999999999</v>
      </c>
      <c r="P10" s="97">
        <v>21.0898</v>
      </c>
      <c r="Q10" s="341">
        <v>169.44550000000001</v>
      </c>
      <c r="R10" s="97">
        <v>21.056396272005525</v>
      </c>
      <c r="S10" s="71">
        <v>662</v>
      </c>
      <c r="T10" s="10">
        <v>46</v>
      </c>
      <c r="U10" s="10">
        <v>21</v>
      </c>
      <c r="V10" s="10">
        <v>54</v>
      </c>
      <c r="W10" s="10">
        <v>683</v>
      </c>
      <c r="X10" s="109">
        <v>0.10985028501602248</v>
      </c>
      <c r="Y10" s="110">
        <v>0.10858814208216004</v>
      </c>
      <c r="Z10" s="111">
        <v>10778</v>
      </c>
      <c r="AA10" s="102">
        <v>0</v>
      </c>
      <c r="AB10" s="102">
        <v>0</v>
      </c>
      <c r="AC10" s="235">
        <v>0</v>
      </c>
      <c r="AD10" s="235">
        <v>0</v>
      </c>
      <c r="AE10" s="235">
        <v>0</v>
      </c>
      <c r="AF10" s="9"/>
      <c r="AG10" s="9"/>
      <c r="AH10" s="9"/>
      <c r="AI10" s="9"/>
      <c r="AJ10" s="9"/>
      <c r="AK10" s="9"/>
      <c r="AL10" s="9"/>
      <c r="AM10" s="9"/>
      <c r="AN10" s="9"/>
      <c r="AO10" s="9"/>
      <c r="AP10" s="9"/>
      <c r="AQ10" s="9"/>
      <c r="AR10" s="9"/>
    </row>
    <row r="11" spans="1:44" s="6" customFormat="1" x14ac:dyDescent="1.25">
      <c r="A11" s="108">
        <v>42</v>
      </c>
      <c r="B11" s="19">
        <v>7</v>
      </c>
      <c r="C11" s="91" t="s">
        <v>389</v>
      </c>
      <c r="D11" s="12" t="s">
        <v>25</v>
      </c>
      <c r="E11" s="12" t="s">
        <v>311</v>
      </c>
      <c r="F11" s="13">
        <v>17</v>
      </c>
      <c r="G11" s="14">
        <v>976744.72065100004</v>
      </c>
      <c r="H11" s="14">
        <v>1003566.606712</v>
      </c>
      <c r="I11" s="14" t="s">
        <v>147</v>
      </c>
      <c r="J11" s="278">
        <v>94.466666666666669</v>
      </c>
      <c r="K11" s="72">
        <v>996075</v>
      </c>
      <c r="L11" s="72">
        <v>5000000</v>
      </c>
      <c r="M11" s="72">
        <v>1007521</v>
      </c>
      <c r="N11" s="343">
        <v>1.506399590744061</v>
      </c>
      <c r="O11" s="343">
        <v>4.4146605218707267</v>
      </c>
      <c r="P11" s="343">
        <v>19.495933107917445</v>
      </c>
      <c r="Q11" s="340">
        <v>287.78030000000001</v>
      </c>
      <c r="R11" s="96">
        <v>36.556424841213833</v>
      </c>
      <c r="S11" s="70">
        <v>2418</v>
      </c>
      <c r="T11" s="70">
        <v>100</v>
      </c>
      <c r="U11" s="70">
        <v>1</v>
      </c>
      <c r="V11" s="70">
        <v>0</v>
      </c>
      <c r="W11" s="14">
        <v>2419</v>
      </c>
      <c r="X11" s="109">
        <v>6.8476537417903313E-2</v>
      </c>
      <c r="Y11" s="110">
        <v>6.7689764968248148E-2</v>
      </c>
      <c r="Z11" s="111">
        <v>10784</v>
      </c>
      <c r="AA11" s="102">
        <v>0</v>
      </c>
      <c r="AB11" s="102">
        <v>0</v>
      </c>
      <c r="AC11" s="235">
        <v>0</v>
      </c>
      <c r="AD11" s="235">
        <v>0</v>
      </c>
      <c r="AE11" s="235">
        <v>0</v>
      </c>
    </row>
    <row r="12" spans="1:44" s="6" customFormat="1" x14ac:dyDescent="1.25">
      <c r="A12" s="108">
        <v>1</v>
      </c>
      <c r="B12" s="22">
        <v>8</v>
      </c>
      <c r="C12" s="92" t="s">
        <v>390</v>
      </c>
      <c r="D12" s="23" t="s">
        <v>21</v>
      </c>
      <c r="E12" s="23" t="s">
        <v>311</v>
      </c>
      <c r="F12" s="24">
        <v>16</v>
      </c>
      <c r="G12" s="21">
        <v>175236317.558016</v>
      </c>
      <c r="H12" s="21">
        <v>184817910.29683301</v>
      </c>
      <c r="I12" s="21" t="s">
        <v>91</v>
      </c>
      <c r="J12" s="279">
        <v>86.2</v>
      </c>
      <c r="K12" s="21">
        <v>181883952</v>
      </c>
      <c r="L12" s="73">
        <v>200000000</v>
      </c>
      <c r="M12" s="74">
        <v>1000000</v>
      </c>
      <c r="N12" s="97">
        <v>1.4394356861053876</v>
      </c>
      <c r="O12" s="97">
        <v>4.1730999999999998</v>
      </c>
      <c r="P12" s="97">
        <v>17.885899999999999</v>
      </c>
      <c r="Q12" s="341">
        <v>140.58850000000001</v>
      </c>
      <c r="R12" s="97">
        <v>19.571484918793505</v>
      </c>
      <c r="S12" s="71">
        <v>417999</v>
      </c>
      <c r="T12" s="10">
        <v>93</v>
      </c>
      <c r="U12" s="10">
        <v>1043</v>
      </c>
      <c r="V12" s="10">
        <v>7</v>
      </c>
      <c r="W12" s="10">
        <v>419042</v>
      </c>
      <c r="X12" s="109">
        <v>11.727963179250793</v>
      </c>
      <c r="Y12" s="110">
        <v>11.593212815579626</v>
      </c>
      <c r="Z12" s="111">
        <v>10837</v>
      </c>
      <c r="AA12" s="102">
        <v>0</v>
      </c>
      <c r="AB12" s="102">
        <v>0</v>
      </c>
      <c r="AC12" s="235">
        <v>0</v>
      </c>
      <c r="AD12" s="235">
        <v>0</v>
      </c>
      <c r="AE12" s="235">
        <v>0</v>
      </c>
      <c r="AF12" s="9"/>
      <c r="AG12" s="9"/>
      <c r="AH12" s="9"/>
      <c r="AI12" s="9"/>
      <c r="AJ12" s="9"/>
      <c r="AK12" s="9"/>
      <c r="AL12" s="9"/>
      <c r="AM12" s="9"/>
      <c r="AN12" s="9"/>
      <c r="AO12" s="9"/>
      <c r="AP12" s="9"/>
      <c r="AQ12" s="9"/>
      <c r="AR12" s="9"/>
    </row>
    <row r="13" spans="1:44" s="6" customFormat="1" x14ac:dyDescent="1.25">
      <c r="A13" s="108">
        <v>3</v>
      </c>
      <c r="B13" s="19">
        <v>9</v>
      </c>
      <c r="C13" s="91" t="s">
        <v>391</v>
      </c>
      <c r="D13" s="12" t="s">
        <v>17</v>
      </c>
      <c r="E13" s="12" t="s">
        <v>311</v>
      </c>
      <c r="F13" s="13">
        <v>17</v>
      </c>
      <c r="G13" s="14">
        <v>8933198.3727020007</v>
      </c>
      <c r="H13" s="14">
        <v>8978300.6610330008</v>
      </c>
      <c r="I13" s="14" t="s">
        <v>92</v>
      </c>
      <c r="J13" s="278">
        <v>85.6</v>
      </c>
      <c r="K13" s="72">
        <v>8826160</v>
      </c>
      <c r="L13" s="72">
        <v>15000000</v>
      </c>
      <c r="M13" s="72">
        <v>1000000</v>
      </c>
      <c r="N13" s="343">
        <v>1.7238</v>
      </c>
      <c r="O13" s="343">
        <v>4.9361000000000006</v>
      </c>
      <c r="P13" s="343">
        <v>20.603099999999998</v>
      </c>
      <c r="Q13" s="340">
        <v>155.51830000000001</v>
      </c>
      <c r="R13" s="96">
        <v>21.801630841121497</v>
      </c>
      <c r="S13" s="70">
        <v>5508</v>
      </c>
      <c r="T13" s="70">
        <v>90</v>
      </c>
      <c r="U13" s="70">
        <v>22</v>
      </c>
      <c r="V13" s="70">
        <v>10</v>
      </c>
      <c r="W13" s="14">
        <v>5530</v>
      </c>
      <c r="X13" s="109">
        <v>0.55135617640848988</v>
      </c>
      <c r="Y13" s="110">
        <v>0.54502127885229434</v>
      </c>
      <c r="Z13" s="111">
        <v>10845</v>
      </c>
      <c r="AA13" s="102">
        <v>0</v>
      </c>
      <c r="AB13" s="102">
        <v>0</v>
      </c>
      <c r="AC13" s="235">
        <v>0</v>
      </c>
      <c r="AD13" s="235">
        <v>0</v>
      </c>
      <c r="AE13" s="235">
        <v>0</v>
      </c>
    </row>
    <row r="14" spans="1:44" s="6" customFormat="1" x14ac:dyDescent="1.25">
      <c r="A14" s="108">
        <v>16</v>
      </c>
      <c r="B14" s="22">
        <v>10</v>
      </c>
      <c r="C14" s="92" t="s">
        <v>392</v>
      </c>
      <c r="D14" s="23" t="s">
        <v>23</v>
      </c>
      <c r="E14" s="23" t="s">
        <v>344</v>
      </c>
      <c r="F14" s="24">
        <v>20</v>
      </c>
      <c r="G14" s="21">
        <v>17993562.713645</v>
      </c>
      <c r="H14" s="21">
        <v>17746041.514245</v>
      </c>
      <c r="I14" s="21" t="s">
        <v>93</v>
      </c>
      <c r="J14" s="279">
        <v>82.066666666666663</v>
      </c>
      <c r="K14" s="21">
        <v>17411931</v>
      </c>
      <c r="L14" s="73">
        <v>25000000</v>
      </c>
      <c r="M14" s="74">
        <v>1019189</v>
      </c>
      <c r="N14" s="97">
        <v>1.7048113720618101</v>
      </c>
      <c r="O14" s="97">
        <v>4.9332000000000003</v>
      </c>
      <c r="P14" s="97">
        <v>21.2377</v>
      </c>
      <c r="Q14" s="341">
        <v>187.8954</v>
      </c>
      <c r="R14" s="97">
        <v>27.4745507717303</v>
      </c>
      <c r="S14" s="71">
        <v>22470</v>
      </c>
      <c r="T14" s="10">
        <v>98</v>
      </c>
      <c r="U14" s="10">
        <v>27</v>
      </c>
      <c r="V14" s="10">
        <v>2</v>
      </c>
      <c r="W14" s="10">
        <v>22497</v>
      </c>
      <c r="X14" s="109">
        <v>1.1866514073800998</v>
      </c>
      <c r="Y14" s="110">
        <v>1.1730171806817871</v>
      </c>
      <c r="Z14" s="111">
        <v>10883</v>
      </c>
      <c r="AA14" s="102">
        <v>0</v>
      </c>
      <c r="AB14" s="102">
        <v>0</v>
      </c>
      <c r="AC14" s="235">
        <v>0</v>
      </c>
      <c r="AD14" s="235">
        <v>0</v>
      </c>
      <c r="AE14" s="235">
        <v>0</v>
      </c>
      <c r="AF14" s="9"/>
      <c r="AG14" s="9"/>
      <c r="AH14" s="9"/>
      <c r="AI14" s="9"/>
      <c r="AJ14" s="9"/>
      <c r="AK14" s="9"/>
      <c r="AL14" s="9"/>
      <c r="AM14" s="9"/>
      <c r="AN14" s="9"/>
      <c r="AO14" s="9"/>
      <c r="AP14" s="9"/>
      <c r="AQ14" s="9"/>
      <c r="AR14" s="9"/>
    </row>
    <row r="15" spans="1:44" s="6" customFormat="1" x14ac:dyDescent="1.25">
      <c r="A15" s="108">
        <v>102</v>
      </c>
      <c r="B15" s="19">
        <v>11</v>
      </c>
      <c r="C15" s="91" t="s">
        <v>393</v>
      </c>
      <c r="D15" s="12" t="s">
        <v>33</v>
      </c>
      <c r="E15" s="12" t="s">
        <v>311</v>
      </c>
      <c r="F15" s="13">
        <v>17</v>
      </c>
      <c r="G15" s="14">
        <v>357100</v>
      </c>
      <c r="H15" s="14">
        <v>362037.31535599998</v>
      </c>
      <c r="I15" s="14" t="s">
        <v>95</v>
      </c>
      <c r="J15" s="278">
        <v>81.166666666666671</v>
      </c>
      <c r="K15" s="72">
        <v>357068</v>
      </c>
      <c r="L15" s="72">
        <v>5000000</v>
      </c>
      <c r="M15" s="72">
        <v>1013917</v>
      </c>
      <c r="N15" s="343">
        <v>1.3917000000000002</v>
      </c>
      <c r="O15" s="343">
        <v>0.83963673346152023</v>
      </c>
      <c r="P15" s="343">
        <v>8.4943305243628942</v>
      </c>
      <c r="Q15" s="340">
        <v>114.47369999999999</v>
      </c>
      <c r="R15" s="96">
        <v>16.924243121149896</v>
      </c>
      <c r="S15" s="70">
        <v>21775</v>
      </c>
      <c r="T15" s="70">
        <v>90</v>
      </c>
      <c r="U15" s="70">
        <v>7</v>
      </c>
      <c r="V15" s="70">
        <v>10</v>
      </c>
      <c r="W15" s="14">
        <v>21782</v>
      </c>
      <c r="X15" s="109">
        <v>2.2232660438541437E-2</v>
      </c>
      <c r="Y15" s="110">
        <v>2.197721462636739E-2</v>
      </c>
      <c r="Z15" s="111">
        <v>10895</v>
      </c>
      <c r="AA15" s="102">
        <v>0</v>
      </c>
      <c r="AB15" s="102">
        <v>0</v>
      </c>
      <c r="AC15" s="235">
        <v>0</v>
      </c>
      <c r="AD15" s="235">
        <v>0</v>
      </c>
      <c r="AE15" s="235">
        <v>0</v>
      </c>
    </row>
    <row r="16" spans="1:44" s="6" customFormat="1" x14ac:dyDescent="1.25">
      <c r="A16" s="108">
        <v>104</v>
      </c>
      <c r="B16" s="22">
        <v>12</v>
      </c>
      <c r="C16" s="92" t="s">
        <v>394</v>
      </c>
      <c r="D16" s="23" t="s">
        <v>351</v>
      </c>
      <c r="E16" s="23" t="s">
        <v>311</v>
      </c>
      <c r="F16" s="24">
        <v>15</v>
      </c>
      <c r="G16" s="21">
        <v>292663650.59318799</v>
      </c>
      <c r="H16" s="21">
        <v>302087462.73075199</v>
      </c>
      <c r="I16" s="21" t="s">
        <v>96</v>
      </c>
      <c r="J16" s="279">
        <v>79.3</v>
      </c>
      <c r="K16" s="21">
        <v>297041227</v>
      </c>
      <c r="L16" s="73">
        <v>300000000</v>
      </c>
      <c r="M16" s="74">
        <v>1000000</v>
      </c>
      <c r="N16" s="97">
        <v>1.6987999999999999</v>
      </c>
      <c r="O16" s="97">
        <v>4.9325000000000001</v>
      </c>
      <c r="P16" s="97">
        <v>19.547499999999999</v>
      </c>
      <c r="Q16" s="341">
        <v>141.64660000000001</v>
      </c>
      <c r="R16" s="97">
        <v>21.434542244640607</v>
      </c>
      <c r="S16" s="71">
        <v>432785</v>
      </c>
      <c r="T16" s="10">
        <v>98</v>
      </c>
      <c r="U16" s="10">
        <v>436</v>
      </c>
      <c r="V16" s="10">
        <v>2</v>
      </c>
      <c r="W16" s="10">
        <v>433221</v>
      </c>
      <c r="X16" s="109">
        <v>20.200139423407713</v>
      </c>
      <c r="Y16" s="110">
        <v>19.968046596042072</v>
      </c>
      <c r="Z16" s="111">
        <v>10919</v>
      </c>
      <c r="AA16" s="102">
        <v>0</v>
      </c>
      <c r="AB16" s="102">
        <v>0</v>
      </c>
      <c r="AC16" s="235">
        <v>0</v>
      </c>
      <c r="AD16" s="235">
        <v>0</v>
      </c>
      <c r="AE16" s="235">
        <v>0</v>
      </c>
      <c r="AF16" s="9"/>
      <c r="AG16" s="9"/>
      <c r="AH16" s="9"/>
      <c r="AI16" s="9"/>
      <c r="AJ16" s="9"/>
      <c r="AK16" s="9"/>
      <c r="AL16" s="9"/>
      <c r="AM16" s="9"/>
      <c r="AN16" s="9"/>
      <c r="AO16" s="9"/>
      <c r="AP16" s="9"/>
      <c r="AQ16" s="9"/>
      <c r="AR16" s="9"/>
    </row>
    <row r="17" spans="1:44" s="6" customFormat="1" x14ac:dyDescent="1.25">
      <c r="A17" s="108">
        <v>105</v>
      </c>
      <c r="B17" s="19">
        <v>13</v>
      </c>
      <c r="C17" s="91" t="s">
        <v>395</v>
      </c>
      <c r="D17" s="12" t="s">
        <v>230</v>
      </c>
      <c r="E17" s="12" t="s">
        <v>262</v>
      </c>
      <c r="F17" s="13">
        <v>20</v>
      </c>
      <c r="G17" s="14">
        <v>53673752.806146003</v>
      </c>
      <c r="H17" s="14">
        <v>51870953.646650001</v>
      </c>
      <c r="I17" s="14" t="s">
        <v>97</v>
      </c>
      <c r="J17" s="278">
        <v>79.099999999999994</v>
      </c>
      <c r="K17" s="72">
        <v>51344000</v>
      </c>
      <c r="L17" s="72">
        <v>60000000</v>
      </c>
      <c r="M17" s="72">
        <v>1010263</v>
      </c>
      <c r="N17" s="343">
        <v>1.9393385450846894</v>
      </c>
      <c r="O17" s="343">
        <v>5.4276747956193887</v>
      </c>
      <c r="P17" s="343">
        <v>20.92013604753927</v>
      </c>
      <c r="Q17" s="340">
        <v>142.67749999999998</v>
      </c>
      <c r="R17" s="96">
        <v>21.645132743362833</v>
      </c>
      <c r="S17" s="70">
        <v>44892</v>
      </c>
      <c r="T17" s="70">
        <v>95</v>
      </c>
      <c r="U17" s="70">
        <v>55</v>
      </c>
      <c r="V17" s="70">
        <v>5</v>
      </c>
      <c r="W17" s="14">
        <v>44947</v>
      </c>
      <c r="X17" s="109">
        <v>3.3623539392449686</v>
      </c>
      <c r="Y17" s="110">
        <v>3.3237216201304247</v>
      </c>
      <c r="Z17" s="111">
        <v>10915</v>
      </c>
      <c r="AA17" s="102">
        <v>0</v>
      </c>
      <c r="AB17" s="102">
        <v>0</v>
      </c>
      <c r="AC17" s="235">
        <v>0</v>
      </c>
      <c r="AD17" s="235">
        <v>0</v>
      </c>
      <c r="AE17" s="235">
        <v>0</v>
      </c>
    </row>
    <row r="18" spans="1:44" s="6" customFormat="1" x14ac:dyDescent="1.25">
      <c r="A18" s="108">
        <v>106</v>
      </c>
      <c r="B18" s="22">
        <v>14</v>
      </c>
      <c r="C18" s="92" t="s">
        <v>396</v>
      </c>
      <c r="D18" s="23" t="s">
        <v>20</v>
      </c>
      <c r="E18" s="23" t="s">
        <v>311</v>
      </c>
      <c r="F18" s="24">
        <v>15</v>
      </c>
      <c r="G18" s="21">
        <v>130397.700067</v>
      </c>
      <c r="H18" s="21">
        <v>132723.10986900001</v>
      </c>
      <c r="I18" s="21" t="s">
        <v>98</v>
      </c>
      <c r="J18" s="279">
        <v>79.2</v>
      </c>
      <c r="K18" s="21">
        <v>129554</v>
      </c>
      <c r="L18" s="73">
        <v>1000000</v>
      </c>
      <c r="M18" s="74">
        <v>1024462</v>
      </c>
      <c r="N18" s="97">
        <v>1.6898310367486635</v>
      </c>
      <c r="O18" s="97">
        <v>4.7444759822362261</v>
      </c>
      <c r="P18" s="97">
        <v>20.78133203202238</v>
      </c>
      <c r="Q18" s="341">
        <v>142.19379999999998</v>
      </c>
      <c r="R18" s="97">
        <v>21.544515151515146</v>
      </c>
      <c r="S18" s="71">
        <v>97</v>
      </c>
      <c r="T18" s="10">
        <v>6</v>
      </c>
      <c r="U18" s="10">
        <v>3</v>
      </c>
      <c r="V18" s="10">
        <v>94</v>
      </c>
      <c r="W18" s="10">
        <v>100</v>
      </c>
      <c r="X18" s="109">
        <v>5.4336716297934172E-4</v>
      </c>
      <c r="Y18" s="110">
        <v>5.3712405650813654E-4</v>
      </c>
      <c r="Z18" s="111">
        <v>10920</v>
      </c>
      <c r="AA18" s="102">
        <v>0</v>
      </c>
      <c r="AB18" s="102">
        <v>0</v>
      </c>
      <c r="AC18" s="235">
        <v>0</v>
      </c>
      <c r="AD18" s="235">
        <v>0</v>
      </c>
      <c r="AE18" s="235">
        <v>0</v>
      </c>
      <c r="AF18" s="9"/>
      <c r="AG18" s="9"/>
      <c r="AH18" s="9"/>
      <c r="AI18" s="9"/>
      <c r="AJ18" s="9"/>
      <c r="AK18" s="9"/>
      <c r="AL18" s="9"/>
      <c r="AM18" s="9"/>
      <c r="AN18" s="9"/>
      <c r="AO18" s="9"/>
      <c r="AP18" s="9"/>
      <c r="AQ18" s="9"/>
      <c r="AR18" s="9"/>
    </row>
    <row r="19" spans="1:44" s="6" customFormat="1" x14ac:dyDescent="1.25">
      <c r="A19" s="108">
        <v>110</v>
      </c>
      <c r="B19" s="19">
        <v>15</v>
      </c>
      <c r="C19" s="91" t="s">
        <v>397</v>
      </c>
      <c r="D19" s="12" t="s">
        <v>19</v>
      </c>
      <c r="E19" s="12" t="s">
        <v>262</v>
      </c>
      <c r="F19" s="13">
        <v>16</v>
      </c>
      <c r="G19" s="14">
        <v>1670572.0223660001</v>
      </c>
      <c r="H19" s="14">
        <v>1616652.095587</v>
      </c>
      <c r="I19" s="14" t="s">
        <v>99</v>
      </c>
      <c r="J19" s="278">
        <v>78.733333333333334</v>
      </c>
      <c r="K19" s="72">
        <v>1592285</v>
      </c>
      <c r="L19" s="72">
        <v>5000000</v>
      </c>
      <c r="M19" s="72">
        <v>1000000</v>
      </c>
      <c r="N19" s="343">
        <v>1.5303</v>
      </c>
      <c r="O19" s="343">
        <v>4.3991000000000007</v>
      </c>
      <c r="P19" s="343">
        <v>18.509399999999999</v>
      </c>
      <c r="Q19" s="340">
        <v>130.09969999999998</v>
      </c>
      <c r="R19" s="96">
        <v>19.828912785774765</v>
      </c>
      <c r="S19" s="70">
        <v>1353</v>
      </c>
      <c r="T19" s="70">
        <v>78</v>
      </c>
      <c r="U19" s="70">
        <v>8</v>
      </c>
      <c r="V19" s="70">
        <v>22</v>
      </c>
      <c r="W19" s="14">
        <v>1361</v>
      </c>
      <c r="X19" s="109">
        <v>8.6041260082134238E-2</v>
      </c>
      <c r="Y19" s="110">
        <v>8.5052674859825095E-2</v>
      </c>
      <c r="Z19" s="111">
        <v>10929</v>
      </c>
      <c r="AA19" s="102">
        <v>0</v>
      </c>
      <c r="AB19" s="102">
        <v>0</v>
      </c>
      <c r="AC19" s="235">
        <v>0</v>
      </c>
      <c r="AD19" s="235">
        <v>0</v>
      </c>
      <c r="AE19" s="235">
        <v>0</v>
      </c>
    </row>
    <row r="20" spans="1:44" s="6" customFormat="1" x14ac:dyDescent="1.25">
      <c r="A20" s="108">
        <v>107</v>
      </c>
      <c r="B20" s="22">
        <v>16</v>
      </c>
      <c r="C20" s="92" t="s">
        <v>398</v>
      </c>
      <c r="D20" s="23" t="s">
        <v>56</v>
      </c>
      <c r="E20" s="23" t="s">
        <v>311</v>
      </c>
      <c r="F20" s="24">
        <v>17.2</v>
      </c>
      <c r="G20" s="21">
        <v>53872749.220257998</v>
      </c>
      <c r="H20" s="21">
        <v>56742154.815917999</v>
      </c>
      <c r="I20" s="21" t="s">
        <v>100</v>
      </c>
      <c r="J20" s="279">
        <v>79.466666666666669</v>
      </c>
      <c r="K20" s="21">
        <v>56253817</v>
      </c>
      <c r="L20" s="73">
        <v>70000000</v>
      </c>
      <c r="M20" s="74">
        <v>1008681</v>
      </c>
      <c r="N20" s="97">
        <v>1.7085825016148188</v>
      </c>
      <c r="O20" s="97">
        <v>4.7374163464144488</v>
      </c>
      <c r="P20" s="97">
        <v>19.420170608032752</v>
      </c>
      <c r="Q20" s="341">
        <v>142.52009999999999</v>
      </c>
      <c r="R20" s="97">
        <v>21.521491610738252</v>
      </c>
      <c r="S20" s="71">
        <v>76766</v>
      </c>
      <c r="T20" s="10">
        <v>94</v>
      </c>
      <c r="U20" s="10">
        <v>86</v>
      </c>
      <c r="V20" s="10">
        <v>6</v>
      </c>
      <c r="W20" s="10">
        <v>76852</v>
      </c>
      <c r="X20" s="109">
        <v>3.6393956173427533</v>
      </c>
      <c r="Y20" s="110">
        <v>3.5975801822595477</v>
      </c>
      <c r="Z20" s="111">
        <v>10911</v>
      </c>
      <c r="AA20" s="102">
        <v>0</v>
      </c>
      <c r="AB20" s="102">
        <v>0</v>
      </c>
      <c r="AC20" s="235">
        <v>0</v>
      </c>
      <c r="AD20" s="235">
        <v>0</v>
      </c>
      <c r="AE20" s="235">
        <v>0</v>
      </c>
      <c r="AF20" s="9"/>
      <c r="AG20" s="9"/>
      <c r="AH20" s="9"/>
      <c r="AI20" s="9"/>
      <c r="AJ20" s="9"/>
      <c r="AK20" s="9"/>
      <c r="AL20" s="9"/>
      <c r="AM20" s="9"/>
      <c r="AN20" s="9"/>
      <c r="AO20" s="9"/>
      <c r="AP20" s="9"/>
      <c r="AQ20" s="9"/>
      <c r="AR20" s="9"/>
    </row>
    <row r="21" spans="1:44" s="6" customFormat="1" x14ac:dyDescent="1.25">
      <c r="A21" s="108">
        <v>108</v>
      </c>
      <c r="B21" s="19">
        <v>17</v>
      </c>
      <c r="C21" s="91" t="s">
        <v>399</v>
      </c>
      <c r="D21" s="12" t="s">
        <v>20</v>
      </c>
      <c r="E21" s="12" t="s">
        <v>262</v>
      </c>
      <c r="F21" s="13">
        <v>20</v>
      </c>
      <c r="G21" s="14">
        <v>279842.01152200002</v>
      </c>
      <c r="H21" s="14">
        <v>286476.19038799999</v>
      </c>
      <c r="I21" s="14" t="s">
        <v>101</v>
      </c>
      <c r="J21" s="278">
        <v>79.233333333333334</v>
      </c>
      <c r="K21" s="72">
        <v>283936</v>
      </c>
      <c r="L21" s="72">
        <v>1000000</v>
      </c>
      <c r="M21" s="72">
        <v>1008946</v>
      </c>
      <c r="N21" s="343">
        <v>1.715588520676949</v>
      </c>
      <c r="O21" s="343">
        <v>5.0905451952382323</v>
      </c>
      <c r="P21" s="343">
        <v>20.644288066838545</v>
      </c>
      <c r="Q21" s="340">
        <v>139.05780000000001</v>
      </c>
      <c r="R21" s="96">
        <v>21.060499789650823</v>
      </c>
      <c r="S21" s="70">
        <v>587</v>
      </c>
      <c r="T21" s="70">
        <v>61</v>
      </c>
      <c r="U21" s="70">
        <v>3</v>
      </c>
      <c r="V21" s="70">
        <v>39</v>
      </c>
      <c r="W21" s="14">
        <v>590</v>
      </c>
      <c r="X21" s="109">
        <v>1.1923780083890173E-2</v>
      </c>
      <c r="Y21" s="110">
        <v>1.1786779849656674E-2</v>
      </c>
      <c r="Z21" s="111">
        <v>10923</v>
      </c>
      <c r="AA21" s="102">
        <v>0</v>
      </c>
      <c r="AB21" s="102">
        <v>0</v>
      </c>
      <c r="AC21" s="235">
        <v>0</v>
      </c>
      <c r="AD21" s="235">
        <v>0</v>
      </c>
      <c r="AE21" s="235">
        <v>0</v>
      </c>
    </row>
    <row r="22" spans="1:44" s="6" customFormat="1" x14ac:dyDescent="1.25">
      <c r="A22" s="108">
        <v>113</v>
      </c>
      <c r="B22" s="22">
        <v>18</v>
      </c>
      <c r="C22" s="92" t="s">
        <v>400</v>
      </c>
      <c r="D22" s="23" t="s">
        <v>35</v>
      </c>
      <c r="E22" s="23" t="s">
        <v>311</v>
      </c>
      <c r="F22" s="24">
        <v>16</v>
      </c>
      <c r="G22" s="21">
        <v>27052793.934204001</v>
      </c>
      <c r="H22" s="21">
        <v>29307660.629623</v>
      </c>
      <c r="I22" s="21" t="s">
        <v>102</v>
      </c>
      <c r="J22" s="279">
        <v>74.900000000000006</v>
      </c>
      <c r="K22" s="21">
        <v>28752862</v>
      </c>
      <c r="L22" s="73">
        <v>40000000</v>
      </c>
      <c r="M22" s="74">
        <v>1000000</v>
      </c>
      <c r="N22" s="97">
        <v>1.6945838167993765</v>
      </c>
      <c r="O22" s="97">
        <v>4.8940000000000001</v>
      </c>
      <c r="P22" s="97">
        <v>19.740299999999998</v>
      </c>
      <c r="Q22" s="341">
        <v>169.2105</v>
      </c>
      <c r="R22" s="97">
        <v>27.109826435246994</v>
      </c>
      <c r="S22" s="71">
        <v>48227</v>
      </c>
      <c r="T22" s="10">
        <v>99</v>
      </c>
      <c r="U22" s="10">
        <v>36</v>
      </c>
      <c r="V22" s="10">
        <v>1</v>
      </c>
      <c r="W22" s="10">
        <v>48263</v>
      </c>
      <c r="X22" s="109">
        <v>1.9797572331025211</v>
      </c>
      <c r="Y22" s="110">
        <v>1.9570104864540354</v>
      </c>
      <c r="Z22" s="111">
        <v>11008</v>
      </c>
      <c r="AA22" s="102">
        <v>0</v>
      </c>
      <c r="AB22" s="102">
        <v>0</v>
      </c>
      <c r="AC22" s="235">
        <v>0</v>
      </c>
      <c r="AD22" s="235">
        <v>0</v>
      </c>
      <c r="AE22" s="235">
        <v>0</v>
      </c>
      <c r="AF22" s="9"/>
      <c r="AG22" s="9"/>
      <c r="AH22" s="9"/>
      <c r="AI22" s="9"/>
      <c r="AJ22" s="9"/>
      <c r="AK22" s="9"/>
      <c r="AL22" s="9"/>
      <c r="AM22" s="9"/>
      <c r="AN22" s="9"/>
      <c r="AO22" s="9"/>
      <c r="AP22" s="9"/>
      <c r="AQ22" s="9"/>
      <c r="AR22" s="9"/>
    </row>
    <row r="23" spans="1:44" s="6" customFormat="1" x14ac:dyDescent="1.25">
      <c r="A23" s="108">
        <v>114</v>
      </c>
      <c r="B23" s="19">
        <v>19</v>
      </c>
      <c r="C23" s="91" t="s">
        <v>401</v>
      </c>
      <c r="D23" s="12" t="s">
        <v>33</v>
      </c>
      <c r="E23" s="12" t="s">
        <v>333</v>
      </c>
      <c r="F23" s="13">
        <v>16</v>
      </c>
      <c r="G23" s="14">
        <v>8289872</v>
      </c>
      <c r="H23" s="14">
        <v>8314908</v>
      </c>
      <c r="I23" s="14" t="s">
        <v>103</v>
      </c>
      <c r="J23" s="278">
        <v>74.566666666666663</v>
      </c>
      <c r="K23" s="72">
        <v>8314908</v>
      </c>
      <c r="L23" s="72">
        <v>100000000</v>
      </c>
      <c r="M23" s="72">
        <v>1000000</v>
      </c>
      <c r="N23" s="343">
        <v>1.5543</v>
      </c>
      <c r="O23" s="343">
        <v>4.4639999999999995</v>
      </c>
      <c r="P23" s="343">
        <v>18.063499999999998</v>
      </c>
      <c r="Q23" s="340">
        <v>123.89190000000001</v>
      </c>
      <c r="R23" s="96">
        <v>19.937900759946359</v>
      </c>
      <c r="S23" s="70">
        <v>10035</v>
      </c>
      <c r="T23" s="70">
        <v>94</v>
      </c>
      <c r="U23" s="70">
        <v>49</v>
      </c>
      <c r="V23" s="70">
        <v>6</v>
      </c>
      <c r="W23" s="14">
        <v>10084</v>
      </c>
      <c r="X23" s="109">
        <v>0.53331143013481308</v>
      </c>
      <c r="Y23" s="110">
        <v>0.52718386066155631</v>
      </c>
      <c r="Z23" s="111">
        <v>11014</v>
      </c>
      <c r="AA23" s="102">
        <v>0</v>
      </c>
      <c r="AB23" s="102">
        <v>0</v>
      </c>
      <c r="AC23" s="235">
        <v>0</v>
      </c>
      <c r="AD23" s="235">
        <v>0</v>
      </c>
      <c r="AE23" s="235">
        <v>0</v>
      </c>
    </row>
    <row r="24" spans="1:44" s="6" customFormat="1" x14ac:dyDescent="1.25">
      <c r="A24" s="108">
        <v>115</v>
      </c>
      <c r="B24" s="22">
        <v>20</v>
      </c>
      <c r="C24" s="92" t="s">
        <v>402</v>
      </c>
      <c r="D24" s="23" t="s">
        <v>25</v>
      </c>
      <c r="E24" s="23" t="s">
        <v>311</v>
      </c>
      <c r="F24" s="24">
        <v>20</v>
      </c>
      <c r="G24" s="21">
        <v>6660352.1356499996</v>
      </c>
      <c r="H24" s="21">
        <v>6741362.4173750002</v>
      </c>
      <c r="I24" s="21" t="s">
        <v>104</v>
      </c>
      <c r="J24" s="279">
        <v>72.333333333333343</v>
      </c>
      <c r="K24" s="21">
        <v>6717066</v>
      </c>
      <c r="L24" s="73">
        <v>10000000</v>
      </c>
      <c r="M24" s="74">
        <v>1003617</v>
      </c>
      <c r="N24" s="97">
        <v>1.8197658307466262</v>
      </c>
      <c r="O24" s="97">
        <v>5.544793537072799</v>
      </c>
      <c r="P24" s="97">
        <v>22.805598123596337</v>
      </c>
      <c r="Q24" s="341">
        <v>131.25130000000001</v>
      </c>
      <c r="R24" s="97">
        <v>21.774409216589863</v>
      </c>
      <c r="S24" s="71">
        <v>6294</v>
      </c>
      <c r="T24" s="10">
        <v>70</v>
      </c>
      <c r="U24" s="10">
        <v>83</v>
      </c>
      <c r="V24" s="10">
        <v>30</v>
      </c>
      <c r="W24" s="10">
        <v>6377</v>
      </c>
      <c r="X24" s="109">
        <v>0.32198920023197952</v>
      </c>
      <c r="Y24" s="110">
        <v>0.31828965230824374</v>
      </c>
      <c r="Z24" s="111">
        <v>11049</v>
      </c>
      <c r="AA24" s="102">
        <v>0</v>
      </c>
      <c r="AB24" s="102">
        <v>0</v>
      </c>
      <c r="AC24" s="235">
        <v>0</v>
      </c>
      <c r="AD24" s="235">
        <v>0</v>
      </c>
      <c r="AE24" s="235">
        <v>0</v>
      </c>
      <c r="AF24" s="9"/>
      <c r="AG24" s="9"/>
      <c r="AH24" s="9"/>
      <c r="AI24" s="9"/>
      <c r="AJ24" s="9"/>
      <c r="AK24" s="9"/>
      <c r="AL24" s="9"/>
      <c r="AM24" s="9"/>
      <c r="AN24" s="9"/>
      <c r="AO24" s="9"/>
      <c r="AP24" s="9"/>
      <c r="AQ24" s="9"/>
      <c r="AR24" s="9"/>
    </row>
    <row r="25" spans="1:44" s="6" customFormat="1" x14ac:dyDescent="1.25">
      <c r="A25" s="108">
        <v>118</v>
      </c>
      <c r="B25" s="19">
        <v>21</v>
      </c>
      <c r="C25" s="91" t="s">
        <v>403</v>
      </c>
      <c r="D25" s="12" t="s">
        <v>33</v>
      </c>
      <c r="E25" s="12" t="s">
        <v>333</v>
      </c>
      <c r="F25" s="13">
        <v>17</v>
      </c>
      <c r="G25" s="14">
        <v>11997899</v>
      </c>
      <c r="H25" s="14">
        <v>11899879</v>
      </c>
      <c r="I25" s="14" t="s">
        <v>105</v>
      </c>
      <c r="J25" s="278">
        <v>70.099999999999994</v>
      </c>
      <c r="K25" s="72">
        <v>11899879</v>
      </c>
      <c r="L25" s="72">
        <v>60000000</v>
      </c>
      <c r="M25" s="72">
        <v>1000000</v>
      </c>
      <c r="N25" s="343">
        <v>1.6392</v>
      </c>
      <c r="O25" s="343">
        <v>4.7104999999999997</v>
      </c>
      <c r="P25" s="343">
        <v>19.2117</v>
      </c>
      <c r="Q25" s="340">
        <v>117.9212</v>
      </c>
      <c r="R25" s="96">
        <v>20.18622539229672</v>
      </c>
      <c r="S25" s="70">
        <v>5270</v>
      </c>
      <c r="T25" s="70">
        <v>85</v>
      </c>
      <c r="U25" s="70">
        <v>73</v>
      </c>
      <c r="V25" s="70">
        <v>15</v>
      </c>
      <c r="W25" s="14">
        <v>5343</v>
      </c>
      <c r="X25" s="109">
        <v>0.69017156264246637</v>
      </c>
      <c r="Y25" s="110">
        <v>0.6822417228535671</v>
      </c>
      <c r="Z25" s="111">
        <v>11075</v>
      </c>
      <c r="AA25" s="102">
        <v>0</v>
      </c>
      <c r="AB25" s="102">
        <v>0</v>
      </c>
      <c r="AC25" s="235">
        <v>0</v>
      </c>
      <c r="AD25" s="235">
        <v>0</v>
      </c>
      <c r="AE25" s="235">
        <v>0</v>
      </c>
    </row>
    <row r="26" spans="1:44" s="6" customFormat="1" x14ac:dyDescent="1.25">
      <c r="A26" s="108">
        <v>121</v>
      </c>
      <c r="B26" s="22">
        <v>22</v>
      </c>
      <c r="C26" s="92" t="s">
        <v>404</v>
      </c>
      <c r="D26" s="23" t="s">
        <v>48</v>
      </c>
      <c r="E26" s="23" t="s">
        <v>311</v>
      </c>
      <c r="F26" s="24">
        <v>15</v>
      </c>
      <c r="G26" s="21">
        <v>37803190</v>
      </c>
      <c r="H26" s="21">
        <v>37531218</v>
      </c>
      <c r="I26" s="21" t="s">
        <v>106</v>
      </c>
      <c r="J26" s="279">
        <v>67.566666666666663</v>
      </c>
      <c r="K26" s="21">
        <v>37531218</v>
      </c>
      <c r="L26" s="73">
        <v>50000000</v>
      </c>
      <c r="M26" s="74">
        <v>1000000</v>
      </c>
      <c r="N26" s="97">
        <v>1.6309</v>
      </c>
      <c r="O26" s="97">
        <v>4.7099000000000002</v>
      </c>
      <c r="P26" s="97">
        <v>19.101599999999998</v>
      </c>
      <c r="Q26" s="341">
        <v>112.9117</v>
      </c>
      <c r="R26" s="97">
        <v>20.053385298470644</v>
      </c>
      <c r="S26" s="71">
        <v>64398</v>
      </c>
      <c r="T26" s="10">
        <v>96</v>
      </c>
      <c r="U26" s="10">
        <v>67</v>
      </c>
      <c r="V26" s="10">
        <v>4</v>
      </c>
      <c r="W26" s="10">
        <v>64465</v>
      </c>
      <c r="X26" s="109">
        <v>2.4584392536248045</v>
      </c>
      <c r="Y26" s="110">
        <v>2.4301926110982053</v>
      </c>
      <c r="Z26" s="111">
        <v>11090</v>
      </c>
      <c r="AA26" s="102">
        <v>0</v>
      </c>
      <c r="AB26" s="102">
        <v>0</v>
      </c>
      <c r="AC26" s="235">
        <v>0</v>
      </c>
      <c r="AD26" s="235">
        <v>0</v>
      </c>
      <c r="AE26" s="235">
        <v>0</v>
      </c>
      <c r="AF26" s="9"/>
      <c r="AG26" s="9"/>
      <c r="AH26" s="9"/>
      <c r="AI26" s="9"/>
      <c r="AJ26" s="9"/>
      <c r="AK26" s="9"/>
      <c r="AL26" s="9"/>
      <c r="AM26" s="9"/>
      <c r="AN26" s="9"/>
      <c r="AO26" s="9"/>
      <c r="AP26" s="9"/>
      <c r="AQ26" s="9"/>
      <c r="AR26" s="9"/>
    </row>
    <row r="27" spans="1:44" s="6" customFormat="1" x14ac:dyDescent="1.25">
      <c r="A27" s="108">
        <v>123</v>
      </c>
      <c r="B27" s="19">
        <v>23</v>
      </c>
      <c r="C27" s="91" t="s">
        <v>405</v>
      </c>
      <c r="D27" s="12" t="s">
        <v>52</v>
      </c>
      <c r="E27" s="12" t="s">
        <v>262</v>
      </c>
      <c r="F27" s="13">
        <v>17</v>
      </c>
      <c r="G27" s="14">
        <v>152938050.485659</v>
      </c>
      <c r="H27" s="14">
        <v>156132663.99921599</v>
      </c>
      <c r="I27" s="14" t="s">
        <v>107</v>
      </c>
      <c r="J27" s="278">
        <v>66.866666666666674</v>
      </c>
      <c r="K27" s="72">
        <v>155607279</v>
      </c>
      <c r="L27" s="72">
        <v>200000000</v>
      </c>
      <c r="M27" s="72">
        <v>1003377</v>
      </c>
      <c r="N27" s="343">
        <v>1.7161194539828819</v>
      </c>
      <c r="O27" s="343">
        <v>4.8111127399797153</v>
      </c>
      <c r="P27" s="343">
        <v>20.035132039243404</v>
      </c>
      <c r="Q27" s="340">
        <v>121.4517</v>
      </c>
      <c r="R27" s="96">
        <v>21.795918245264204</v>
      </c>
      <c r="S27" s="70">
        <v>228107</v>
      </c>
      <c r="T27" s="70">
        <v>95</v>
      </c>
      <c r="U27" s="70">
        <v>228</v>
      </c>
      <c r="V27" s="70">
        <v>5</v>
      </c>
      <c r="W27" s="14">
        <v>228335</v>
      </c>
      <c r="X27" s="109">
        <v>10.120756240934844</v>
      </c>
      <c r="Y27" s="110">
        <v>10.00447214596889</v>
      </c>
      <c r="Z27" s="111">
        <v>11098</v>
      </c>
      <c r="AA27" s="102">
        <v>0</v>
      </c>
      <c r="AB27" s="102">
        <v>0</v>
      </c>
      <c r="AC27" s="235">
        <v>0</v>
      </c>
      <c r="AD27" s="235">
        <v>0</v>
      </c>
      <c r="AE27" s="235">
        <v>0</v>
      </c>
    </row>
    <row r="28" spans="1:44" s="6" customFormat="1" x14ac:dyDescent="1.25">
      <c r="A28" s="108">
        <v>130</v>
      </c>
      <c r="B28" s="22">
        <v>24</v>
      </c>
      <c r="C28" s="92" t="s">
        <v>406</v>
      </c>
      <c r="D28" s="23" t="s">
        <v>44</v>
      </c>
      <c r="E28" s="23" t="s">
        <v>311</v>
      </c>
      <c r="F28" s="24">
        <v>17</v>
      </c>
      <c r="G28" s="21">
        <v>145649446.36068401</v>
      </c>
      <c r="H28" s="21">
        <v>145648923.36728001</v>
      </c>
      <c r="I28" s="21" t="s">
        <v>108</v>
      </c>
      <c r="J28" s="279">
        <v>60.133333333333333</v>
      </c>
      <c r="K28" s="21">
        <v>144508937</v>
      </c>
      <c r="L28" s="73">
        <v>150000000</v>
      </c>
      <c r="M28" s="74">
        <v>1007888</v>
      </c>
      <c r="N28" s="97">
        <v>1.4692601597777006</v>
      </c>
      <c r="O28" s="97">
        <v>4.4588495531330281</v>
      </c>
      <c r="P28" s="97">
        <v>19.145304398078164</v>
      </c>
      <c r="Q28" s="341">
        <v>88.099499999999992</v>
      </c>
      <c r="R28" s="97">
        <v>17.580831485587581</v>
      </c>
      <c r="S28" s="71">
        <v>157002</v>
      </c>
      <c r="T28" s="10">
        <v>99</v>
      </c>
      <c r="U28" s="10">
        <v>95</v>
      </c>
      <c r="V28" s="10">
        <v>1</v>
      </c>
      <c r="W28" s="10">
        <v>157097</v>
      </c>
      <c r="X28" s="109">
        <v>9.8387078100159044</v>
      </c>
      <c r="Y28" s="110">
        <v>9.725664356929391</v>
      </c>
      <c r="Z28" s="111">
        <v>11142</v>
      </c>
      <c r="AA28" s="102">
        <v>0</v>
      </c>
      <c r="AB28" s="102">
        <v>0</v>
      </c>
      <c r="AC28" s="235">
        <v>0</v>
      </c>
      <c r="AD28" s="235">
        <v>0</v>
      </c>
      <c r="AE28" s="235">
        <v>0</v>
      </c>
      <c r="AF28" s="9"/>
      <c r="AG28" s="9"/>
      <c r="AH28" s="9"/>
      <c r="AI28" s="9"/>
      <c r="AJ28" s="9"/>
      <c r="AK28" s="9"/>
      <c r="AL28" s="9"/>
      <c r="AM28" s="9"/>
      <c r="AN28" s="9"/>
      <c r="AO28" s="9"/>
      <c r="AP28" s="9"/>
      <c r="AQ28" s="9"/>
      <c r="AR28" s="9"/>
    </row>
    <row r="29" spans="1:44" s="6" customFormat="1" x14ac:dyDescent="1.25">
      <c r="A29" s="108">
        <v>132</v>
      </c>
      <c r="B29" s="19">
        <v>25</v>
      </c>
      <c r="C29" s="91" t="s">
        <v>407</v>
      </c>
      <c r="D29" s="12" t="s">
        <v>240</v>
      </c>
      <c r="E29" s="12" t="s">
        <v>262</v>
      </c>
      <c r="F29" s="13">
        <v>10</v>
      </c>
      <c r="G29" s="14">
        <v>20464527.607868999</v>
      </c>
      <c r="H29" s="14">
        <v>23222878.139874998</v>
      </c>
      <c r="I29" s="14" t="s">
        <v>109</v>
      </c>
      <c r="J29" s="278">
        <v>59.93333333333333</v>
      </c>
      <c r="K29" s="72">
        <v>22911512</v>
      </c>
      <c r="L29" s="72">
        <v>40000000</v>
      </c>
      <c r="M29" s="72">
        <v>1013590</v>
      </c>
      <c r="N29" s="343">
        <v>1.359</v>
      </c>
      <c r="O29" s="343">
        <v>3.9454000000000002</v>
      </c>
      <c r="P29" s="343">
        <v>17.699300000000001</v>
      </c>
      <c r="Q29" s="340">
        <v>112.0296</v>
      </c>
      <c r="R29" s="96">
        <v>22.430843159065628</v>
      </c>
      <c r="S29" s="70">
        <v>28350</v>
      </c>
      <c r="T29" s="70">
        <v>91</v>
      </c>
      <c r="U29" s="70">
        <v>42</v>
      </c>
      <c r="V29" s="70">
        <v>9</v>
      </c>
      <c r="W29" s="14">
        <v>28392</v>
      </c>
      <c r="X29" s="109">
        <v>1.4419593763557272</v>
      </c>
      <c r="Y29" s="110">
        <v>1.4253917467176374</v>
      </c>
      <c r="Z29" s="111">
        <v>11145</v>
      </c>
      <c r="AA29" s="102">
        <v>0</v>
      </c>
      <c r="AB29" s="102">
        <v>0</v>
      </c>
      <c r="AC29" s="235">
        <v>0</v>
      </c>
      <c r="AD29" s="235">
        <v>0</v>
      </c>
      <c r="AE29" s="235">
        <v>0</v>
      </c>
    </row>
    <row r="30" spans="1:44" s="6" customFormat="1" x14ac:dyDescent="1.25">
      <c r="A30" s="108">
        <v>136</v>
      </c>
      <c r="B30" s="22">
        <v>26</v>
      </c>
      <c r="C30" s="92" t="s">
        <v>408</v>
      </c>
      <c r="D30" s="23" t="s">
        <v>52</v>
      </c>
      <c r="E30" s="23" t="s">
        <v>311</v>
      </c>
      <c r="F30" s="24">
        <v>17</v>
      </c>
      <c r="G30" s="21">
        <v>5742510.0756109999</v>
      </c>
      <c r="H30" s="21">
        <v>5592404.111974</v>
      </c>
      <c r="I30" s="21" t="s">
        <v>110</v>
      </c>
      <c r="J30" s="279">
        <v>57.966666666666669</v>
      </c>
      <c r="K30" s="21">
        <v>5481467</v>
      </c>
      <c r="L30" s="73">
        <v>10000000</v>
      </c>
      <c r="M30" s="74">
        <v>1020238</v>
      </c>
      <c r="N30" s="97">
        <v>1.2259371632790346</v>
      </c>
      <c r="O30" s="97">
        <v>4.3239655396574497</v>
      </c>
      <c r="P30" s="97">
        <v>19.602932222790482</v>
      </c>
      <c r="Q30" s="341">
        <v>95.258099999999999</v>
      </c>
      <c r="R30" s="97">
        <v>19.719905692926968</v>
      </c>
      <c r="S30" s="71">
        <v>5005</v>
      </c>
      <c r="T30" s="10">
        <v>74</v>
      </c>
      <c r="U30" s="10">
        <v>14</v>
      </c>
      <c r="V30" s="10">
        <v>26</v>
      </c>
      <c r="W30" s="10">
        <v>5019</v>
      </c>
      <c r="X30" s="109">
        <v>0.28237474770744903</v>
      </c>
      <c r="Y30" s="110">
        <v>0.27913035655754748</v>
      </c>
      <c r="Z30" s="111">
        <v>11158</v>
      </c>
      <c r="AA30" s="102">
        <v>0</v>
      </c>
      <c r="AB30" s="102">
        <v>0</v>
      </c>
      <c r="AC30" s="235">
        <v>0</v>
      </c>
      <c r="AD30" s="235">
        <v>0</v>
      </c>
      <c r="AE30" s="235">
        <v>0</v>
      </c>
      <c r="AF30" s="9"/>
      <c r="AG30" s="9"/>
      <c r="AH30" s="9"/>
      <c r="AI30" s="9"/>
      <c r="AJ30" s="9"/>
      <c r="AK30" s="9"/>
      <c r="AL30" s="9"/>
      <c r="AM30" s="9"/>
      <c r="AN30" s="9"/>
      <c r="AO30" s="9"/>
      <c r="AP30" s="9"/>
      <c r="AQ30" s="9"/>
      <c r="AR30" s="9"/>
    </row>
    <row r="31" spans="1:44" s="6" customFormat="1" x14ac:dyDescent="1.25">
      <c r="A31" s="108">
        <v>138</v>
      </c>
      <c r="B31" s="19">
        <v>27</v>
      </c>
      <c r="C31" s="91" t="s">
        <v>409</v>
      </c>
      <c r="D31" s="12" t="s">
        <v>19</v>
      </c>
      <c r="E31" s="12" t="s">
        <v>311</v>
      </c>
      <c r="F31" s="13">
        <v>18</v>
      </c>
      <c r="G31" s="14">
        <v>7103082.8980090003</v>
      </c>
      <c r="H31" s="14">
        <v>6813924</v>
      </c>
      <c r="I31" s="14" t="s">
        <v>111</v>
      </c>
      <c r="J31" s="278">
        <v>57.733333333333334</v>
      </c>
      <c r="K31" s="72">
        <v>6813924</v>
      </c>
      <c r="L31" s="72">
        <v>10000000</v>
      </c>
      <c r="M31" s="72">
        <v>1000000</v>
      </c>
      <c r="N31" s="343">
        <v>1.5491385431365772</v>
      </c>
      <c r="O31" s="343">
        <v>4.3307000000000002</v>
      </c>
      <c r="P31" s="343">
        <v>17.536300000000001</v>
      </c>
      <c r="Q31" s="340">
        <v>107.7213</v>
      </c>
      <c r="R31" s="96">
        <v>22.390108545034643</v>
      </c>
      <c r="S31" s="70">
        <v>4420</v>
      </c>
      <c r="T31" s="70">
        <v>86</v>
      </c>
      <c r="U31" s="70">
        <v>30</v>
      </c>
      <c r="V31" s="70">
        <v>14.000000000000002</v>
      </c>
      <c r="W31" s="14">
        <v>4450</v>
      </c>
      <c r="X31" s="109">
        <v>0.39984468397031842</v>
      </c>
      <c r="Y31" s="110">
        <v>0.39525060264916401</v>
      </c>
      <c r="Z31" s="111">
        <v>11161</v>
      </c>
      <c r="AA31" s="102">
        <v>0</v>
      </c>
      <c r="AB31" s="102">
        <v>0</v>
      </c>
      <c r="AC31" s="235">
        <v>0</v>
      </c>
      <c r="AD31" s="235">
        <v>0</v>
      </c>
      <c r="AE31" s="235">
        <v>0</v>
      </c>
    </row>
    <row r="32" spans="1:44" s="6" customFormat="1" x14ac:dyDescent="1.25">
      <c r="A32" s="108">
        <v>139</v>
      </c>
      <c r="B32" s="22">
        <v>28</v>
      </c>
      <c r="C32" s="92" t="s">
        <v>410</v>
      </c>
      <c r="D32" s="23" t="s">
        <v>263</v>
      </c>
      <c r="E32" s="23" t="s">
        <v>311</v>
      </c>
      <c r="F32" s="24">
        <v>16</v>
      </c>
      <c r="G32" s="21">
        <v>15837263.996680999</v>
      </c>
      <c r="H32" s="21">
        <v>15261608.131961999</v>
      </c>
      <c r="I32" s="21" t="s">
        <v>112</v>
      </c>
      <c r="J32" s="279">
        <v>56.333333333333336</v>
      </c>
      <c r="K32" s="21">
        <v>15031793</v>
      </c>
      <c r="L32" s="73">
        <v>25000000</v>
      </c>
      <c r="M32" s="74">
        <v>1000000</v>
      </c>
      <c r="N32" s="97">
        <v>1.5287999999999999</v>
      </c>
      <c r="O32" s="97">
        <v>4.4041999999999994</v>
      </c>
      <c r="P32" s="97">
        <v>17.9681</v>
      </c>
      <c r="Q32" s="341">
        <v>88.560400000000001</v>
      </c>
      <c r="R32" s="97">
        <v>18.86493727810651</v>
      </c>
      <c r="S32" s="71">
        <v>8326</v>
      </c>
      <c r="T32" s="10">
        <v>90</v>
      </c>
      <c r="U32" s="10">
        <v>76</v>
      </c>
      <c r="V32" s="10">
        <v>10</v>
      </c>
      <c r="W32" s="10">
        <v>8402</v>
      </c>
      <c r="X32" s="109">
        <v>0.93721320138048736</v>
      </c>
      <c r="Y32" s="110">
        <v>0.92644493601392552</v>
      </c>
      <c r="Z32" s="111">
        <v>11168</v>
      </c>
      <c r="AA32" s="102">
        <v>0</v>
      </c>
      <c r="AB32" s="102">
        <v>0</v>
      </c>
      <c r="AC32" s="235">
        <v>0</v>
      </c>
      <c r="AD32" s="235">
        <v>0</v>
      </c>
      <c r="AE32" s="235">
        <v>0</v>
      </c>
      <c r="AF32" s="9"/>
      <c r="AG32" s="9"/>
      <c r="AH32" s="9"/>
      <c r="AI32" s="9"/>
      <c r="AJ32" s="9"/>
      <c r="AK32" s="9"/>
      <c r="AL32" s="9"/>
      <c r="AM32" s="9"/>
      <c r="AN32" s="9"/>
      <c r="AO32" s="9"/>
      <c r="AP32" s="9"/>
      <c r="AQ32" s="9"/>
      <c r="AR32" s="9"/>
    </row>
    <row r="33" spans="1:44" s="6" customFormat="1" x14ac:dyDescent="1.25">
      <c r="A33" s="108">
        <v>150</v>
      </c>
      <c r="B33" s="19" t="s">
        <v>376</v>
      </c>
      <c r="C33" s="91" t="s">
        <v>411</v>
      </c>
      <c r="D33" s="12" t="s">
        <v>25</v>
      </c>
      <c r="E33" s="12" t="s">
        <v>311</v>
      </c>
      <c r="F33" s="13">
        <v>17</v>
      </c>
      <c r="G33" s="14">
        <v>6122</v>
      </c>
      <c r="H33" s="14">
        <v>6122</v>
      </c>
      <c r="I33" s="14" t="s">
        <v>237</v>
      </c>
      <c r="J33" s="278">
        <v>51.333333333333336</v>
      </c>
      <c r="K33" s="72">
        <v>5126</v>
      </c>
      <c r="L33" s="72">
        <v>500000</v>
      </c>
      <c r="M33" s="72">
        <v>1138851</v>
      </c>
      <c r="N33" s="343">
        <v>0</v>
      </c>
      <c r="O33" s="343">
        <v>0</v>
      </c>
      <c r="P33" s="343">
        <v>-12.248064192296082</v>
      </c>
      <c r="Q33" s="340">
        <v>30.914300000000001</v>
      </c>
      <c r="R33" s="96">
        <v>7.2267194805194812</v>
      </c>
      <c r="S33" s="70">
        <v>68</v>
      </c>
      <c r="T33" s="70">
        <v>2</v>
      </c>
      <c r="U33" s="70">
        <v>1</v>
      </c>
      <c r="V33" s="70">
        <v>98</v>
      </c>
      <c r="W33" s="14">
        <v>69</v>
      </c>
      <c r="X33" s="109">
        <v>8.3544701321993753E-6</v>
      </c>
      <c r="Y33" s="110">
        <v>8.2584800722556772E-6</v>
      </c>
      <c r="Z33" s="111">
        <v>11198</v>
      </c>
      <c r="AA33" s="102">
        <v>0</v>
      </c>
      <c r="AB33" s="102">
        <v>0</v>
      </c>
      <c r="AC33" s="235">
        <v>0</v>
      </c>
      <c r="AD33" s="235">
        <v>0</v>
      </c>
      <c r="AE33" s="235">
        <v>0</v>
      </c>
    </row>
    <row r="34" spans="1:44" s="6" customFormat="1" x14ac:dyDescent="1.25">
      <c r="A34" s="108">
        <v>154</v>
      </c>
      <c r="B34" s="22">
        <v>30</v>
      </c>
      <c r="C34" s="92" t="s">
        <v>412</v>
      </c>
      <c r="D34" s="23" t="s">
        <v>49</v>
      </c>
      <c r="E34" s="23" t="s">
        <v>262</v>
      </c>
      <c r="F34" s="24">
        <v>20</v>
      </c>
      <c r="G34" s="21">
        <v>3430794.1032199999</v>
      </c>
      <c r="H34" s="21">
        <v>3598515.4275019998</v>
      </c>
      <c r="I34" s="21" t="s">
        <v>238</v>
      </c>
      <c r="J34" s="279">
        <v>51.233333333333334</v>
      </c>
      <c r="K34" s="21">
        <v>3565972</v>
      </c>
      <c r="L34" s="73">
        <v>5000000</v>
      </c>
      <c r="M34" s="74">
        <v>1009126</v>
      </c>
      <c r="N34" s="97">
        <v>1.8830712086834969</v>
      </c>
      <c r="O34" s="97">
        <v>5.2478989763582788</v>
      </c>
      <c r="P34" s="97">
        <v>20.924740815319396</v>
      </c>
      <c r="Q34" s="341">
        <v>98.429699999999997</v>
      </c>
      <c r="R34" s="97">
        <v>23.054451528952502</v>
      </c>
      <c r="S34" s="71">
        <v>1046</v>
      </c>
      <c r="T34" s="10">
        <v>29</v>
      </c>
      <c r="U34" s="10">
        <v>46</v>
      </c>
      <c r="V34" s="10">
        <v>71</v>
      </c>
      <c r="W34" s="10">
        <v>1092</v>
      </c>
      <c r="X34" s="109">
        <v>7.120606012090816E-2</v>
      </c>
      <c r="Y34" s="110">
        <v>7.0387926370807471E-2</v>
      </c>
      <c r="Z34" s="111">
        <v>11217</v>
      </c>
      <c r="AA34" s="102">
        <v>0</v>
      </c>
      <c r="AB34" s="102">
        <v>0</v>
      </c>
      <c r="AC34" s="235">
        <v>0</v>
      </c>
      <c r="AD34" s="235">
        <v>0</v>
      </c>
      <c r="AE34" s="235">
        <v>0</v>
      </c>
      <c r="AF34" s="9"/>
      <c r="AG34" s="9"/>
      <c r="AH34" s="9"/>
      <c r="AI34" s="9"/>
      <c r="AJ34" s="9"/>
      <c r="AK34" s="9"/>
      <c r="AL34" s="9"/>
      <c r="AM34" s="9"/>
      <c r="AN34" s="9"/>
      <c r="AO34" s="9"/>
      <c r="AP34" s="9"/>
      <c r="AQ34" s="9"/>
      <c r="AR34" s="9"/>
    </row>
    <row r="35" spans="1:44" s="6" customFormat="1" x14ac:dyDescent="1.25">
      <c r="A35" s="108">
        <v>164</v>
      </c>
      <c r="B35" s="19">
        <v>31</v>
      </c>
      <c r="C35" s="91" t="s">
        <v>413</v>
      </c>
      <c r="D35" s="12" t="s">
        <v>54</v>
      </c>
      <c r="E35" s="12" t="s">
        <v>18</v>
      </c>
      <c r="F35" s="13">
        <v>15</v>
      </c>
      <c r="G35" s="14">
        <v>7551.2376610000001</v>
      </c>
      <c r="H35" s="14">
        <v>7551.2376610000001</v>
      </c>
      <c r="I35" s="14" t="s">
        <v>176</v>
      </c>
      <c r="J35" s="278">
        <v>47.133333333333333</v>
      </c>
      <c r="K35" s="72">
        <v>7503</v>
      </c>
      <c r="L35" s="72">
        <v>50000</v>
      </c>
      <c r="M35" s="72">
        <v>1006429</v>
      </c>
      <c r="N35" s="343">
        <v>0.57730000000000004</v>
      </c>
      <c r="O35" s="343">
        <v>1.8153041485372619E-2</v>
      </c>
      <c r="P35" s="343">
        <v>14.030990833697077</v>
      </c>
      <c r="Q35" s="340">
        <v>52.027599999999993</v>
      </c>
      <c r="R35" s="96">
        <v>13.246065063649221</v>
      </c>
      <c r="S35" s="70">
        <v>31</v>
      </c>
      <c r="T35" s="70">
        <v>19</v>
      </c>
      <c r="U35" s="70">
        <v>7</v>
      </c>
      <c r="V35" s="70">
        <v>81</v>
      </c>
      <c r="W35" s="14">
        <v>38</v>
      </c>
      <c r="X35" s="109">
        <v>9.7896537120165618E-5</v>
      </c>
      <c r="Y35" s="110">
        <v>9.6771738740645736E-5</v>
      </c>
      <c r="Z35" s="111">
        <v>11256</v>
      </c>
      <c r="AA35" s="102">
        <v>0</v>
      </c>
      <c r="AB35" s="102">
        <v>0</v>
      </c>
      <c r="AC35" s="235">
        <v>0</v>
      </c>
      <c r="AD35" s="235">
        <v>0</v>
      </c>
      <c r="AE35" s="235">
        <v>0</v>
      </c>
    </row>
    <row r="36" spans="1:44" s="6" customFormat="1" x14ac:dyDescent="1.25">
      <c r="A36" s="108">
        <v>172</v>
      </c>
      <c r="B36" s="22">
        <v>32</v>
      </c>
      <c r="C36" s="92" t="s">
        <v>414</v>
      </c>
      <c r="D36" s="23" t="s">
        <v>331</v>
      </c>
      <c r="E36" s="23" t="s">
        <v>315</v>
      </c>
      <c r="F36" s="24" t="s">
        <v>28</v>
      </c>
      <c r="G36" s="21">
        <v>3039319.1888839998</v>
      </c>
      <c r="H36" s="21">
        <v>3009462.0299530001</v>
      </c>
      <c r="I36" s="21" t="s">
        <v>182</v>
      </c>
      <c r="J36" s="279">
        <v>43.966666666666669</v>
      </c>
      <c r="K36" s="21">
        <v>1407283</v>
      </c>
      <c r="L36" s="73">
        <v>4000000</v>
      </c>
      <c r="M36" s="74">
        <v>2138491</v>
      </c>
      <c r="N36" s="97">
        <v>1.53</v>
      </c>
      <c r="O36" s="97">
        <v>4.42</v>
      </c>
      <c r="P36" s="97">
        <v>21.32</v>
      </c>
      <c r="Q36" s="341">
        <v>113.84909999999999</v>
      </c>
      <c r="R36" s="97">
        <v>31.073294920394233</v>
      </c>
      <c r="S36" s="71">
        <v>12093</v>
      </c>
      <c r="T36" s="10">
        <v>85</v>
      </c>
      <c r="U36" s="10">
        <v>119</v>
      </c>
      <c r="V36" s="10">
        <v>15</v>
      </c>
      <c r="W36" s="10">
        <v>12212</v>
      </c>
      <c r="X36" s="109">
        <v>0.17454338081301762</v>
      </c>
      <c r="Y36" s="110">
        <v>0.17253793590485483</v>
      </c>
      <c r="Z36" s="111">
        <v>11277</v>
      </c>
      <c r="AA36" s="102">
        <v>0</v>
      </c>
      <c r="AB36" s="102">
        <v>0</v>
      </c>
      <c r="AC36" s="235">
        <v>0</v>
      </c>
      <c r="AD36" s="235">
        <v>0</v>
      </c>
      <c r="AE36" s="235">
        <v>0</v>
      </c>
      <c r="AF36" s="9"/>
      <c r="AG36" s="9"/>
      <c r="AH36" s="9"/>
      <c r="AI36" s="9"/>
      <c r="AJ36" s="9"/>
      <c r="AK36" s="9"/>
      <c r="AL36" s="9"/>
      <c r="AM36" s="9"/>
      <c r="AN36" s="9"/>
      <c r="AO36" s="9"/>
      <c r="AP36" s="9"/>
      <c r="AQ36" s="9"/>
      <c r="AR36" s="9"/>
    </row>
    <row r="37" spans="1:44" s="6" customFormat="1" x14ac:dyDescent="1.25">
      <c r="A37" s="108">
        <v>175</v>
      </c>
      <c r="B37" s="19">
        <v>33</v>
      </c>
      <c r="C37" s="91" t="s">
        <v>415</v>
      </c>
      <c r="D37" s="12" t="s">
        <v>52</v>
      </c>
      <c r="E37" s="12" t="s">
        <v>311</v>
      </c>
      <c r="F37" s="13">
        <v>14</v>
      </c>
      <c r="G37" s="14">
        <v>50724.420007000001</v>
      </c>
      <c r="H37" s="14">
        <v>49244.682849999997</v>
      </c>
      <c r="I37" s="14" t="s">
        <v>187</v>
      </c>
      <c r="J37" s="278">
        <v>42.866666666666667</v>
      </c>
      <c r="K37" s="72">
        <v>48728</v>
      </c>
      <c r="L37" s="72">
        <v>50000</v>
      </c>
      <c r="M37" s="72">
        <v>1010604</v>
      </c>
      <c r="N37" s="343">
        <v>1.0604</v>
      </c>
      <c r="O37" s="343">
        <v>4.5754331391475045</v>
      </c>
      <c r="P37" s="343">
        <v>16.740832825255556</v>
      </c>
      <c r="Q37" s="340">
        <v>69.689300000000003</v>
      </c>
      <c r="R37" s="96">
        <v>19.508668740279937</v>
      </c>
      <c r="S37" s="70">
        <v>8</v>
      </c>
      <c r="T37" s="70">
        <v>0</v>
      </c>
      <c r="U37" s="70">
        <v>12</v>
      </c>
      <c r="V37" s="70">
        <v>100</v>
      </c>
      <c r="W37" s="14">
        <v>20</v>
      </c>
      <c r="X37" s="109">
        <v>0</v>
      </c>
      <c r="Y37" s="110">
        <v>0</v>
      </c>
      <c r="Z37" s="111">
        <v>11290</v>
      </c>
      <c r="AA37" s="102">
        <v>0</v>
      </c>
      <c r="AB37" s="102">
        <v>0</v>
      </c>
      <c r="AC37" s="235">
        <v>0</v>
      </c>
      <c r="AD37" s="235">
        <v>0</v>
      </c>
      <c r="AE37" s="235">
        <v>0</v>
      </c>
    </row>
    <row r="38" spans="1:44" s="6" customFormat="1" x14ac:dyDescent="1.25">
      <c r="A38" s="108">
        <v>178</v>
      </c>
      <c r="B38" s="22">
        <v>34</v>
      </c>
      <c r="C38" s="92" t="s">
        <v>416</v>
      </c>
      <c r="D38" s="23" t="s">
        <v>54</v>
      </c>
      <c r="E38" s="23" t="s">
        <v>315</v>
      </c>
      <c r="F38" s="24" t="s">
        <v>28</v>
      </c>
      <c r="G38" s="21">
        <v>821733.61345199996</v>
      </c>
      <c r="H38" s="21">
        <v>829765.23264099995</v>
      </c>
      <c r="I38" s="21" t="s">
        <v>191</v>
      </c>
      <c r="J38" s="279">
        <v>39.799999999999997</v>
      </c>
      <c r="K38" s="21">
        <v>400117</v>
      </c>
      <c r="L38" s="73">
        <v>5000000</v>
      </c>
      <c r="M38" s="74">
        <v>2073806</v>
      </c>
      <c r="N38" s="97">
        <v>1.18</v>
      </c>
      <c r="O38" s="97">
        <v>3.33</v>
      </c>
      <c r="P38" s="97">
        <v>20.82</v>
      </c>
      <c r="Q38" s="341">
        <v>107.3806</v>
      </c>
      <c r="R38" s="97">
        <v>32.376060301507543</v>
      </c>
      <c r="S38" s="71">
        <v>75</v>
      </c>
      <c r="T38" s="10">
        <v>9</v>
      </c>
      <c r="U38" s="10">
        <v>10</v>
      </c>
      <c r="V38" s="10">
        <v>91</v>
      </c>
      <c r="W38" s="10">
        <v>85</v>
      </c>
      <c r="X38" s="109">
        <v>5.0955765824510215E-3</v>
      </c>
      <c r="Y38" s="110">
        <v>5.037030116444516E-3</v>
      </c>
      <c r="Z38" s="111">
        <v>11302</v>
      </c>
      <c r="AA38" s="102">
        <v>0</v>
      </c>
      <c r="AB38" s="102">
        <v>0</v>
      </c>
      <c r="AC38" s="235">
        <v>0</v>
      </c>
      <c r="AD38" s="235">
        <v>0</v>
      </c>
      <c r="AE38" s="235">
        <v>0</v>
      </c>
      <c r="AF38" s="9"/>
      <c r="AG38" s="9"/>
      <c r="AH38" s="9"/>
      <c r="AI38" s="9"/>
      <c r="AJ38" s="9"/>
      <c r="AK38" s="9"/>
      <c r="AL38" s="9"/>
      <c r="AM38" s="9"/>
      <c r="AN38" s="9"/>
      <c r="AO38" s="9"/>
      <c r="AP38" s="9"/>
      <c r="AQ38" s="9"/>
      <c r="AR38" s="9"/>
    </row>
    <row r="39" spans="1:44" s="6" customFormat="1" x14ac:dyDescent="1.25">
      <c r="A39" s="108">
        <v>183</v>
      </c>
      <c r="B39" s="19">
        <v>35</v>
      </c>
      <c r="C39" s="91" t="s">
        <v>417</v>
      </c>
      <c r="D39" s="12" t="s">
        <v>200</v>
      </c>
      <c r="E39" s="12" t="s">
        <v>311</v>
      </c>
      <c r="F39" s="13">
        <v>20</v>
      </c>
      <c r="G39" s="14">
        <v>39317151</v>
      </c>
      <c r="H39" s="14">
        <v>38898550</v>
      </c>
      <c r="I39" s="14" t="s">
        <v>201</v>
      </c>
      <c r="J39" s="278">
        <v>36.799999999999997</v>
      </c>
      <c r="K39" s="72">
        <v>38898550</v>
      </c>
      <c r="L39" s="72">
        <v>40000000</v>
      </c>
      <c r="M39" s="72">
        <v>1000000</v>
      </c>
      <c r="N39" s="343">
        <v>1.6166</v>
      </c>
      <c r="O39" s="343">
        <v>4.4168632151464768</v>
      </c>
      <c r="P39" s="343">
        <v>19.090919907432195</v>
      </c>
      <c r="Q39" s="340">
        <v>63.43</v>
      </c>
      <c r="R39" s="96">
        <v>20.683695652173913</v>
      </c>
      <c r="S39" s="70">
        <v>66937</v>
      </c>
      <c r="T39" s="70">
        <v>90</v>
      </c>
      <c r="U39" s="70">
        <v>93</v>
      </c>
      <c r="V39" s="70">
        <v>10</v>
      </c>
      <c r="W39" s="14">
        <v>67030</v>
      </c>
      <c r="X39" s="109">
        <v>2.3887544654098138</v>
      </c>
      <c r="Y39" s="110">
        <v>2.3613084777293123</v>
      </c>
      <c r="Z39" s="111">
        <v>11310</v>
      </c>
      <c r="AA39" s="102">
        <v>0</v>
      </c>
      <c r="AB39" s="102">
        <v>0</v>
      </c>
      <c r="AC39" s="235">
        <v>0</v>
      </c>
      <c r="AD39" s="235">
        <v>0</v>
      </c>
      <c r="AE39" s="235">
        <v>0</v>
      </c>
    </row>
    <row r="40" spans="1:44" s="6" customFormat="1" x14ac:dyDescent="1.25">
      <c r="A40" s="108">
        <v>191</v>
      </c>
      <c r="B40" s="22">
        <v>36</v>
      </c>
      <c r="C40" s="92" t="s">
        <v>418</v>
      </c>
      <c r="D40" s="23" t="s">
        <v>52</v>
      </c>
      <c r="E40" s="23" t="s">
        <v>313</v>
      </c>
      <c r="F40" s="24" t="s">
        <v>28</v>
      </c>
      <c r="G40" s="21">
        <v>8334479.3148480002</v>
      </c>
      <c r="H40" s="21">
        <v>8534638.0929140002</v>
      </c>
      <c r="I40" s="21" t="s">
        <v>209</v>
      </c>
      <c r="J40" s="279">
        <v>36.166666666666671</v>
      </c>
      <c r="K40" s="21">
        <v>430921420</v>
      </c>
      <c r="L40" s="73">
        <v>500000000</v>
      </c>
      <c r="M40" s="74">
        <v>19806</v>
      </c>
      <c r="N40" s="97">
        <v>1.44</v>
      </c>
      <c r="O40" s="97">
        <v>5.38</v>
      </c>
      <c r="P40" s="97">
        <v>24.15</v>
      </c>
      <c r="Q40" s="341">
        <v>98.06</v>
      </c>
      <c r="R40" s="97">
        <v>32.536036866359446</v>
      </c>
      <c r="S40" s="71">
        <v>2660</v>
      </c>
      <c r="T40" s="10">
        <v>13.174768615586574</v>
      </c>
      <c r="U40" s="10">
        <v>117</v>
      </c>
      <c r="V40" s="10">
        <v>86.825231384413428</v>
      </c>
      <c r="W40" s="10">
        <v>2777</v>
      </c>
      <c r="X40" s="109">
        <v>7.6722667881833642E-2</v>
      </c>
      <c r="Y40" s="110">
        <v>7.584115015868885E-2</v>
      </c>
      <c r="Z40" s="111">
        <v>11315</v>
      </c>
      <c r="AA40" s="102">
        <v>0</v>
      </c>
      <c r="AB40" s="102">
        <v>0</v>
      </c>
      <c r="AC40" s="235">
        <v>0</v>
      </c>
      <c r="AD40" s="235">
        <v>0</v>
      </c>
      <c r="AE40" s="235">
        <v>0</v>
      </c>
      <c r="AF40" s="9"/>
      <c r="AG40" s="9"/>
      <c r="AH40" s="9"/>
      <c r="AI40" s="9"/>
      <c r="AJ40" s="9"/>
      <c r="AK40" s="9"/>
      <c r="AL40" s="9"/>
      <c r="AM40" s="9"/>
      <c r="AN40" s="9"/>
      <c r="AO40" s="9"/>
      <c r="AP40" s="9"/>
      <c r="AQ40" s="9"/>
      <c r="AR40" s="9"/>
    </row>
    <row r="41" spans="1:44" s="6" customFormat="1" x14ac:dyDescent="1.25">
      <c r="A41" s="108">
        <v>195</v>
      </c>
      <c r="B41" s="19">
        <v>37</v>
      </c>
      <c r="C41" s="91" t="s">
        <v>419</v>
      </c>
      <c r="D41" s="12" t="s">
        <v>211</v>
      </c>
      <c r="E41" s="12" t="s">
        <v>311</v>
      </c>
      <c r="F41" s="13">
        <v>17</v>
      </c>
      <c r="G41" s="14">
        <v>7187375.5582870003</v>
      </c>
      <c r="H41" s="14">
        <v>7079164.2640530001</v>
      </c>
      <c r="I41" s="14" t="s">
        <v>213</v>
      </c>
      <c r="J41" s="278">
        <v>34.666666666666671</v>
      </c>
      <c r="K41" s="72">
        <v>7058874</v>
      </c>
      <c r="L41" s="72">
        <v>15000000</v>
      </c>
      <c r="M41" s="72">
        <v>1002874</v>
      </c>
      <c r="N41" s="343">
        <v>1.5870782452327279</v>
      </c>
      <c r="O41" s="343">
        <v>4.6305771490238552</v>
      </c>
      <c r="P41" s="343">
        <v>19.94096585207382</v>
      </c>
      <c r="Q41" s="340">
        <v>59.576700000000002</v>
      </c>
      <c r="R41" s="96">
        <v>20.622703846153843</v>
      </c>
      <c r="S41" s="70">
        <v>2876</v>
      </c>
      <c r="T41" s="70">
        <v>93</v>
      </c>
      <c r="U41" s="70">
        <v>27</v>
      </c>
      <c r="V41" s="70">
        <v>7</v>
      </c>
      <c r="W41" s="14">
        <v>2903</v>
      </c>
      <c r="X41" s="109">
        <v>0.44922149425528002</v>
      </c>
      <c r="Y41" s="110">
        <v>0.44406008994366869</v>
      </c>
      <c r="Z41" s="111">
        <v>11338</v>
      </c>
      <c r="AA41" s="102">
        <v>0</v>
      </c>
      <c r="AB41" s="102">
        <v>0</v>
      </c>
      <c r="AC41" s="235">
        <v>0</v>
      </c>
      <c r="AD41" s="235">
        <v>0</v>
      </c>
      <c r="AE41" s="235">
        <v>0</v>
      </c>
    </row>
    <row r="42" spans="1:44" s="6" customFormat="1" x14ac:dyDescent="1.25">
      <c r="A42" s="108">
        <v>196</v>
      </c>
      <c r="B42" s="22">
        <v>38</v>
      </c>
      <c r="C42" s="92" t="s">
        <v>420</v>
      </c>
      <c r="D42" s="23" t="s">
        <v>212</v>
      </c>
      <c r="E42" s="23" t="s">
        <v>311</v>
      </c>
      <c r="F42" s="24">
        <v>17</v>
      </c>
      <c r="G42" s="21">
        <v>24623771.518125001</v>
      </c>
      <c r="H42" s="21">
        <v>24155746.945317</v>
      </c>
      <c r="I42" s="21" t="s">
        <v>214</v>
      </c>
      <c r="J42" s="279">
        <v>34.299999999999997</v>
      </c>
      <c r="K42" s="21">
        <v>23996673</v>
      </c>
      <c r="L42" s="73">
        <v>50000000</v>
      </c>
      <c r="M42" s="74">
        <v>1006629</v>
      </c>
      <c r="N42" s="97">
        <v>1.4082184978274364</v>
      </c>
      <c r="O42" s="97">
        <v>4.3444809446233048</v>
      </c>
      <c r="P42" s="97">
        <v>18.639996111894135</v>
      </c>
      <c r="Q42" s="341">
        <v>58.038800000000002</v>
      </c>
      <c r="R42" s="97">
        <v>20.305119533527701</v>
      </c>
      <c r="S42" s="71">
        <v>62370</v>
      </c>
      <c r="T42" s="10">
        <v>99</v>
      </c>
      <c r="U42" s="10">
        <v>59</v>
      </c>
      <c r="V42" s="10">
        <v>1</v>
      </c>
      <c r="W42" s="10">
        <v>62429</v>
      </c>
      <c r="X42" s="109">
        <v>1.63174111166172</v>
      </c>
      <c r="Y42" s="110">
        <v>1.6129929535328968</v>
      </c>
      <c r="Z42" s="111">
        <v>11343</v>
      </c>
      <c r="AA42" s="102">
        <v>0</v>
      </c>
      <c r="AB42" s="102">
        <v>0</v>
      </c>
      <c r="AC42" s="235">
        <v>0</v>
      </c>
      <c r="AD42" s="235">
        <v>0</v>
      </c>
      <c r="AE42" s="235">
        <v>0</v>
      </c>
      <c r="AF42" s="9"/>
      <c r="AG42" s="9"/>
      <c r="AH42" s="9"/>
      <c r="AI42" s="9"/>
      <c r="AJ42" s="9"/>
      <c r="AK42" s="9"/>
      <c r="AL42" s="9"/>
      <c r="AM42" s="9"/>
      <c r="AN42" s="9"/>
      <c r="AO42" s="9"/>
      <c r="AP42" s="9"/>
      <c r="AQ42" s="9"/>
      <c r="AR42" s="9"/>
    </row>
    <row r="43" spans="1:44" s="6" customFormat="1" x14ac:dyDescent="1.25">
      <c r="A43" s="108">
        <v>197</v>
      </c>
      <c r="B43" s="19">
        <v>39</v>
      </c>
      <c r="C43" s="91" t="s">
        <v>421</v>
      </c>
      <c r="D43" s="12" t="s">
        <v>230</v>
      </c>
      <c r="E43" s="12" t="s">
        <v>314</v>
      </c>
      <c r="F43" s="13" t="s">
        <v>28</v>
      </c>
      <c r="G43" s="14">
        <v>51343.512468000001</v>
      </c>
      <c r="H43" s="14">
        <v>51396.144100999998</v>
      </c>
      <c r="I43" s="14" t="s">
        <v>221</v>
      </c>
      <c r="J43" s="278">
        <v>33.966666666666669</v>
      </c>
      <c r="K43" s="72">
        <v>5113740</v>
      </c>
      <c r="L43" s="72">
        <v>50000000</v>
      </c>
      <c r="M43" s="72">
        <v>10051</v>
      </c>
      <c r="N43" s="343">
        <v>0.74950690335305714</v>
      </c>
      <c r="O43" s="343">
        <v>4.0631163708086779</v>
      </c>
      <c r="P43" s="343">
        <v>18.650910881339243</v>
      </c>
      <c r="Q43" s="340">
        <v>68.589999999999989</v>
      </c>
      <c r="R43" s="96">
        <v>24.231992149165844</v>
      </c>
      <c r="S43" s="70">
        <v>55</v>
      </c>
      <c r="T43" s="70">
        <v>9.8538447398577169</v>
      </c>
      <c r="U43" s="70">
        <v>10</v>
      </c>
      <c r="V43" s="70">
        <v>90.14615526014228</v>
      </c>
      <c r="W43" s="14">
        <v>65</v>
      </c>
      <c r="X43" s="109">
        <v>3.4556666602669626E-4</v>
      </c>
      <c r="Y43" s="110">
        <v>3.4159622092825724E-4</v>
      </c>
      <c r="Z43" s="111">
        <v>11323</v>
      </c>
      <c r="AA43" s="102">
        <v>0</v>
      </c>
      <c r="AB43" s="102">
        <v>0</v>
      </c>
      <c r="AC43" s="235">
        <v>0</v>
      </c>
      <c r="AD43" s="235">
        <v>0</v>
      </c>
      <c r="AE43" s="235">
        <v>0</v>
      </c>
    </row>
    <row r="44" spans="1:44" s="6" customFormat="1" x14ac:dyDescent="1.25">
      <c r="A44" s="108">
        <v>201</v>
      </c>
      <c r="B44" s="22">
        <v>40</v>
      </c>
      <c r="C44" s="92" t="s">
        <v>422</v>
      </c>
      <c r="D44" s="23" t="s">
        <v>227</v>
      </c>
      <c r="E44" s="23" t="s">
        <v>314</v>
      </c>
      <c r="F44" s="24" t="s">
        <v>28</v>
      </c>
      <c r="G44" s="21">
        <v>492684.29001699999</v>
      </c>
      <c r="H44" s="21">
        <v>491999.54013500002</v>
      </c>
      <c r="I44" s="21" t="s">
        <v>231</v>
      </c>
      <c r="J44" s="279">
        <v>32.666666666666671</v>
      </c>
      <c r="K44" s="21">
        <v>48904690</v>
      </c>
      <c r="L44" s="73">
        <v>50000000</v>
      </c>
      <c r="M44" s="74">
        <v>10061</v>
      </c>
      <c r="N44" s="97">
        <v>2.2886455558843841</v>
      </c>
      <c r="O44" s="97">
        <v>4.1547136215253735</v>
      </c>
      <c r="P44" s="97">
        <v>19.150628280578971</v>
      </c>
      <c r="Q44" s="341">
        <v>49.82</v>
      </c>
      <c r="R44" s="97">
        <v>18.301224489795914</v>
      </c>
      <c r="S44" s="71">
        <v>24</v>
      </c>
      <c r="T44" s="10">
        <v>2.7490819387670182</v>
      </c>
      <c r="U44" s="10">
        <v>7</v>
      </c>
      <c r="V44" s="10">
        <v>97.25091806123298</v>
      </c>
      <c r="W44" s="10">
        <v>31</v>
      </c>
      <c r="X44" s="109">
        <v>0.1516272557247513</v>
      </c>
      <c r="Y44" s="110">
        <v>9.1228216730329453E-4</v>
      </c>
      <c r="Z44" s="111">
        <v>11340</v>
      </c>
      <c r="AA44" s="102">
        <v>0</v>
      </c>
      <c r="AB44" s="102">
        <v>0</v>
      </c>
      <c r="AC44" s="235">
        <v>0</v>
      </c>
      <c r="AD44" s="235">
        <v>0</v>
      </c>
      <c r="AE44" s="235">
        <v>0</v>
      </c>
      <c r="AF44" s="9"/>
      <c r="AG44" s="9"/>
      <c r="AH44" s="9"/>
      <c r="AI44" s="9"/>
      <c r="AJ44" s="9"/>
      <c r="AK44" s="9"/>
      <c r="AL44" s="9"/>
      <c r="AM44" s="9"/>
      <c r="AN44" s="9"/>
      <c r="AO44" s="9"/>
      <c r="AP44" s="9"/>
      <c r="AQ44" s="9"/>
      <c r="AR44" s="9"/>
    </row>
    <row r="45" spans="1:44" s="6" customFormat="1" x14ac:dyDescent="1.25">
      <c r="A45" s="108">
        <v>205</v>
      </c>
      <c r="B45" s="19">
        <v>41</v>
      </c>
      <c r="C45" s="91" t="s">
        <v>423</v>
      </c>
      <c r="D45" s="12" t="s">
        <v>53</v>
      </c>
      <c r="E45" s="12" t="s">
        <v>315</v>
      </c>
      <c r="F45" s="13" t="s">
        <v>28</v>
      </c>
      <c r="G45" s="14">
        <v>19680.581214000002</v>
      </c>
      <c r="H45" s="14">
        <v>19947.991644000002</v>
      </c>
      <c r="I45" s="14" t="s">
        <v>232</v>
      </c>
      <c r="J45" s="278">
        <v>32.200000000000003</v>
      </c>
      <c r="K45" s="72">
        <v>19677</v>
      </c>
      <c r="L45" s="72">
        <v>50000</v>
      </c>
      <c r="M45" s="72">
        <v>1013772</v>
      </c>
      <c r="N45" s="343">
        <v>1.3587527070073246</v>
      </c>
      <c r="O45" s="343">
        <v>4.9197450742768165</v>
      </c>
      <c r="P45" s="343">
        <v>17.272166006904193</v>
      </c>
      <c r="Q45" s="340">
        <v>51.7134</v>
      </c>
      <c r="R45" s="96">
        <v>19.27207453416149</v>
      </c>
      <c r="S45" s="70">
        <v>14</v>
      </c>
      <c r="T45" s="70">
        <v>1</v>
      </c>
      <c r="U45" s="70">
        <v>11</v>
      </c>
      <c r="V45" s="70">
        <v>99</v>
      </c>
      <c r="W45" s="14">
        <v>25</v>
      </c>
      <c r="X45" s="109">
        <v>1.3611148349163732E-5</v>
      </c>
      <c r="Y45" s="110">
        <v>1.3454760819462332E-5</v>
      </c>
      <c r="Z45" s="111">
        <v>11363</v>
      </c>
      <c r="AA45" s="102">
        <v>0</v>
      </c>
      <c r="AB45" s="102">
        <v>0</v>
      </c>
      <c r="AC45" s="235">
        <v>0</v>
      </c>
      <c r="AD45" s="235">
        <v>0</v>
      </c>
      <c r="AE45" s="235">
        <v>0</v>
      </c>
    </row>
    <row r="46" spans="1:44" s="6" customFormat="1" x14ac:dyDescent="1.25">
      <c r="A46" s="108">
        <v>207</v>
      </c>
      <c r="B46" s="22">
        <v>42</v>
      </c>
      <c r="C46" s="92" t="s">
        <v>424</v>
      </c>
      <c r="D46" s="23" t="s">
        <v>351</v>
      </c>
      <c r="E46" s="23" t="s">
        <v>314</v>
      </c>
      <c r="F46" s="24" t="s">
        <v>28</v>
      </c>
      <c r="G46" s="21">
        <v>1014235.2</v>
      </c>
      <c r="H46" s="21">
        <v>1020602</v>
      </c>
      <c r="I46" s="21" t="s">
        <v>239</v>
      </c>
      <c r="J46" s="279">
        <v>31.233333333333334</v>
      </c>
      <c r="K46" s="21">
        <v>101200000</v>
      </c>
      <c r="L46" s="73">
        <v>500000000</v>
      </c>
      <c r="M46" s="74">
        <v>10085</v>
      </c>
      <c r="N46" s="97">
        <v>1.9637161084529504</v>
      </c>
      <c r="O46" s="97">
        <v>4.4768711534643639</v>
      </c>
      <c r="P46" s="97">
        <v>14.886354175339273</v>
      </c>
      <c r="Q46" s="341">
        <v>37.99</v>
      </c>
      <c r="R46" s="97">
        <v>14.595944503735327</v>
      </c>
      <c r="S46" s="71">
        <v>49</v>
      </c>
      <c r="T46" s="10">
        <v>0.66843280632411062</v>
      </c>
      <c r="U46" s="10">
        <v>8</v>
      </c>
      <c r="V46" s="10">
        <v>99.33156719367588</v>
      </c>
      <c r="W46" s="10">
        <v>57</v>
      </c>
      <c r="X46" s="109">
        <v>4.6548936328705113E-4</v>
      </c>
      <c r="Y46" s="110">
        <v>4.6014104661609132E-4</v>
      </c>
      <c r="Z46" s="111">
        <v>11367</v>
      </c>
      <c r="AA46" s="102">
        <v>0</v>
      </c>
      <c r="AB46" s="102">
        <v>0</v>
      </c>
      <c r="AC46" s="235">
        <v>0</v>
      </c>
      <c r="AD46" s="235">
        <v>0</v>
      </c>
      <c r="AE46" s="235">
        <v>0</v>
      </c>
      <c r="AF46" s="9"/>
      <c r="AG46" s="9"/>
      <c r="AH46" s="9"/>
      <c r="AI46" s="9"/>
      <c r="AJ46" s="9"/>
      <c r="AK46" s="9"/>
      <c r="AL46" s="9"/>
      <c r="AM46" s="9"/>
      <c r="AN46" s="9"/>
      <c r="AO46" s="9"/>
      <c r="AP46" s="9"/>
      <c r="AQ46" s="9"/>
      <c r="AR46" s="9"/>
    </row>
    <row r="47" spans="1:44" s="6" customFormat="1" x14ac:dyDescent="1.25">
      <c r="A47" s="108">
        <v>208</v>
      </c>
      <c r="B47" s="19">
        <v>43</v>
      </c>
      <c r="C47" s="91" t="s">
        <v>425</v>
      </c>
      <c r="D47" s="12" t="s">
        <v>264</v>
      </c>
      <c r="E47" s="12" t="s">
        <v>311</v>
      </c>
      <c r="F47" s="13">
        <v>16</v>
      </c>
      <c r="G47" s="14">
        <v>90045349</v>
      </c>
      <c r="H47" s="14">
        <v>90804225</v>
      </c>
      <c r="I47" s="14" t="s">
        <v>241</v>
      </c>
      <c r="J47" s="278">
        <v>30.3</v>
      </c>
      <c r="K47" s="72">
        <v>90804225</v>
      </c>
      <c r="L47" s="72">
        <v>100000000</v>
      </c>
      <c r="M47" s="72">
        <v>1000000</v>
      </c>
      <c r="N47" s="343">
        <v>1.5018</v>
      </c>
      <c r="O47" s="343">
        <v>4.8536999999999999</v>
      </c>
      <c r="P47" s="343">
        <v>20.912800000000001</v>
      </c>
      <c r="Q47" s="340">
        <v>52.823</v>
      </c>
      <c r="R47" s="96">
        <v>20.92</v>
      </c>
      <c r="S47" s="70">
        <v>196304</v>
      </c>
      <c r="T47" s="70">
        <v>99</v>
      </c>
      <c r="U47" s="70">
        <v>77</v>
      </c>
      <c r="V47" s="70">
        <v>1</v>
      </c>
      <c r="W47" s="14">
        <v>196381</v>
      </c>
      <c r="X47" s="109">
        <v>6.1339021053872242</v>
      </c>
      <c r="Y47" s="110">
        <v>6.0634256273499645</v>
      </c>
      <c r="Z47" s="111">
        <v>11379</v>
      </c>
      <c r="AA47" s="102">
        <v>0</v>
      </c>
      <c r="AB47" s="102">
        <v>0</v>
      </c>
      <c r="AC47" s="235">
        <v>0</v>
      </c>
      <c r="AD47" s="235">
        <v>0</v>
      </c>
      <c r="AE47" s="235">
        <v>0</v>
      </c>
    </row>
    <row r="48" spans="1:44" s="6" customFormat="1" x14ac:dyDescent="1.25">
      <c r="A48" s="108">
        <v>210</v>
      </c>
      <c r="B48" s="22">
        <v>44</v>
      </c>
      <c r="C48" s="92" t="s">
        <v>426</v>
      </c>
      <c r="D48" s="23" t="s">
        <v>242</v>
      </c>
      <c r="E48" s="23" t="s">
        <v>311</v>
      </c>
      <c r="F48" s="24">
        <v>15</v>
      </c>
      <c r="G48" s="21">
        <v>24039477.141254999</v>
      </c>
      <c r="H48" s="21">
        <v>24441944.672665</v>
      </c>
      <c r="I48" s="21" t="s">
        <v>243</v>
      </c>
      <c r="J48" s="279">
        <v>29.4</v>
      </c>
      <c r="K48" s="21">
        <v>24419100</v>
      </c>
      <c r="L48" s="73">
        <v>40000000</v>
      </c>
      <c r="M48" s="74">
        <v>1000935</v>
      </c>
      <c r="N48" s="97">
        <v>1.4970143590358076</v>
      </c>
      <c r="O48" s="97">
        <v>4.2879760752924625</v>
      </c>
      <c r="P48" s="97">
        <v>16.589328652760145</v>
      </c>
      <c r="Q48" s="341">
        <v>46.075500000000005</v>
      </c>
      <c r="R48" s="97">
        <v>18.80632653061225</v>
      </c>
      <c r="S48" s="71">
        <v>58685</v>
      </c>
      <c r="T48" s="10">
        <v>93</v>
      </c>
      <c r="U48" s="10">
        <v>349</v>
      </c>
      <c r="V48" s="10">
        <v>7</v>
      </c>
      <c r="W48" s="10">
        <v>59034</v>
      </c>
      <c r="X48" s="109">
        <v>1.5510089183992481</v>
      </c>
      <c r="Y48" s="110">
        <v>1.5331883460955011</v>
      </c>
      <c r="Z48" s="111">
        <v>11385</v>
      </c>
      <c r="AA48" s="102">
        <v>0</v>
      </c>
      <c r="AB48" s="102">
        <v>0</v>
      </c>
      <c r="AC48" s="235">
        <v>0</v>
      </c>
      <c r="AD48" s="235">
        <v>0</v>
      </c>
      <c r="AE48" s="235">
        <v>0</v>
      </c>
      <c r="AF48" s="9"/>
      <c r="AG48" s="9"/>
      <c r="AH48" s="9"/>
      <c r="AI48" s="9"/>
      <c r="AJ48" s="9"/>
      <c r="AK48" s="9"/>
      <c r="AL48" s="9"/>
      <c r="AM48" s="9"/>
      <c r="AN48" s="9"/>
      <c r="AO48" s="9"/>
      <c r="AP48" s="9"/>
      <c r="AQ48" s="9"/>
      <c r="AR48" s="9"/>
    </row>
    <row r="49" spans="1:44" s="6" customFormat="1" x14ac:dyDescent="1.25">
      <c r="A49" s="108">
        <v>214</v>
      </c>
      <c r="B49" s="19">
        <v>45</v>
      </c>
      <c r="C49" s="91" t="s">
        <v>427</v>
      </c>
      <c r="D49" s="12" t="s">
        <v>332</v>
      </c>
      <c r="E49" s="12" t="s">
        <v>311</v>
      </c>
      <c r="F49" s="13">
        <v>16</v>
      </c>
      <c r="G49" s="14">
        <v>25777228.678585999</v>
      </c>
      <c r="H49" s="14">
        <v>28237958.221473001</v>
      </c>
      <c r="I49" s="14" t="s">
        <v>249</v>
      </c>
      <c r="J49" s="278">
        <v>28.833333333333336</v>
      </c>
      <c r="K49" s="72">
        <v>28026999</v>
      </c>
      <c r="L49" s="72">
        <v>30000000</v>
      </c>
      <c r="M49" s="72">
        <v>1007527</v>
      </c>
      <c r="N49" s="343">
        <v>1.4807561290988938</v>
      </c>
      <c r="O49" s="343">
        <v>4.3335093255896737</v>
      </c>
      <c r="P49" s="343">
        <v>18.6632</v>
      </c>
      <c r="Q49" s="340">
        <v>45.910800000000002</v>
      </c>
      <c r="R49" s="96">
        <v>19.107384971098263</v>
      </c>
      <c r="S49" s="70">
        <v>19251</v>
      </c>
      <c r="T49" s="70">
        <v>87</v>
      </c>
      <c r="U49" s="70">
        <v>118</v>
      </c>
      <c r="V49" s="70">
        <v>13</v>
      </c>
      <c r="W49" s="14">
        <v>19369</v>
      </c>
      <c r="X49" s="109">
        <v>1.676286061281961</v>
      </c>
      <c r="Y49" s="110">
        <v>1.6570260966212362</v>
      </c>
      <c r="Z49" s="111">
        <v>11383</v>
      </c>
      <c r="AA49" s="102">
        <v>0</v>
      </c>
      <c r="AB49" s="102">
        <v>0</v>
      </c>
      <c r="AC49" s="235">
        <v>0</v>
      </c>
      <c r="AD49" s="235">
        <v>0</v>
      </c>
      <c r="AE49" s="235">
        <v>0</v>
      </c>
    </row>
    <row r="50" spans="1:44" s="6" customFormat="1" x14ac:dyDescent="1.25">
      <c r="A50" s="108">
        <v>212</v>
      </c>
      <c r="B50" s="22">
        <v>46</v>
      </c>
      <c r="C50" s="92" t="s">
        <v>428</v>
      </c>
      <c r="D50" s="23" t="s">
        <v>25</v>
      </c>
      <c r="E50" s="23" t="s">
        <v>311</v>
      </c>
      <c r="F50" s="24">
        <v>17</v>
      </c>
      <c r="G50" s="21">
        <v>229097.26400600001</v>
      </c>
      <c r="H50" s="21">
        <v>236976.60115500001</v>
      </c>
      <c r="I50" s="21" t="s">
        <v>250</v>
      </c>
      <c r="J50" s="279">
        <v>28.666666666666664</v>
      </c>
      <c r="K50" s="21">
        <v>219375</v>
      </c>
      <c r="L50" s="73">
        <v>500000</v>
      </c>
      <c r="M50" s="74">
        <v>1080235</v>
      </c>
      <c r="N50" s="97">
        <v>1.3853927923159082</v>
      </c>
      <c r="O50" s="97">
        <v>4.1301768189174934</v>
      </c>
      <c r="P50" s="97">
        <v>18.907421439020162</v>
      </c>
      <c r="Q50" s="341">
        <v>50.381299999999996</v>
      </c>
      <c r="R50" s="97">
        <v>21.089846511627904</v>
      </c>
      <c r="S50" s="71">
        <v>21</v>
      </c>
      <c r="T50" s="10">
        <v>1</v>
      </c>
      <c r="U50" s="10">
        <v>13</v>
      </c>
      <c r="V50" s="10">
        <v>99</v>
      </c>
      <c r="W50" s="10">
        <v>34</v>
      </c>
      <c r="X50" s="109">
        <v>1.6169666255958604E-4</v>
      </c>
      <c r="Y50" s="110">
        <v>1.5983882213569498E-4</v>
      </c>
      <c r="Z50" s="111">
        <v>11380</v>
      </c>
      <c r="AA50" s="102">
        <v>0</v>
      </c>
      <c r="AB50" s="102">
        <v>0</v>
      </c>
      <c r="AC50" s="235">
        <v>0</v>
      </c>
      <c r="AD50" s="235">
        <v>0</v>
      </c>
      <c r="AE50" s="235">
        <v>0</v>
      </c>
      <c r="AF50" s="9"/>
      <c r="AG50" s="9"/>
      <c r="AH50" s="9"/>
      <c r="AI50" s="9"/>
      <c r="AJ50" s="9"/>
      <c r="AK50" s="9"/>
      <c r="AL50" s="9"/>
      <c r="AM50" s="9"/>
      <c r="AN50" s="9"/>
      <c r="AO50" s="9"/>
      <c r="AP50" s="9"/>
      <c r="AQ50" s="9"/>
      <c r="AR50" s="9"/>
    </row>
    <row r="51" spans="1:44" s="6" customFormat="1" x14ac:dyDescent="1.25">
      <c r="A51" s="108">
        <v>217</v>
      </c>
      <c r="B51" s="19">
        <v>47</v>
      </c>
      <c r="C51" s="91" t="s">
        <v>429</v>
      </c>
      <c r="D51" s="12" t="s">
        <v>252</v>
      </c>
      <c r="E51" s="12" t="s">
        <v>311</v>
      </c>
      <c r="F51" s="13">
        <v>18</v>
      </c>
      <c r="G51" s="14">
        <v>1904409.376281</v>
      </c>
      <c r="H51" s="14">
        <v>1902401.0537380001</v>
      </c>
      <c r="I51" s="14" t="s">
        <v>253</v>
      </c>
      <c r="J51" s="278">
        <v>28.066666666666666</v>
      </c>
      <c r="K51" s="72">
        <v>1865100</v>
      </c>
      <c r="L51" s="72">
        <v>5000000</v>
      </c>
      <c r="M51" s="72">
        <v>1019999</v>
      </c>
      <c r="N51" s="343">
        <v>1.8204922925804734</v>
      </c>
      <c r="O51" s="343">
        <v>5.0845000000000002</v>
      </c>
      <c r="P51" s="343">
        <v>20.54979788165581</v>
      </c>
      <c r="Q51" s="340">
        <v>55.476599999999998</v>
      </c>
      <c r="R51" s="96">
        <v>23.719211401425177</v>
      </c>
      <c r="S51" s="70">
        <v>1676</v>
      </c>
      <c r="T51" s="70">
        <v>48</v>
      </c>
      <c r="U51" s="70">
        <v>12</v>
      </c>
      <c r="V51" s="70">
        <v>52</v>
      </c>
      <c r="W51" s="14">
        <v>1688</v>
      </c>
      <c r="X51" s="109">
        <v>6.2307296110756256E-2</v>
      </c>
      <c r="Y51" s="110">
        <v>6.1591406174714709E-2</v>
      </c>
      <c r="Z51" s="111">
        <v>11394</v>
      </c>
      <c r="AA51" s="102">
        <v>0</v>
      </c>
      <c r="AB51" s="102">
        <v>0</v>
      </c>
      <c r="AC51" s="235">
        <v>0</v>
      </c>
      <c r="AD51" s="235">
        <v>0</v>
      </c>
      <c r="AE51" s="235">
        <v>0</v>
      </c>
    </row>
    <row r="52" spans="1:44" s="6" customFormat="1" x14ac:dyDescent="1.25">
      <c r="A52" s="108">
        <v>218</v>
      </c>
      <c r="B52" s="22">
        <v>48</v>
      </c>
      <c r="C52" s="92" t="s">
        <v>430</v>
      </c>
      <c r="D52" s="23" t="s">
        <v>351</v>
      </c>
      <c r="E52" s="23" t="s">
        <v>311</v>
      </c>
      <c r="F52" s="24">
        <v>15</v>
      </c>
      <c r="G52" s="21">
        <v>7572081.0549520003</v>
      </c>
      <c r="H52" s="21">
        <v>8193181.3665699996</v>
      </c>
      <c r="I52" s="21" t="s">
        <v>257</v>
      </c>
      <c r="J52" s="279">
        <v>26.233333333333334</v>
      </c>
      <c r="K52" s="21">
        <v>8120175</v>
      </c>
      <c r="L52" s="73">
        <v>20000000</v>
      </c>
      <c r="M52" s="74">
        <v>1008990</v>
      </c>
      <c r="N52" s="97">
        <v>1.9056513790636675</v>
      </c>
      <c r="O52" s="97">
        <v>5.2469117404530703</v>
      </c>
      <c r="P52" s="97">
        <v>20.774715993346312</v>
      </c>
      <c r="Q52" s="341">
        <v>46.480400000000003</v>
      </c>
      <c r="R52" s="97">
        <v>21.261682337992376</v>
      </c>
      <c r="S52" s="71">
        <v>5411</v>
      </c>
      <c r="T52" s="10">
        <v>54</v>
      </c>
      <c r="U52" s="10">
        <v>34</v>
      </c>
      <c r="V52" s="10">
        <v>46</v>
      </c>
      <c r="W52" s="10">
        <v>5445</v>
      </c>
      <c r="X52" s="109">
        <v>0.30188526680773298</v>
      </c>
      <c r="Y52" s="110">
        <v>0.29841670633669748</v>
      </c>
      <c r="Z52" s="111">
        <v>11405</v>
      </c>
      <c r="AA52" s="102">
        <v>0</v>
      </c>
      <c r="AB52" s="102">
        <v>0</v>
      </c>
      <c r="AC52" s="235">
        <v>0</v>
      </c>
      <c r="AD52" s="235">
        <v>0</v>
      </c>
      <c r="AE52" s="235">
        <v>0</v>
      </c>
      <c r="AF52" s="9"/>
      <c r="AG52" s="9"/>
      <c r="AH52" s="9"/>
      <c r="AI52" s="9"/>
      <c r="AJ52" s="9"/>
      <c r="AK52" s="9"/>
      <c r="AL52" s="9"/>
      <c r="AM52" s="9"/>
      <c r="AN52" s="9"/>
      <c r="AO52" s="9"/>
      <c r="AP52" s="9"/>
      <c r="AQ52" s="9"/>
      <c r="AR52" s="9"/>
    </row>
    <row r="53" spans="1:44" s="6" customFormat="1" x14ac:dyDescent="1.25">
      <c r="A53" s="108">
        <v>220</v>
      </c>
      <c r="B53" s="19">
        <v>49</v>
      </c>
      <c r="C53" s="91" t="s">
        <v>431</v>
      </c>
      <c r="D53" s="12" t="s">
        <v>259</v>
      </c>
      <c r="E53" s="12" t="s">
        <v>315</v>
      </c>
      <c r="F53" s="13" t="s">
        <v>28</v>
      </c>
      <c r="G53" s="14">
        <v>584248</v>
      </c>
      <c r="H53" s="14">
        <v>583707</v>
      </c>
      <c r="I53" s="14" t="s">
        <v>260</v>
      </c>
      <c r="J53" s="278">
        <v>25.566666666666666</v>
      </c>
      <c r="K53" s="72">
        <v>583707</v>
      </c>
      <c r="L53" s="72">
        <v>1000000</v>
      </c>
      <c r="M53" s="72">
        <v>1000000</v>
      </c>
      <c r="N53" s="343">
        <v>1.8295999999999999</v>
      </c>
      <c r="O53" s="343">
        <v>5.2999000000000001</v>
      </c>
      <c r="P53" s="343">
        <v>21.648500000000002</v>
      </c>
      <c r="Q53" s="340">
        <v>47.695500000000003</v>
      </c>
      <c r="R53" s="96">
        <v>22.386414602346807</v>
      </c>
      <c r="S53" s="70">
        <v>148</v>
      </c>
      <c r="T53" s="70">
        <v>23</v>
      </c>
      <c r="U53" s="70">
        <v>19</v>
      </c>
      <c r="V53" s="70">
        <v>77</v>
      </c>
      <c r="W53" s="14">
        <v>167</v>
      </c>
      <c r="X53" s="109">
        <v>9.1604820354035544E-3</v>
      </c>
      <c r="Y53" s="110">
        <v>9.0552311690077856E-3</v>
      </c>
      <c r="Z53" s="111">
        <v>11411</v>
      </c>
      <c r="AA53" s="102">
        <v>0</v>
      </c>
      <c r="AB53" s="102">
        <v>0</v>
      </c>
      <c r="AC53" s="235">
        <v>0</v>
      </c>
      <c r="AD53" s="235">
        <v>0</v>
      </c>
      <c r="AE53" s="235">
        <v>0</v>
      </c>
    </row>
    <row r="54" spans="1:44" s="6" customFormat="1" x14ac:dyDescent="1.25">
      <c r="A54" s="108">
        <v>219</v>
      </c>
      <c r="B54" s="22">
        <v>50</v>
      </c>
      <c r="C54" s="92" t="s">
        <v>432</v>
      </c>
      <c r="D54" s="23" t="s">
        <v>53</v>
      </c>
      <c r="E54" s="23" t="s">
        <v>313</v>
      </c>
      <c r="F54" s="24" t="s">
        <v>28</v>
      </c>
      <c r="G54" s="21">
        <v>1985272.326131</v>
      </c>
      <c r="H54" s="21">
        <v>1957141.050729</v>
      </c>
      <c r="I54" s="21" t="s">
        <v>260</v>
      </c>
      <c r="J54" s="279">
        <v>25.566666666666666</v>
      </c>
      <c r="K54" s="21">
        <v>126184042</v>
      </c>
      <c r="L54" s="73">
        <v>500000000</v>
      </c>
      <c r="M54" s="74">
        <v>15511</v>
      </c>
      <c r="N54" s="97">
        <v>1.58</v>
      </c>
      <c r="O54" s="97">
        <v>5.14</v>
      </c>
      <c r="P54" s="97">
        <v>22.04</v>
      </c>
      <c r="Q54" s="341">
        <v>55.110000000000007</v>
      </c>
      <c r="R54" s="97">
        <v>25.866492829204695</v>
      </c>
      <c r="S54" s="71">
        <v>5009</v>
      </c>
      <c r="T54" s="10">
        <v>87.355131415595423</v>
      </c>
      <c r="U54" s="10">
        <v>17</v>
      </c>
      <c r="V54" s="10">
        <v>12.644868584404584</v>
      </c>
      <c r="W54" s="10">
        <v>5026</v>
      </c>
      <c r="X54" s="109">
        <v>0.11665574659392115</v>
      </c>
      <c r="Y54" s="110">
        <v>0.11531541118890613</v>
      </c>
      <c r="Z54" s="111">
        <v>11409</v>
      </c>
      <c r="AA54" s="102">
        <v>0</v>
      </c>
      <c r="AB54" s="102">
        <v>0</v>
      </c>
      <c r="AC54" s="235">
        <v>0</v>
      </c>
      <c r="AD54" s="235">
        <v>0</v>
      </c>
      <c r="AE54" s="235">
        <v>0</v>
      </c>
      <c r="AF54" s="9"/>
      <c r="AG54" s="9"/>
      <c r="AH54" s="9"/>
      <c r="AI54" s="9"/>
      <c r="AJ54" s="9"/>
      <c r="AK54" s="9"/>
      <c r="AL54" s="9"/>
      <c r="AM54" s="9"/>
      <c r="AN54" s="9"/>
      <c r="AO54" s="9"/>
      <c r="AP54" s="9"/>
      <c r="AQ54" s="9"/>
      <c r="AR54" s="9"/>
    </row>
    <row r="55" spans="1:44" s="6" customFormat="1" x14ac:dyDescent="1.25">
      <c r="A55" s="108">
        <v>223</v>
      </c>
      <c r="B55" s="19">
        <v>51</v>
      </c>
      <c r="C55" s="91" t="s">
        <v>433</v>
      </c>
      <c r="D55" s="12" t="s">
        <v>177</v>
      </c>
      <c r="E55" s="12" t="s">
        <v>312</v>
      </c>
      <c r="F55" s="13" t="s">
        <v>28</v>
      </c>
      <c r="G55" s="14">
        <v>455891.417869</v>
      </c>
      <c r="H55" s="14">
        <v>464773.547876</v>
      </c>
      <c r="I55" s="14" t="s">
        <v>266</v>
      </c>
      <c r="J55" s="278">
        <v>24.633333333333333</v>
      </c>
      <c r="K55" s="72">
        <v>272387</v>
      </c>
      <c r="L55" s="72">
        <v>500000</v>
      </c>
      <c r="M55" s="72">
        <v>1706298</v>
      </c>
      <c r="N55" s="343">
        <v>2.4300000000000002</v>
      </c>
      <c r="O55" s="343">
        <v>7.96</v>
      </c>
      <c r="P55" s="343">
        <v>28.4</v>
      </c>
      <c r="Q55" s="340">
        <v>70.629800000000003</v>
      </c>
      <c r="R55" s="96">
        <v>34.40693910690122</v>
      </c>
      <c r="S55" s="70">
        <v>191</v>
      </c>
      <c r="T55" s="70">
        <v>47</v>
      </c>
      <c r="U55" s="70">
        <v>11</v>
      </c>
      <c r="V55" s="70">
        <v>53</v>
      </c>
      <c r="W55" s="14">
        <v>202</v>
      </c>
      <c r="X55" s="109">
        <v>1.4905098499380905E-2</v>
      </c>
      <c r="Y55" s="110">
        <v>1.4733843916411244E-2</v>
      </c>
      <c r="Z55" s="111">
        <v>11420</v>
      </c>
      <c r="AA55" s="102">
        <v>0</v>
      </c>
      <c r="AB55" s="102">
        <v>0</v>
      </c>
      <c r="AC55" s="235">
        <v>0</v>
      </c>
      <c r="AD55" s="235">
        <v>0</v>
      </c>
      <c r="AE55" s="235">
        <v>0</v>
      </c>
    </row>
    <row r="56" spans="1:44" s="6" customFormat="1" x14ac:dyDescent="1.25">
      <c r="A56" s="108">
        <v>224</v>
      </c>
      <c r="B56" s="22">
        <v>52</v>
      </c>
      <c r="C56" s="92" t="s">
        <v>434</v>
      </c>
      <c r="D56" s="23" t="s">
        <v>265</v>
      </c>
      <c r="E56" s="23" t="s">
        <v>311</v>
      </c>
      <c r="F56" s="24">
        <v>15</v>
      </c>
      <c r="G56" s="21">
        <v>6358646.2322650002</v>
      </c>
      <c r="H56" s="21">
        <v>7174039.8015989996</v>
      </c>
      <c r="I56" s="21" t="s">
        <v>267</v>
      </c>
      <c r="J56" s="279">
        <v>24.4</v>
      </c>
      <c r="K56" s="21">
        <v>7083794</v>
      </c>
      <c r="L56" s="73">
        <v>10000000</v>
      </c>
      <c r="M56" s="74">
        <v>1012740</v>
      </c>
      <c r="N56" s="97">
        <v>1.274</v>
      </c>
      <c r="O56" s="97">
        <v>3.7629000000000001</v>
      </c>
      <c r="P56" s="97">
        <v>19.6419</v>
      </c>
      <c r="Q56" s="341">
        <v>41.6128</v>
      </c>
      <c r="R56" s="97">
        <v>20.465311475409838</v>
      </c>
      <c r="S56" s="71">
        <v>4580</v>
      </c>
      <c r="T56" s="10">
        <v>93</v>
      </c>
      <c r="U56" s="10">
        <v>34</v>
      </c>
      <c r="V56" s="10">
        <v>7</v>
      </c>
      <c r="W56" s="10">
        <v>4614</v>
      </c>
      <c r="X56" s="109">
        <v>0.45524199740437432</v>
      </c>
      <c r="Y56" s="110">
        <v>0.45001141953070245</v>
      </c>
      <c r="Z56" s="111">
        <v>11419</v>
      </c>
      <c r="AA56" s="102">
        <v>0</v>
      </c>
      <c r="AB56" s="102">
        <v>0</v>
      </c>
      <c r="AC56" s="235">
        <v>0</v>
      </c>
      <c r="AD56" s="235">
        <v>0</v>
      </c>
      <c r="AE56" s="235">
        <v>0</v>
      </c>
      <c r="AF56" s="9"/>
      <c r="AG56" s="9"/>
      <c r="AH56" s="9"/>
      <c r="AI56" s="9"/>
      <c r="AJ56" s="9"/>
      <c r="AK56" s="9"/>
      <c r="AL56" s="9"/>
      <c r="AM56" s="9"/>
      <c r="AN56" s="9"/>
      <c r="AO56" s="9"/>
      <c r="AP56" s="9"/>
      <c r="AQ56" s="9"/>
      <c r="AR56" s="9"/>
    </row>
    <row r="57" spans="1:44" s="6" customFormat="1" x14ac:dyDescent="1.25">
      <c r="A57" s="108">
        <v>225</v>
      </c>
      <c r="B57" s="19">
        <v>53</v>
      </c>
      <c r="C57" s="91" t="s">
        <v>435</v>
      </c>
      <c r="D57" s="12" t="s">
        <v>53</v>
      </c>
      <c r="E57" s="12" t="s">
        <v>344</v>
      </c>
      <c r="F57" s="13">
        <v>0</v>
      </c>
      <c r="G57" s="14">
        <v>346130.45288200001</v>
      </c>
      <c r="H57" s="14">
        <v>338754.70363</v>
      </c>
      <c r="I57" s="14" t="s">
        <v>268</v>
      </c>
      <c r="J57" s="278">
        <v>24.233333333333334</v>
      </c>
      <c r="K57" s="72">
        <v>326567</v>
      </c>
      <c r="L57" s="72">
        <v>1000000</v>
      </c>
      <c r="M57" s="72">
        <v>1037320</v>
      </c>
      <c r="N57" s="343">
        <v>1.6013187446068495</v>
      </c>
      <c r="O57" s="343">
        <v>6.8723573417983363</v>
      </c>
      <c r="P57" s="343">
        <v>25.200984381203977</v>
      </c>
      <c r="Q57" s="340">
        <v>51.952500000000001</v>
      </c>
      <c r="R57" s="96">
        <v>25.726134800550206</v>
      </c>
      <c r="S57" s="70">
        <v>781</v>
      </c>
      <c r="T57" s="70">
        <v>90</v>
      </c>
      <c r="U57" s="70">
        <v>9</v>
      </c>
      <c r="V57" s="70">
        <v>10</v>
      </c>
      <c r="W57" s="14">
        <v>790</v>
      </c>
      <c r="X57" s="109">
        <v>2.0802878538524975E-2</v>
      </c>
      <c r="Y57" s="110">
        <v>2.0563860440869896E-2</v>
      </c>
      <c r="Z57" s="111">
        <v>11421</v>
      </c>
      <c r="AA57" s="102">
        <v>0</v>
      </c>
      <c r="AB57" s="102">
        <v>0</v>
      </c>
      <c r="AC57" s="235">
        <v>0</v>
      </c>
      <c r="AD57" s="235">
        <v>0</v>
      </c>
      <c r="AE57" s="235">
        <v>0</v>
      </c>
    </row>
    <row r="58" spans="1:44" s="6" customFormat="1" x14ac:dyDescent="1.25">
      <c r="A58" s="108">
        <v>227</v>
      </c>
      <c r="B58" s="22">
        <v>54</v>
      </c>
      <c r="C58" s="92" t="s">
        <v>436</v>
      </c>
      <c r="D58" s="23" t="s">
        <v>54</v>
      </c>
      <c r="E58" s="23" t="s">
        <v>18</v>
      </c>
      <c r="F58" s="24">
        <v>18</v>
      </c>
      <c r="G58" s="21">
        <v>92309.001443999994</v>
      </c>
      <c r="H58" s="21">
        <v>93723.894719999997</v>
      </c>
      <c r="I58" s="21" t="s">
        <v>283</v>
      </c>
      <c r="J58" s="279">
        <v>23.2</v>
      </c>
      <c r="K58" s="21">
        <v>86025</v>
      </c>
      <c r="L58" s="73">
        <v>150000</v>
      </c>
      <c r="M58" s="74">
        <v>1089496</v>
      </c>
      <c r="N58" s="97">
        <v>1.532735224579679</v>
      </c>
      <c r="O58" s="97">
        <v>0.65985805013886401</v>
      </c>
      <c r="P58" s="97">
        <v>19.54177017822639</v>
      </c>
      <c r="Q58" s="341">
        <v>40.902100000000004</v>
      </c>
      <c r="R58" s="97">
        <v>21.156258620689659</v>
      </c>
      <c r="S58" s="71">
        <v>2</v>
      </c>
      <c r="T58" s="10">
        <v>0</v>
      </c>
      <c r="U58" s="10">
        <v>8</v>
      </c>
      <c r="V58" s="10">
        <v>100</v>
      </c>
      <c r="W58" s="10">
        <v>10</v>
      </c>
      <c r="X58" s="109">
        <v>0</v>
      </c>
      <c r="Y58" s="110">
        <v>0</v>
      </c>
      <c r="Z58" s="111">
        <v>11427</v>
      </c>
      <c r="AA58" s="102">
        <v>0</v>
      </c>
      <c r="AB58" s="102">
        <v>0</v>
      </c>
      <c r="AC58" s="235">
        <v>0</v>
      </c>
      <c r="AD58" s="235">
        <v>0</v>
      </c>
      <c r="AE58" s="235">
        <v>0</v>
      </c>
      <c r="AF58" s="9"/>
      <c r="AG58" s="9"/>
      <c r="AH58" s="9"/>
      <c r="AI58" s="9"/>
      <c r="AJ58" s="9"/>
      <c r="AK58" s="9"/>
      <c r="AL58" s="9"/>
      <c r="AM58" s="9"/>
      <c r="AN58" s="9"/>
      <c r="AO58" s="9"/>
      <c r="AP58" s="9"/>
      <c r="AQ58" s="9"/>
      <c r="AR58" s="9"/>
    </row>
    <row r="59" spans="1:44" s="6" customFormat="1" x14ac:dyDescent="1.25">
      <c r="A59" s="108">
        <v>230</v>
      </c>
      <c r="B59" s="19">
        <v>55</v>
      </c>
      <c r="C59" s="91" t="s">
        <v>437</v>
      </c>
      <c r="D59" s="12" t="s">
        <v>293</v>
      </c>
      <c r="E59" s="12" t="s">
        <v>311</v>
      </c>
      <c r="F59" s="13">
        <v>15</v>
      </c>
      <c r="G59" s="14">
        <v>29312.323297999999</v>
      </c>
      <c r="H59" s="14">
        <v>27991.625733000001</v>
      </c>
      <c r="I59" s="14" t="s">
        <v>292</v>
      </c>
      <c r="J59" s="278">
        <v>21</v>
      </c>
      <c r="K59" s="72">
        <v>22037</v>
      </c>
      <c r="L59" s="72">
        <v>200000</v>
      </c>
      <c r="M59" s="72">
        <v>1270210</v>
      </c>
      <c r="N59" s="343">
        <v>-4.5056125628786718</v>
      </c>
      <c r="O59" s="343">
        <v>-7.3183758734893383</v>
      </c>
      <c r="P59" s="343">
        <v>8.8344387770402442</v>
      </c>
      <c r="Q59" s="340">
        <v>27.021000000000001</v>
      </c>
      <c r="R59" s="96">
        <v>15.440571428571429</v>
      </c>
      <c r="S59" s="70">
        <v>80</v>
      </c>
      <c r="T59" s="70">
        <v>91</v>
      </c>
      <c r="U59" s="70">
        <v>3</v>
      </c>
      <c r="V59" s="70">
        <v>9</v>
      </c>
      <c r="W59" s="14">
        <v>83</v>
      </c>
      <c r="X59" s="109">
        <v>0.31391826907503789</v>
      </c>
      <c r="Y59" s="110">
        <v>1.7180916188212836E-3</v>
      </c>
      <c r="Z59" s="111">
        <v>11442</v>
      </c>
      <c r="AA59" s="102">
        <v>0</v>
      </c>
      <c r="AB59" s="102">
        <v>0</v>
      </c>
      <c r="AC59" s="235">
        <v>0</v>
      </c>
      <c r="AD59" s="235">
        <v>0</v>
      </c>
      <c r="AE59" s="235">
        <v>0</v>
      </c>
    </row>
    <row r="60" spans="1:44" s="6" customFormat="1" x14ac:dyDescent="1.25">
      <c r="A60" s="108">
        <v>231</v>
      </c>
      <c r="B60" s="22">
        <v>56</v>
      </c>
      <c r="C60" s="92" t="s">
        <v>438</v>
      </c>
      <c r="D60" s="23" t="s">
        <v>240</v>
      </c>
      <c r="E60" s="23" t="s">
        <v>313</v>
      </c>
      <c r="F60" s="24" t="s">
        <v>28</v>
      </c>
      <c r="G60" s="21">
        <v>4750123.8958059996</v>
      </c>
      <c r="H60" s="21">
        <v>4785152.2652690001</v>
      </c>
      <c r="I60" s="21" t="s">
        <v>294</v>
      </c>
      <c r="J60" s="279">
        <v>20.7</v>
      </c>
      <c r="K60" s="21">
        <v>474486080</v>
      </c>
      <c r="L60" s="73">
        <v>500000000</v>
      </c>
      <c r="M60" s="74">
        <v>10085</v>
      </c>
      <c r="N60" s="97">
        <v>2.3571713943268078</v>
      </c>
      <c r="O60" s="97">
        <v>4.9573666468372002</v>
      </c>
      <c r="P60" s="97">
        <v>17.703267639279925</v>
      </c>
      <c r="Q60" s="341">
        <v>37.96</v>
      </c>
      <c r="R60" s="97">
        <v>22.005797101449279</v>
      </c>
      <c r="S60" s="71">
        <v>1085</v>
      </c>
      <c r="T60" s="10">
        <v>25.345553445951456</v>
      </c>
      <c r="U60" s="10">
        <v>60</v>
      </c>
      <c r="V60" s="10">
        <v>74.654446554048533</v>
      </c>
      <c r="W60" s="10">
        <v>1145</v>
      </c>
      <c r="X60" s="109">
        <v>8.2754788004004307E-2</v>
      </c>
      <c r="Y60" s="110">
        <v>8.1803963243674338E-2</v>
      </c>
      <c r="Z60" s="111">
        <v>11416</v>
      </c>
      <c r="AA60" s="102">
        <v>0</v>
      </c>
      <c r="AB60" s="102">
        <v>0</v>
      </c>
      <c r="AC60" s="235">
        <v>0</v>
      </c>
      <c r="AD60" s="235">
        <v>0</v>
      </c>
      <c r="AE60" s="235">
        <v>0</v>
      </c>
      <c r="AF60" s="9"/>
      <c r="AG60" s="9"/>
      <c r="AH60" s="9"/>
      <c r="AI60" s="9"/>
      <c r="AJ60" s="9"/>
      <c r="AK60" s="9"/>
      <c r="AL60" s="9"/>
      <c r="AM60" s="9"/>
      <c r="AN60" s="9"/>
      <c r="AO60" s="9"/>
      <c r="AP60" s="9"/>
      <c r="AQ60" s="9"/>
      <c r="AR60" s="9"/>
    </row>
    <row r="61" spans="1:44" s="6" customFormat="1" x14ac:dyDescent="1.25">
      <c r="A61" s="108">
        <v>235</v>
      </c>
      <c r="B61" s="19">
        <v>57</v>
      </c>
      <c r="C61" s="91" t="s">
        <v>439</v>
      </c>
      <c r="D61" s="12" t="s">
        <v>301</v>
      </c>
      <c r="E61" s="12" t="s">
        <v>311</v>
      </c>
      <c r="F61" s="13">
        <v>15</v>
      </c>
      <c r="G61" s="14">
        <v>2206145.1449569999</v>
      </c>
      <c r="H61" s="14">
        <v>1163488.446669</v>
      </c>
      <c r="I61" s="14" t="s">
        <v>302</v>
      </c>
      <c r="J61" s="278">
        <v>18.899999999999999</v>
      </c>
      <c r="K61" s="72">
        <v>1148602</v>
      </c>
      <c r="L61" s="72">
        <v>5000000</v>
      </c>
      <c r="M61" s="72">
        <v>1012960</v>
      </c>
      <c r="N61" s="343">
        <v>1.2959999999999998</v>
      </c>
      <c r="O61" s="343">
        <v>3.4242000000000004</v>
      </c>
      <c r="P61" s="343">
        <v>19.971399999999999</v>
      </c>
      <c r="Q61" s="340">
        <v>34.7712</v>
      </c>
      <c r="R61" s="96">
        <v>22.076952380952381</v>
      </c>
      <c r="S61" s="70">
        <v>2524</v>
      </c>
      <c r="T61" s="70">
        <v>73</v>
      </c>
      <c r="U61" s="70">
        <v>9</v>
      </c>
      <c r="V61" s="70">
        <v>27</v>
      </c>
      <c r="W61" s="14">
        <v>2533</v>
      </c>
      <c r="X61" s="109">
        <v>5.7953614162890403E-2</v>
      </c>
      <c r="Y61" s="110">
        <v>5.7287746572316438E-2</v>
      </c>
      <c r="Z61" s="111">
        <v>11449</v>
      </c>
      <c r="AA61" s="102">
        <v>0</v>
      </c>
      <c r="AB61" s="102">
        <v>0</v>
      </c>
      <c r="AC61" s="235">
        <v>0</v>
      </c>
      <c r="AD61" s="235">
        <v>0</v>
      </c>
      <c r="AE61" s="235">
        <v>0</v>
      </c>
    </row>
    <row r="62" spans="1:44" s="6" customFormat="1" x14ac:dyDescent="1.25">
      <c r="A62" s="108">
        <v>242</v>
      </c>
      <c r="B62" s="22">
        <v>58</v>
      </c>
      <c r="C62" s="92" t="s">
        <v>440</v>
      </c>
      <c r="D62" s="23" t="s">
        <v>364</v>
      </c>
      <c r="E62" s="23" t="s">
        <v>315</v>
      </c>
      <c r="F62" s="24">
        <v>16</v>
      </c>
      <c r="G62" s="21">
        <v>82450.692609000005</v>
      </c>
      <c r="H62" s="21">
        <v>83540.774587000007</v>
      </c>
      <c r="I62" s="21" t="s">
        <v>310</v>
      </c>
      <c r="J62" s="279">
        <v>16.566666666666666</v>
      </c>
      <c r="K62" s="21">
        <v>81255</v>
      </c>
      <c r="L62" s="73">
        <v>500000</v>
      </c>
      <c r="M62" s="74">
        <v>1028131</v>
      </c>
      <c r="N62" s="97">
        <v>1.27</v>
      </c>
      <c r="O62" s="97">
        <v>2.77</v>
      </c>
      <c r="P62" s="97">
        <v>18.760000000000002</v>
      </c>
      <c r="Q62" s="341">
        <v>2.8130999999999999</v>
      </c>
      <c r="R62" s="97">
        <v>2.0376579476861165</v>
      </c>
      <c r="S62" s="71">
        <v>99</v>
      </c>
      <c r="T62" s="10">
        <v>0</v>
      </c>
      <c r="U62" s="10">
        <v>6</v>
      </c>
      <c r="V62" s="10">
        <v>100</v>
      </c>
      <c r="W62" s="10">
        <v>105</v>
      </c>
      <c r="X62" s="109">
        <v>0</v>
      </c>
      <c r="Y62" s="110">
        <v>0</v>
      </c>
      <c r="Z62" s="111">
        <v>11457</v>
      </c>
      <c r="AA62" s="102">
        <v>0</v>
      </c>
      <c r="AB62" s="102">
        <v>0</v>
      </c>
      <c r="AC62" s="235">
        <v>0</v>
      </c>
      <c r="AD62" s="235">
        <v>0</v>
      </c>
      <c r="AE62" s="235">
        <v>0</v>
      </c>
      <c r="AF62" s="9"/>
      <c r="AG62" s="9"/>
      <c r="AH62" s="9"/>
      <c r="AI62" s="9"/>
      <c r="AJ62" s="9"/>
      <c r="AK62" s="9"/>
      <c r="AL62" s="9"/>
      <c r="AM62" s="9"/>
      <c r="AN62" s="9"/>
      <c r="AO62" s="9"/>
      <c r="AP62" s="9"/>
      <c r="AQ62" s="9"/>
      <c r="AR62" s="9"/>
    </row>
    <row r="63" spans="1:44" s="6" customFormat="1" x14ac:dyDescent="1.25">
      <c r="A63" s="108">
        <v>241</v>
      </c>
      <c r="B63" s="19">
        <v>59</v>
      </c>
      <c r="C63" s="91" t="s">
        <v>441</v>
      </c>
      <c r="D63" s="12" t="s">
        <v>355</v>
      </c>
      <c r="E63" s="12" t="s">
        <v>334</v>
      </c>
      <c r="F63" s="13" t="s">
        <v>28</v>
      </c>
      <c r="G63" s="14">
        <v>1274486.1543709999</v>
      </c>
      <c r="H63" s="14">
        <v>1287435.779871</v>
      </c>
      <c r="I63" s="14" t="s">
        <v>309</v>
      </c>
      <c r="J63" s="278">
        <v>16.066666666666666</v>
      </c>
      <c r="K63" s="72">
        <v>96706974</v>
      </c>
      <c r="L63" s="72">
        <v>300000000</v>
      </c>
      <c r="M63" s="72">
        <v>13313</v>
      </c>
      <c r="N63" s="343">
        <v>1.28</v>
      </c>
      <c r="O63" s="343">
        <v>3.04</v>
      </c>
      <c r="P63" s="343">
        <v>22.03</v>
      </c>
      <c r="Q63" s="340">
        <v>33.129999999999995</v>
      </c>
      <c r="R63" s="96">
        <v>24.74439834024896</v>
      </c>
      <c r="S63" s="70">
        <v>315</v>
      </c>
      <c r="T63" s="70">
        <v>32.123047791883195</v>
      </c>
      <c r="U63" s="70">
        <v>23</v>
      </c>
      <c r="V63" s="70">
        <v>67.876952208116805</v>
      </c>
      <c r="W63" s="14">
        <v>338</v>
      </c>
      <c r="X63" s="109">
        <v>2.821875885883475E-2</v>
      </c>
      <c r="Y63" s="110">
        <v>2.7894534783395604E-2</v>
      </c>
      <c r="Z63" s="111">
        <v>11459</v>
      </c>
      <c r="AA63" s="102">
        <v>0</v>
      </c>
      <c r="AB63" s="102">
        <v>0</v>
      </c>
      <c r="AC63" s="235">
        <v>0</v>
      </c>
      <c r="AD63" s="235">
        <v>0</v>
      </c>
      <c r="AE63" s="235">
        <v>0</v>
      </c>
    </row>
    <row r="64" spans="1:44" s="6" customFormat="1" x14ac:dyDescent="1.25">
      <c r="A64" s="108">
        <v>243</v>
      </c>
      <c r="B64" s="22">
        <v>60</v>
      </c>
      <c r="C64" s="92" t="s">
        <v>442</v>
      </c>
      <c r="D64" s="23" t="s">
        <v>316</v>
      </c>
      <c r="E64" s="23" t="s">
        <v>334</v>
      </c>
      <c r="F64" s="24" t="s">
        <v>28</v>
      </c>
      <c r="G64" s="21">
        <v>3507996.8396999999</v>
      </c>
      <c r="H64" s="21">
        <v>3500994.85</v>
      </c>
      <c r="I64" s="21" t="s">
        <v>317</v>
      </c>
      <c r="J64" s="279">
        <v>15.866666666666667</v>
      </c>
      <c r="K64" s="21">
        <v>350099485</v>
      </c>
      <c r="L64" s="73">
        <v>500000000</v>
      </c>
      <c r="M64" s="74">
        <v>10000</v>
      </c>
      <c r="N64" s="97">
        <v>1.7864271457085827</v>
      </c>
      <c r="O64" s="97">
        <v>4.87</v>
      </c>
      <c r="P64" s="97">
        <v>21.060000000000002</v>
      </c>
      <c r="Q64" s="341">
        <v>29.459999999999997</v>
      </c>
      <c r="R64" s="97">
        <v>22.280672268907562</v>
      </c>
      <c r="S64" s="71">
        <v>2559</v>
      </c>
      <c r="T64" s="10">
        <v>48.818732195507231</v>
      </c>
      <c r="U64" s="10">
        <v>87</v>
      </c>
      <c r="V64" s="10">
        <v>51.181267804492769</v>
      </c>
      <c r="W64" s="10">
        <v>2646</v>
      </c>
      <c r="X64" s="109">
        <v>0.11662014000782761</v>
      </c>
      <c r="Y64" s="110">
        <v>0.11528021371054527</v>
      </c>
      <c r="Z64" s="111">
        <v>11460</v>
      </c>
      <c r="AA64" s="102">
        <v>0</v>
      </c>
      <c r="AB64" s="102">
        <v>0</v>
      </c>
      <c r="AC64" s="235">
        <v>0</v>
      </c>
      <c r="AD64" s="235">
        <v>0</v>
      </c>
      <c r="AE64" s="235">
        <v>0</v>
      </c>
      <c r="AF64" s="9"/>
      <c r="AG64" s="9"/>
      <c r="AH64" s="9"/>
      <c r="AI64" s="9"/>
      <c r="AJ64" s="9"/>
      <c r="AK64" s="9"/>
      <c r="AL64" s="9"/>
      <c r="AM64" s="9"/>
      <c r="AN64" s="9"/>
      <c r="AO64" s="9"/>
      <c r="AP64" s="9"/>
      <c r="AQ64" s="9"/>
      <c r="AR64" s="9"/>
    </row>
    <row r="65" spans="1:44" s="6" customFormat="1" x14ac:dyDescent="1.25">
      <c r="A65" s="108">
        <v>246</v>
      </c>
      <c r="B65" s="19">
        <v>61</v>
      </c>
      <c r="C65" s="91" t="s">
        <v>443</v>
      </c>
      <c r="D65" s="12" t="s">
        <v>52</v>
      </c>
      <c r="E65" s="12" t="s">
        <v>311</v>
      </c>
      <c r="F65" s="13">
        <v>17</v>
      </c>
      <c r="G65" s="14">
        <v>418661.49780700001</v>
      </c>
      <c r="H65" s="14">
        <v>288900.08258400002</v>
      </c>
      <c r="I65" s="14" t="s">
        <v>330</v>
      </c>
      <c r="J65" s="278">
        <v>13</v>
      </c>
      <c r="K65" s="72">
        <v>286178</v>
      </c>
      <c r="L65" s="72">
        <v>1000000</v>
      </c>
      <c r="M65" s="72">
        <v>1009512</v>
      </c>
      <c r="N65" s="343">
        <v>0.95119999999999993</v>
      </c>
      <c r="O65" s="343">
        <v>4.1128003312773451</v>
      </c>
      <c r="P65" s="343">
        <v>20.125886413793236</v>
      </c>
      <c r="Q65" s="340">
        <v>27.375699999999998</v>
      </c>
      <c r="R65" s="96">
        <v>25.269876923076922</v>
      </c>
      <c r="S65" s="70">
        <v>835</v>
      </c>
      <c r="T65" s="70">
        <v>55</v>
      </c>
      <c r="U65" s="70">
        <v>5</v>
      </c>
      <c r="V65" s="70">
        <v>45</v>
      </c>
      <c r="W65" s="14">
        <v>840</v>
      </c>
      <c r="X65" s="109">
        <v>1.0841913681197963E-2</v>
      </c>
      <c r="Y65" s="110">
        <v>1.0717343729101119E-2</v>
      </c>
      <c r="Z65" s="111">
        <v>11476</v>
      </c>
      <c r="AA65" s="102">
        <v>0</v>
      </c>
      <c r="AB65" s="102">
        <v>0</v>
      </c>
      <c r="AC65" s="235">
        <v>0</v>
      </c>
      <c r="AD65" s="235">
        <v>0</v>
      </c>
      <c r="AE65" s="235">
        <v>0</v>
      </c>
    </row>
    <row r="66" spans="1:44" s="6" customFormat="1" x14ac:dyDescent="1.25">
      <c r="A66" s="108">
        <v>247</v>
      </c>
      <c r="B66" s="22">
        <v>62</v>
      </c>
      <c r="C66" s="92" t="s">
        <v>444</v>
      </c>
      <c r="D66" s="23" t="s">
        <v>32</v>
      </c>
      <c r="E66" s="23" t="s">
        <v>311</v>
      </c>
      <c r="F66" s="24">
        <v>16.5</v>
      </c>
      <c r="G66" s="21">
        <v>3249283.8682630002</v>
      </c>
      <c r="H66" s="21">
        <v>3172096.032102</v>
      </c>
      <c r="I66" s="21" t="s">
        <v>336</v>
      </c>
      <c r="J66" s="279">
        <v>12</v>
      </c>
      <c r="K66" s="21">
        <v>3124054</v>
      </c>
      <c r="L66" s="73">
        <v>5000000</v>
      </c>
      <c r="M66" s="74">
        <v>1000000</v>
      </c>
      <c r="N66" s="97">
        <v>1.4432548864458323</v>
      </c>
      <c r="O66" s="97">
        <v>4.3551000000000002</v>
      </c>
      <c r="P66" s="97">
        <v>19.430600000000002</v>
      </c>
      <c r="Q66" s="341">
        <v>19.430600000000002</v>
      </c>
      <c r="R66" s="97">
        <v>19.430600000000002</v>
      </c>
      <c r="S66" s="71">
        <v>2813</v>
      </c>
      <c r="T66" s="10">
        <v>90</v>
      </c>
      <c r="U66" s="10">
        <v>10</v>
      </c>
      <c r="V66" s="10">
        <v>10</v>
      </c>
      <c r="W66" s="10">
        <v>2823</v>
      </c>
      <c r="X66" s="109">
        <v>0.19479796962592191</v>
      </c>
      <c r="Y66" s="110">
        <v>0.19255980628516911</v>
      </c>
      <c r="Z66" s="111">
        <v>11500</v>
      </c>
      <c r="AA66" s="102">
        <v>0</v>
      </c>
      <c r="AB66" s="102">
        <v>0</v>
      </c>
      <c r="AC66" s="235">
        <v>0</v>
      </c>
      <c r="AD66" s="235">
        <v>0</v>
      </c>
      <c r="AE66" s="235">
        <v>0</v>
      </c>
      <c r="AF66" s="9"/>
      <c r="AG66" s="9"/>
      <c r="AH66" s="9"/>
      <c r="AI66" s="9"/>
      <c r="AJ66" s="9"/>
      <c r="AK66" s="9"/>
      <c r="AL66" s="9"/>
      <c r="AM66" s="9"/>
      <c r="AN66" s="9"/>
      <c r="AO66" s="9"/>
      <c r="AP66" s="9"/>
      <c r="AQ66" s="9"/>
      <c r="AR66" s="9"/>
    </row>
    <row r="67" spans="1:44" s="6" customFormat="1" x14ac:dyDescent="1.25">
      <c r="A67" s="108">
        <v>249</v>
      </c>
      <c r="B67" s="19">
        <v>63</v>
      </c>
      <c r="C67" s="91" t="s">
        <v>445</v>
      </c>
      <c r="D67" s="12" t="s">
        <v>229</v>
      </c>
      <c r="E67" s="12" t="s">
        <v>262</v>
      </c>
      <c r="F67" s="13">
        <v>15</v>
      </c>
      <c r="G67" s="14">
        <v>265118.82003599999</v>
      </c>
      <c r="H67" s="14">
        <v>276662.19189000002</v>
      </c>
      <c r="I67" s="14" t="s">
        <v>337</v>
      </c>
      <c r="J67" s="278">
        <v>12</v>
      </c>
      <c r="K67" s="72">
        <v>274470</v>
      </c>
      <c r="L67" s="72">
        <v>1000000</v>
      </c>
      <c r="M67" s="72">
        <v>1007987</v>
      </c>
      <c r="N67" s="343">
        <v>1.4033830104912137</v>
      </c>
      <c r="O67" s="343">
        <v>4.6479870176406539</v>
      </c>
      <c r="P67" s="343">
        <v>26.837899999999998</v>
      </c>
      <c r="Q67" s="340">
        <v>26.837899999999998</v>
      </c>
      <c r="R67" s="96">
        <v>26.837899999999998</v>
      </c>
      <c r="S67" s="70">
        <v>119</v>
      </c>
      <c r="T67" s="70">
        <v>56.999999999999993</v>
      </c>
      <c r="U67" s="70">
        <v>6</v>
      </c>
      <c r="V67" s="70">
        <v>43</v>
      </c>
      <c r="W67" s="14">
        <v>125</v>
      </c>
      <c r="X67" s="109">
        <v>1.0760197898943774E-2</v>
      </c>
      <c r="Y67" s="110">
        <v>1.0636566833779651E-2</v>
      </c>
      <c r="Z67" s="111">
        <v>11499</v>
      </c>
      <c r="AA67" s="102">
        <v>0</v>
      </c>
      <c r="AB67" s="102">
        <v>0</v>
      </c>
      <c r="AC67" s="235">
        <v>0</v>
      </c>
      <c r="AD67" s="235">
        <v>0</v>
      </c>
      <c r="AE67" s="235">
        <v>0</v>
      </c>
    </row>
    <row r="68" spans="1:44" s="6" customFormat="1" x14ac:dyDescent="1.25">
      <c r="A68" s="108">
        <v>248</v>
      </c>
      <c r="B68" s="22">
        <v>64</v>
      </c>
      <c r="C68" s="92" t="s">
        <v>446</v>
      </c>
      <c r="D68" s="23" t="s">
        <v>335</v>
      </c>
      <c r="E68" s="23" t="s">
        <v>311</v>
      </c>
      <c r="F68" s="24">
        <v>15</v>
      </c>
      <c r="G68" s="21">
        <v>3820495.5739199999</v>
      </c>
      <c r="H68" s="21">
        <v>3993408.2615499999</v>
      </c>
      <c r="I68" s="21" t="s">
        <v>338</v>
      </c>
      <c r="J68" s="279">
        <v>12</v>
      </c>
      <c r="K68" s="21">
        <v>3990419</v>
      </c>
      <c r="L68" s="73">
        <v>4000000</v>
      </c>
      <c r="M68" s="74">
        <v>1000749</v>
      </c>
      <c r="N68" s="97">
        <v>1.7719997039165043</v>
      </c>
      <c r="O68" s="97">
        <v>4.9836172281667865</v>
      </c>
      <c r="P68" s="97">
        <v>21.215700000000002</v>
      </c>
      <c r="Q68" s="341">
        <v>21.215700000000002</v>
      </c>
      <c r="R68" s="97">
        <v>21.215700000000002</v>
      </c>
      <c r="S68" s="71">
        <v>825</v>
      </c>
      <c r="T68" s="10">
        <v>85</v>
      </c>
      <c r="U68" s="10">
        <v>14</v>
      </c>
      <c r="V68" s="10">
        <v>15</v>
      </c>
      <c r="W68" s="10">
        <v>839</v>
      </c>
      <c r="X68" s="109">
        <v>0.23161049117754046</v>
      </c>
      <c r="Y68" s="110">
        <v>0.22894936431013629</v>
      </c>
      <c r="Z68" s="111">
        <v>11495</v>
      </c>
      <c r="AA68" s="102">
        <v>0</v>
      </c>
      <c r="AB68" s="102">
        <v>0</v>
      </c>
      <c r="AC68" s="235">
        <v>0</v>
      </c>
      <c r="AD68" s="235">
        <v>0</v>
      </c>
      <c r="AE68" s="235">
        <v>0</v>
      </c>
      <c r="AF68" s="9"/>
      <c r="AG68" s="9"/>
      <c r="AH68" s="9"/>
      <c r="AI68" s="9"/>
      <c r="AJ68" s="9"/>
      <c r="AK68" s="9"/>
      <c r="AL68" s="9"/>
      <c r="AM68" s="9"/>
      <c r="AN68" s="9"/>
      <c r="AO68" s="9"/>
      <c r="AP68" s="9"/>
      <c r="AQ68" s="9"/>
      <c r="AR68" s="9"/>
    </row>
    <row r="69" spans="1:44" s="6" customFormat="1" x14ac:dyDescent="1.25">
      <c r="A69" s="108">
        <v>250</v>
      </c>
      <c r="B69" s="19">
        <v>65</v>
      </c>
      <c r="C69" s="91" t="s">
        <v>447</v>
      </c>
      <c r="D69" s="12" t="s">
        <v>57</v>
      </c>
      <c r="E69" s="12" t="s">
        <v>311</v>
      </c>
      <c r="F69" s="13">
        <v>15</v>
      </c>
      <c r="G69" s="14">
        <v>2721882.7895180001</v>
      </c>
      <c r="H69" s="14">
        <v>2677603.3967650002</v>
      </c>
      <c r="I69" s="14" t="s">
        <v>342</v>
      </c>
      <c r="J69" s="278">
        <v>9</v>
      </c>
      <c r="K69" s="72">
        <v>2634646</v>
      </c>
      <c r="L69" s="72">
        <v>5000000</v>
      </c>
      <c r="M69" s="72">
        <v>1016305</v>
      </c>
      <c r="N69" s="343">
        <v>1.58</v>
      </c>
      <c r="O69" s="343">
        <v>4.8099999999999996</v>
      </c>
      <c r="P69" s="343">
        <v>0</v>
      </c>
      <c r="Q69" s="340">
        <v>1.6305000000000001</v>
      </c>
      <c r="R69" s="96">
        <v>0</v>
      </c>
      <c r="S69" s="70">
        <v>1859</v>
      </c>
      <c r="T69" s="70">
        <v>80</v>
      </c>
      <c r="U69" s="70">
        <v>15</v>
      </c>
      <c r="V69" s="70">
        <v>20</v>
      </c>
      <c r="W69" s="14">
        <v>1874</v>
      </c>
      <c r="X69" s="109">
        <v>0.14616110816170397</v>
      </c>
      <c r="Y69" s="110">
        <v>0.14448176604761756</v>
      </c>
      <c r="Z69" s="111">
        <v>11517</v>
      </c>
      <c r="AA69" s="102">
        <v>0</v>
      </c>
      <c r="AB69" s="102">
        <v>0</v>
      </c>
      <c r="AC69" s="235">
        <v>0</v>
      </c>
      <c r="AD69" s="235">
        <v>0</v>
      </c>
      <c r="AE69" s="235">
        <v>0</v>
      </c>
    </row>
    <row r="70" spans="1:44" s="6" customFormat="1" x14ac:dyDescent="1.25">
      <c r="A70" s="108">
        <v>254</v>
      </c>
      <c r="B70" s="22">
        <v>66</v>
      </c>
      <c r="C70" s="92" t="s">
        <v>448</v>
      </c>
      <c r="D70" s="23" t="s">
        <v>54</v>
      </c>
      <c r="E70" s="23" t="s">
        <v>334</v>
      </c>
      <c r="F70" s="24" t="s">
        <v>28</v>
      </c>
      <c r="G70" s="21">
        <v>626060.438066</v>
      </c>
      <c r="H70" s="21">
        <v>518552.69893000001</v>
      </c>
      <c r="I70" s="21" t="s">
        <v>343</v>
      </c>
      <c r="J70" s="279">
        <v>8</v>
      </c>
      <c r="K70" s="21">
        <v>51415409</v>
      </c>
      <c r="L70" s="73">
        <v>100000000</v>
      </c>
      <c r="M70" s="74">
        <v>10086</v>
      </c>
      <c r="N70" s="97">
        <v>1.6965968846115687</v>
      </c>
      <c r="O70" s="97">
        <v>4.654624851131401</v>
      </c>
      <c r="P70" s="97">
        <v>0</v>
      </c>
      <c r="Q70" s="341">
        <v>13.969999999999999</v>
      </c>
      <c r="R70" s="97">
        <v>0</v>
      </c>
      <c r="S70" s="71">
        <v>271</v>
      </c>
      <c r="T70" s="10">
        <v>5.8043008079542844</v>
      </c>
      <c r="U70" s="10">
        <v>19</v>
      </c>
      <c r="V70" s="10">
        <v>94.195699192045709</v>
      </c>
      <c r="W70" s="10">
        <v>290</v>
      </c>
      <c r="X70" s="109">
        <v>2.053706607836775E-3</v>
      </c>
      <c r="Y70" s="110">
        <v>2.0301102076733185E-3</v>
      </c>
      <c r="Z70" s="111">
        <v>11513</v>
      </c>
      <c r="AA70" s="102">
        <v>0</v>
      </c>
      <c r="AB70" s="102">
        <v>0</v>
      </c>
      <c r="AC70" s="235">
        <v>0</v>
      </c>
      <c r="AD70" s="235">
        <v>0</v>
      </c>
      <c r="AE70" s="235">
        <v>0</v>
      </c>
      <c r="AF70" s="9"/>
      <c r="AG70" s="9"/>
      <c r="AH70" s="9"/>
      <c r="AI70" s="9"/>
      <c r="AJ70" s="9"/>
      <c r="AK70" s="9"/>
      <c r="AL70" s="9"/>
      <c r="AM70" s="9"/>
      <c r="AN70" s="9"/>
      <c r="AO70" s="9"/>
      <c r="AP70" s="9"/>
      <c r="AQ70" s="9"/>
      <c r="AR70" s="9"/>
    </row>
    <row r="71" spans="1:44" s="6" customFormat="1" x14ac:dyDescent="1.25">
      <c r="A71" s="108">
        <v>255</v>
      </c>
      <c r="B71" s="19">
        <v>67</v>
      </c>
      <c r="C71" s="91" t="s">
        <v>449</v>
      </c>
      <c r="D71" s="12" t="s">
        <v>195</v>
      </c>
      <c r="E71" s="12" t="s">
        <v>311</v>
      </c>
      <c r="F71" s="13">
        <v>18</v>
      </c>
      <c r="G71" s="14">
        <v>2815827.5858200002</v>
      </c>
      <c r="H71" s="14">
        <v>3018982.1460879999</v>
      </c>
      <c r="I71" s="14" t="s">
        <v>345</v>
      </c>
      <c r="J71" s="278">
        <v>7</v>
      </c>
      <c r="K71" s="72">
        <v>2994129</v>
      </c>
      <c r="L71" s="72">
        <v>3000000</v>
      </c>
      <c r="M71" s="72">
        <v>1008301</v>
      </c>
      <c r="N71" s="343">
        <v>1.6</v>
      </c>
      <c r="O71" s="343">
        <v>4.76</v>
      </c>
      <c r="P71" s="343">
        <v>0</v>
      </c>
      <c r="Q71" s="340">
        <v>0.83009999999999995</v>
      </c>
      <c r="R71" s="96">
        <v>0</v>
      </c>
      <c r="S71" s="70">
        <v>3057</v>
      </c>
      <c r="T71" s="70">
        <v>58</v>
      </c>
      <c r="U71" s="70">
        <v>10</v>
      </c>
      <c r="V71" s="70">
        <v>42</v>
      </c>
      <c r="W71" s="14">
        <v>3067</v>
      </c>
      <c r="X71" s="109">
        <v>0.1194769501641499</v>
      </c>
      <c r="Y71" s="110">
        <v>0.11810420007627237</v>
      </c>
      <c r="Z71" s="111">
        <v>11521</v>
      </c>
      <c r="AA71" s="102">
        <v>0</v>
      </c>
      <c r="AB71" s="102">
        <v>0</v>
      </c>
      <c r="AC71" s="235">
        <v>0</v>
      </c>
      <c r="AD71" s="235">
        <v>0</v>
      </c>
      <c r="AE71" s="235">
        <v>0</v>
      </c>
    </row>
    <row r="72" spans="1:44" s="6" customFormat="1" x14ac:dyDescent="1.25">
      <c r="A72" s="108">
        <v>259</v>
      </c>
      <c r="B72" s="22">
        <v>68</v>
      </c>
      <c r="C72" s="92" t="s">
        <v>450</v>
      </c>
      <c r="D72" s="23" t="s">
        <v>173</v>
      </c>
      <c r="E72" s="23" t="s">
        <v>334</v>
      </c>
      <c r="F72" s="24" t="s">
        <v>28</v>
      </c>
      <c r="G72" s="21">
        <v>375074.04515199998</v>
      </c>
      <c r="H72" s="21">
        <v>331122.86897499999</v>
      </c>
      <c r="I72" s="21" t="s">
        <v>361</v>
      </c>
      <c r="J72" s="279">
        <v>4</v>
      </c>
      <c r="K72" s="21">
        <v>32016711</v>
      </c>
      <c r="L72" s="73">
        <v>100000000</v>
      </c>
      <c r="M72" s="74">
        <v>10343</v>
      </c>
      <c r="N72" s="97">
        <v>-0.03</v>
      </c>
      <c r="O72" s="97">
        <v>1.95</v>
      </c>
      <c r="P72" s="97">
        <v>0</v>
      </c>
      <c r="Q72" s="341">
        <v>3.4299999999999997</v>
      </c>
      <c r="R72" s="97">
        <v>0</v>
      </c>
      <c r="S72" s="71">
        <v>501</v>
      </c>
      <c r="T72" s="10">
        <v>5.4335781086320827</v>
      </c>
      <c r="U72" s="10">
        <v>21</v>
      </c>
      <c r="V72" s="10">
        <v>94.566421891367909</v>
      </c>
      <c r="W72" s="10">
        <v>522</v>
      </c>
      <c r="X72" s="109">
        <v>1.2276390108258521E-3</v>
      </c>
      <c r="Y72" s="110">
        <v>1.2135338503101399E-3</v>
      </c>
      <c r="Z72" s="111">
        <v>11518</v>
      </c>
      <c r="AA72" s="102">
        <v>0</v>
      </c>
      <c r="AB72" s="102">
        <v>0</v>
      </c>
      <c r="AC72" s="235">
        <v>0</v>
      </c>
      <c r="AD72" s="235">
        <v>0</v>
      </c>
      <c r="AE72" s="235">
        <v>0</v>
      </c>
      <c r="AF72" s="9"/>
      <c r="AG72" s="9"/>
      <c r="AH72" s="9"/>
      <c r="AI72" s="9"/>
      <c r="AJ72" s="9"/>
      <c r="AK72" s="9"/>
      <c r="AL72" s="9"/>
      <c r="AM72" s="9"/>
      <c r="AN72" s="9"/>
      <c r="AO72" s="9"/>
      <c r="AP72" s="9"/>
      <c r="AQ72" s="9"/>
      <c r="AR72" s="9"/>
    </row>
    <row r="73" spans="1:44" s="6" customFormat="1" x14ac:dyDescent="1.25">
      <c r="A73" s="108">
        <v>262</v>
      </c>
      <c r="B73" s="19">
        <v>69</v>
      </c>
      <c r="C73" s="91" t="s">
        <v>451</v>
      </c>
      <c r="D73" s="12" t="s">
        <v>42</v>
      </c>
      <c r="E73" s="12" t="s">
        <v>311</v>
      </c>
      <c r="F73" s="13">
        <v>20</v>
      </c>
      <c r="G73" s="14">
        <v>161991.959592</v>
      </c>
      <c r="H73" s="14">
        <v>175203.30523900001</v>
      </c>
      <c r="I73" s="14" t="s">
        <v>368</v>
      </c>
      <c r="J73" s="278">
        <v>2</v>
      </c>
      <c r="K73" s="72">
        <v>173786</v>
      </c>
      <c r="L73" s="72">
        <v>1000000</v>
      </c>
      <c r="M73" s="72">
        <v>1008156</v>
      </c>
      <c r="N73" s="343">
        <v>1.24</v>
      </c>
      <c r="O73" s="343">
        <v>4.1399999999999997</v>
      </c>
      <c r="P73" s="343">
        <v>0</v>
      </c>
      <c r="Q73" s="340">
        <v>0.81559999999999999</v>
      </c>
      <c r="R73" s="96">
        <v>0</v>
      </c>
      <c r="S73" s="70">
        <v>126</v>
      </c>
      <c r="T73" s="70">
        <v>14</v>
      </c>
      <c r="U73" s="70">
        <v>5</v>
      </c>
      <c r="V73" s="70">
        <v>86</v>
      </c>
      <c r="W73" s="14">
        <v>131</v>
      </c>
      <c r="X73" s="109">
        <v>1.6736549272742328E-3</v>
      </c>
      <c r="Y73" s="110">
        <v>1.6544251934608419E-3</v>
      </c>
      <c r="Z73" s="111">
        <v>11551</v>
      </c>
      <c r="AA73" s="102">
        <v>0</v>
      </c>
      <c r="AB73" s="102">
        <v>0</v>
      </c>
      <c r="AC73" s="235">
        <v>0</v>
      </c>
      <c r="AD73" s="235">
        <v>0</v>
      </c>
      <c r="AE73" s="235">
        <v>0</v>
      </c>
    </row>
    <row r="74" spans="1:44" s="6" customFormat="1" x14ac:dyDescent="1.25">
      <c r="A74" s="108">
        <v>261</v>
      </c>
      <c r="B74" s="22">
        <v>70</v>
      </c>
      <c r="C74" s="92" t="s">
        <v>452</v>
      </c>
      <c r="D74" s="23" t="s">
        <v>331</v>
      </c>
      <c r="E74" s="23" t="s">
        <v>344</v>
      </c>
      <c r="F74" s="24"/>
      <c r="G74" s="21">
        <v>202516.9</v>
      </c>
      <c r="H74" s="21">
        <v>265058.12</v>
      </c>
      <c r="I74" s="21" t="s">
        <v>369</v>
      </c>
      <c r="J74" s="279">
        <v>2</v>
      </c>
      <c r="K74" s="21">
        <v>26505812</v>
      </c>
      <c r="L74" s="73">
        <v>100000000</v>
      </c>
      <c r="M74" s="74">
        <v>10000</v>
      </c>
      <c r="N74" s="97">
        <v>0</v>
      </c>
      <c r="O74" s="97">
        <v>0</v>
      </c>
      <c r="P74" s="97">
        <v>0</v>
      </c>
      <c r="Q74" s="341">
        <v>-99</v>
      </c>
      <c r="R74" s="97">
        <v>0</v>
      </c>
      <c r="S74" s="71">
        <v>531</v>
      </c>
      <c r="T74" s="10">
        <v>80</v>
      </c>
      <c r="U74" s="10">
        <v>4</v>
      </c>
      <c r="V74" s="10">
        <v>20</v>
      </c>
      <c r="W74" s="10">
        <v>535</v>
      </c>
      <c r="X74" s="109">
        <v>1.4468605990440498E-2</v>
      </c>
      <c r="Y74" s="110">
        <v>1.4302366560010155E-2</v>
      </c>
      <c r="Z74" s="111">
        <v>11562</v>
      </c>
      <c r="AA74" s="102">
        <v>0</v>
      </c>
      <c r="AB74" s="102">
        <v>0</v>
      </c>
      <c r="AC74" s="235">
        <v>0</v>
      </c>
      <c r="AD74" s="235">
        <v>0</v>
      </c>
      <c r="AE74" s="235">
        <v>0</v>
      </c>
      <c r="AF74" s="9"/>
      <c r="AG74" s="9"/>
      <c r="AH74" s="9"/>
      <c r="AI74" s="9"/>
      <c r="AJ74" s="9"/>
      <c r="AK74" s="9"/>
      <c r="AL74" s="9"/>
      <c r="AM74" s="9"/>
      <c r="AN74" s="9"/>
      <c r="AO74" s="9"/>
      <c r="AP74" s="9"/>
      <c r="AQ74" s="9"/>
      <c r="AR74" s="9"/>
    </row>
    <row r="75" spans="1:44" s="138" customFormat="1" ht="49.5" x14ac:dyDescent="1.25">
      <c r="A75" s="127"/>
      <c r="B75" s="19"/>
      <c r="C75" s="143" t="s">
        <v>27</v>
      </c>
      <c r="D75" s="144" t="s">
        <v>28</v>
      </c>
      <c r="E75" s="144" t="s">
        <v>28</v>
      </c>
      <c r="F75" s="130" t="s">
        <v>28</v>
      </c>
      <c r="G75" s="131">
        <v>1435040084.4028554</v>
      </c>
      <c r="H75" s="132">
        <v>1465562723.4586422</v>
      </c>
      <c r="I75" s="133" t="s">
        <v>28</v>
      </c>
      <c r="J75" s="280" t="s">
        <v>28</v>
      </c>
      <c r="K75" s="131">
        <v>3170080715</v>
      </c>
      <c r="L75" s="131" t="s">
        <v>28</v>
      </c>
      <c r="M75" s="131" t="s">
        <v>28</v>
      </c>
      <c r="N75" s="134">
        <v>1.414382250720903</v>
      </c>
      <c r="O75" s="134">
        <v>4.1272153428664131</v>
      </c>
      <c r="P75" s="134">
        <v>19.164022989510226</v>
      </c>
      <c r="Q75" s="342" t="s">
        <v>28</v>
      </c>
      <c r="R75" s="134">
        <v>20.866454966354869</v>
      </c>
      <c r="S75" s="135">
        <f>SUM(S5:S74)</f>
        <v>2153871</v>
      </c>
      <c r="T75" s="135">
        <v>93.809841974663868</v>
      </c>
      <c r="U75" s="135">
        <f>SUM(U5:U74)</f>
        <v>4310</v>
      </c>
      <c r="V75" s="135">
        <v>6.1901580253361317</v>
      </c>
      <c r="W75" s="136">
        <v>2156993</v>
      </c>
      <c r="X75" s="109">
        <v>93.809841974663868</v>
      </c>
      <c r="Y75" s="110">
        <v>0</v>
      </c>
      <c r="Z75" s="111" t="e">
        <v>#N/A</v>
      </c>
      <c r="AA75" s="102">
        <v>0</v>
      </c>
      <c r="AB75" s="102">
        <v>0</v>
      </c>
      <c r="AC75" s="235">
        <v>0</v>
      </c>
      <c r="AD75" s="235">
        <v>0</v>
      </c>
      <c r="AE75" s="235">
        <v>0</v>
      </c>
    </row>
    <row r="76" spans="1:44" s="6" customFormat="1" x14ac:dyDescent="1.25">
      <c r="A76" s="108">
        <v>65</v>
      </c>
      <c r="B76" s="19">
        <v>71</v>
      </c>
      <c r="C76" s="91" t="s">
        <v>36</v>
      </c>
      <c r="D76" s="12" t="s">
        <v>36</v>
      </c>
      <c r="E76" s="12" t="s">
        <v>29</v>
      </c>
      <c r="F76" s="13" t="s">
        <v>28</v>
      </c>
      <c r="G76" s="14">
        <v>103400.17870600001</v>
      </c>
      <c r="H76" s="14">
        <v>102944.751088</v>
      </c>
      <c r="I76" s="14" t="s">
        <v>135</v>
      </c>
      <c r="J76" s="278">
        <v>117.76666666666667</v>
      </c>
      <c r="K76" s="72">
        <v>10925</v>
      </c>
      <c r="L76" s="72">
        <v>50000</v>
      </c>
      <c r="M76" s="72">
        <v>9422861</v>
      </c>
      <c r="N76" s="343">
        <v>-0.18</v>
      </c>
      <c r="O76" s="343">
        <v>-1.1100000000000001</v>
      </c>
      <c r="P76" s="343">
        <v>20.95</v>
      </c>
      <c r="Q76" s="340">
        <v>842.28609999999992</v>
      </c>
      <c r="R76" s="96">
        <v>85.82592584206057</v>
      </c>
      <c r="S76" s="70">
        <v>86</v>
      </c>
      <c r="T76" s="70">
        <v>7</v>
      </c>
      <c r="U76" s="70">
        <v>7</v>
      </c>
      <c r="V76" s="70">
        <v>93</v>
      </c>
      <c r="W76" s="14">
        <v>93</v>
      </c>
      <c r="X76" s="109">
        <v>8.0784332580596044E-2</v>
      </c>
      <c r="Y76" s="110">
        <v>4.8604787878348443E-4</v>
      </c>
      <c r="Z76" s="111">
        <v>10615</v>
      </c>
      <c r="AA76" s="102"/>
      <c r="AB76" s="102">
        <v>0</v>
      </c>
      <c r="AC76" s="235"/>
      <c r="AD76" s="235">
        <v>0</v>
      </c>
      <c r="AE76" s="235">
        <v>0</v>
      </c>
    </row>
    <row r="77" spans="1:44" s="6" customFormat="1" x14ac:dyDescent="1.25">
      <c r="A77" s="108">
        <v>32</v>
      </c>
      <c r="B77" s="22">
        <v>72</v>
      </c>
      <c r="C77" s="92" t="s">
        <v>453</v>
      </c>
      <c r="D77" s="23" t="s">
        <v>264</v>
      </c>
      <c r="E77" s="23" t="s">
        <v>29</v>
      </c>
      <c r="F77" s="24" t="s">
        <v>28</v>
      </c>
      <c r="G77" s="21">
        <v>135578.055636</v>
      </c>
      <c r="H77" s="21">
        <v>135578.055636</v>
      </c>
      <c r="I77" s="21" t="s">
        <v>113</v>
      </c>
      <c r="J77" s="279">
        <v>98.4</v>
      </c>
      <c r="K77" s="21">
        <v>19433</v>
      </c>
      <c r="L77" s="73">
        <v>200000</v>
      </c>
      <c r="M77" s="74">
        <v>6976692</v>
      </c>
      <c r="N77" s="97">
        <v>0</v>
      </c>
      <c r="O77" s="97">
        <v>-4.09</v>
      </c>
      <c r="P77" s="97">
        <v>17.239999999999998</v>
      </c>
      <c r="Q77" s="341">
        <v>597.66920000000005</v>
      </c>
      <c r="R77" s="97">
        <v>72.886487804878044</v>
      </c>
      <c r="S77" s="71">
        <v>18</v>
      </c>
      <c r="T77" s="10">
        <v>50</v>
      </c>
      <c r="U77" s="10">
        <v>6</v>
      </c>
      <c r="V77" s="10">
        <v>50</v>
      </c>
      <c r="W77" s="10">
        <v>24</v>
      </c>
      <c r="X77" s="109">
        <v>0.75994873958907816</v>
      </c>
      <c r="Y77" s="110">
        <v>4.5723157085310259E-3</v>
      </c>
      <c r="Z77" s="111">
        <v>10767</v>
      </c>
      <c r="AA77" s="102">
        <v>0</v>
      </c>
      <c r="AB77" s="102">
        <v>0</v>
      </c>
      <c r="AC77" s="235">
        <v>0</v>
      </c>
      <c r="AD77" s="235">
        <v>0</v>
      </c>
      <c r="AE77" s="235">
        <v>0</v>
      </c>
      <c r="AF77" s="9"/>
      <c r="AG77" s="9"/>
      <c r="AH77" s="9"/>
      <c r="AI77" s="9"/>
      <c r="AJ77" s="9"/>
      <c r="AK77" s="9"/>
      <c r="AL77" s="9"/>
      <c r="AM77" s="9"/>
      <c r="AN77" s="9"/>
      <c r="AO77" s="9"/>
      <c r="AP77" s="9"/>
      <c r="AQ77" s="9"/>
      <c r="AR77" s="9"/>
    </row>
    <row r="78" spans="1:44" s="6" customFormat="1" x14ac:dyDescent="1.25">
      <c r="A78" s="108">
        <v>17</v>
      </c>
      <c r="B78" s="19">
        <v>73</v>
      </c>
      <c r="C78" s="91" t="s">
        <v>454</v>
      </c>
      <c r="D78" s="12" t="s">
        <v>230</v>
      </c>
      <c r="E78" s="12" t="s">
        <v>29</v>
      </c>
      <c r="F78" s="13" t="s">
        <v>28</v>
      </c>
      <c r="G78" s="14">
        <v>7133452.4807249997</v>
      </c>
      <c r="H78" s="14">
        <v>6690052.639831</v>
      </c>
      <c r="I78" s="14" t="s">
        <v>114</v>
      </c>
      <c r="J78" s="278">
        <v>81.766666666666666</v>
      </c>
      <c r="K78" s="72">
        <v>1590758</v>
      </c>
      <c r="L78" s="72">
        <v>5000000</v>
      </c>
      <c r="M78" s="72">
        <v>4205575</v>
      </c>
      <c r="N78" s="343">
        <v>1.77</v>
      </c>
      <c r="O78" s="343">
        <v>4.46</v>
      </c>
      <c r="P78" s="343">
        <v>25.59</v>
      </c>
      <c r="Q78" s="340">
        <v>320.5575</v>
      </c>
      <c r="R78" s="96">
        <v>47.044720750101916</v>
      </c>
      <c r="S78" s="70">
        <v>9439</v>
      </c>
      <c r="T78" s="70">
        <v>80</v>
      </c>
      <c r="U78" s="70">
        <v>10</v>
      </c>
      <c r="V78" s="70">
        <v>20</v>
      </c>
      <c r="W78" s="14">
        <v>9449</v>
      </c>
      <c r="X78" s="109">
        <v>59.999055718266838</v>
      </c>
      <c r="Y78" s="110">
        <v>0.36099095987184454</v>
      </c>
      <c r="Z78" s="111">
        <v>10885</v>
      </c>
      <c r="AA78" s="102">
        <v>0</v>
      </c>
      <c r="AB78" s="102">
        <v>0</v>
      </c>
      <c r="AC78" s="235">
        <v>0</v>
      </c>
      <c r="AD78" s="235">
        <v>0</v>
      </c>
      <c r="AE78" s="235">
        <v>0</v>
      </c>
    </row>
    <row r="79" spans="1:44" s="6" customFormat="1" x14ac:dyDescent="1.25">
      <c r="A79" s="108">
        <v>101</v>
      </c>
      <c r="B79" s="22">
        <v>74</v>
      </c>
      <c r="C79" s="92" t="s">
        <v>455</v>
      </c>
      <c r="D79" s="23" t="s">
        <v>252</v>
      </c>
      <c r="E79" s="23" t="s">
        <v>29</v>
      </c>
      <c r="F79" s="24" t="s">
        <v>28</v>
      </c>
      <c r="G79" s="21">
        <v>108814.08802700001</v>
      </c>
      <c r="H79" s="21">
        <v>92606.651996999994</v>
      </c>
      <c r="I79" s="21" t="s">
        <v>94</v>
      </c>
      <c r="J79" s="279">
        <v>81.400000000000006</v>
      </c>
      <c r="K79" s="21">
        <v>74364</v>
      </c>
      <c r="L79" s="73">
        <v>200000</v>
      </c>
      <c r="M79" s="74">
        <v>1245316</v>
      </c>
      <c r="N79" s="97">
        <v>0.60005428600971977</v>
      </c>
      <c r="O79" s="97">
        <v>-4.1043695749936857</v>
      </c>
      <c r="P79" s="97">
        <v>20.104893924620271</v>
      </c>
      <c r="Q79" s="341">
        <v>134.47059999999999</v>
      </c>
      <c r="R79" s="97">
        <v>19.823675675675673</v>
      </c>
      <c r="S79" s="71">
        <v>5</v>
      </c>
      <c r="T79" s="10">
        <v>0</v>
      </c>
      <c r="U79" s="10">
        <v>7</v>
      </c>
      <c r="V79" s="10">
        <v>100</v>
      </c>
      <c r="W79" s="10">
        <v>12</v>
      </c>
      <c r="X79" s="109">
        <v>0</v>
      </c>
      <c r="Y79" s="110">
        <v>0</v>
      </c>
      <c r="Z79" s="111">
        <v>10897</v>
      </c>
      <c r="AA79" s="102">
        <v>0</v>
      </c>
      <c r="AB79" s="102">
        <v>0</v>
      </c>
      <c r="AC79" s="235">
        <v>0</v>
      </c>
      <c r="AD79" s="235">
        <v>0</v>
      </c>
      <c r="AE79" s="235">
        <v>0</v>
      </c>
      <c r="AF79" s="9"/>
      <c r="AG79" s="9"/>
      <c r="AH79" s="9"/>
      <c r="AI79" s="9"/>
      <c r="AJ79" s="9"/>
      <c r="AK79" s="9"/>
      <c r="AL79" s="9"/>
      <c r="AM79" s="9"/>
      <c r="AN79" s="9"/>
      <c r="AO79" s="9"/>
      <c r="AP79" s="9"/>
      <c r="AQ79" s="9"/>
      <c r="AR79" s="9"/>
    </row>
    <row r="80" spans="1:44" s="6" customFormat="1" x14ac:dyDescent="1.25">
      <c r="A80" s="108">
        <v>111</v>
      </c>
      <c r="B80" s="19" t="s">
        <v>371</v>
      </c>
      <c r="C80" s="91" t="s">
        <v>456</v>
      </c>
      <c r="D80" s="12" t="s">
        <v>23</v>
      </c>
      <c r="E80" s="12" t="s">
        <v>29</v>
      </c>
      <c r="F80" s="13" t="s">
        <v>28</v>
      </c>
      <c r="G80" s="14">
        <v>17491.50592</v>
      </c>
      <c r="H80" s="14">
        <v>17491.50592</v>
      </c>
      <c r="I80" s="14" t="s">
        <v>115</v>
      </c>
      <c r="J80" s="278">
        <v>77.833333333333343</v>
      </c>
      <c r="K80" s="72">
        <v>9669</v>
      </c>
      <c r="L80" s="72">
        <v>500000</v>
      </c>
      <c r="M80" s="72">
        <v>1809029</v>
      </c>
      <c r="N80" s="343">
        <v>0</v>
      </c>
      <c r="O80" s="343">
        <v>-1.9933655610532539</v>
      </c>
      <c r="P80" s="343">
        <v>11.417326376394387</v>
      </c>
      <c r="Q80" s="340">
        <v>219.15269999999998</v>
      </c>
      <c r="R80" s="96">
        <v>33.787996573875795</v>
      </c>
      <c r="S80" s="70">
        <v>119</v>
      </c>
      <c r="T80" s="70">
        <v>10</v>
      </c>
      <c r="U80" s="70">
        <v>19</v>
      </c>
      <c r="V80" s="70">
        <v>90</v>
      </c>
      <c r="W80" s="14">
        <v>138</v>
      </c>
      <c r="X80" s="109">
        <v>1.9608848666641161E-2</v>
      </c>
      <c r="Y80" s="110">
        <v>1.1797880845643761E-4</v>
      </c>
      <c r="Z80" s="111">
        <v>10934</v>
      </c>
      <c r="AA80" s="102">
        <v>0</v>
      </c>
      <c r="AB80" s="102">
        <v>0</v>
      </c>
      <c r="AC80" s="235">
        <v>0</v>
      </c>
      <c r="AD80" s="235">
        <v>0</v>
      </c>
      <c r="AE80" s="235">
        <v>0</v>
      </c>
    </row>
    <row r="81" spans="1:44" s="6" customFormat="1" x14ac:dyDescent="1.25">
      <c r="A81" s="108">
        <v>112</v>
      </c>
      <c r="B81" s="22" t="s">
        <v>372</v>
      </c>
      <c r="C81" s="92" t="s">
        <v>457</v>
      </c>
      <c r="D81" s="23" t="s">
        <v>23</v>
      </c>
      <c r="E81" s="23" t="s">
        <v>29</v>
      </c>
      <c r="F81" s="24" t="s">
        <v>28</v>
      </c>
      <c r="G81" s="21">
        <v>7608.9510019999998</v>
      </c>
      <c r="H81" s="21">
        <v>7608.9510019999998</v>
      </c>
      <c r="I81" s="21" t="s">
        <v>116</v>
      </c>
      <c r="J81" s="279">
        <v>75.933333333333337</v>
      </c>
      <c r="K81" s="21">
        <v>4960</v>
      </c>
      <c r="L81" s="73">
        <v>200000</v>
      </c>
      <c r="M81" s="74">
        <v>1534062</v>
      </c>
      <c r="N81" s="97">
        <v>0</v>
      </c>
      <c r="O81" s="97">
        <v>0</v>
      </c>
      <c r="P81" s="97">
        <v>11.413838119199365</v>
      </c>
      <c r="Q81" s="341">
        <v>189.06989999999999</v>
      </c>
      <c r="R81" s="97">
        <v>29.879352063213339</v>
      </c>
      <c r="S81" s="71">
        <v>119</v>
      </c>
      <c r="T81" s="10">
        <v>99</v>
      </c>
      <c r="U81" s="10">
        <v>19</v>
      </c>
      <c r="V81" s="10">
        <v>1</v>
      </c>
      <c r="W81" s="10">
        <v>47442</v>
      </c>
      <c r="X81" s="109">
        <v>8.4447126335823561E-2</v>
      </c>
      <c r="Y81" s="110">
        <v>5.0808548283713662E-4</v>
      </c>
      <c r="Z81" s="111">
        <v>10980</v>
      </c>
      <c r="AA81" s="102">
        <v>0</v>
      </c>
      <c r="AB81" s="102">
        <v>0</v>
      </c>
      <c r="AC81" s="235">
        <v>0</v>
      </c>
      <c r="AD81" s="235">
        <v>0</v>
      </c>
      <c r="AE81" s="235">
        <v>0</v>
      </c>
      <c r="AF81" s="9"/>
      <c r="AG81" s="9"/>
      <c r="AH81" s="9"/>
      <c r="AI81" s="9"/>
      <c r="AJ81" s="9"/>
      <c r="AK81" s="9"/>
      <c r="AL81" s="9"/>
      <c r="AM81" s="9"/>
      <c r="AN81" s="9"/>
      <c r="AO81" s="9"/>
      <c r="AP81" s="9"/>
      <c r="AQ81" s="9"/>
      <c r="AR81" s="9"/>
    </row>
    <row r="82" spans="1:44" s="6" customFormat="1" x14ac:dyDescent="1.25">
      <c r="A82" s="108">
        <v>120</v>
      </c>
      <c r="B82" s="19">
        <v>77</v>
      </c>
      <c r="C82" s="91" t="s">
        <v>458</v>
      </c>
      <c r="D82" s="12" t="s">
        <v>53</v>
      </c>
      <c r="E82" s="12" t="s">
        <v>29</v>
      </c>
      <c r="F82" s="13" t="s">
        <v>28</v>
      </c>
      <c r="G82" s="14">
        <v>7685.3444159999999</v>
      </c>
      <c r="H82" s="14">
        <v>7634.1334079999997</v>
      </c>
      <c r="I82" s="14" t="s">
        <v>117</v>
      </c>
      <c r="J82" s="278">
        <v>67.633333333333326</v>
      </c>
      <c r="K82" s="72">
        <v>2976</v>
      </c>
      <c r="L82" s="72">
        <v>100000</v>
      </c>
      <c r="M82" s="72">
        <v>2565233</v>
      </c>
      <c r="N82" s="343">
        <v>0</v>
      </c>
      <c r="O82" s="343">
        <v>-3.6</v>
      </c>
      <c r="P82" s="343">
        <v>19.920000000000002</v>
      </c>
      <c r="Q82" s="340">
        <v>156.52330000000001</v>
      </c>
      <c r="R82" s="96">
        <v>27.77150714637753</v>
      </c>
      <c r="S82" s="70">
        <v>35</v>
      </c>
      <c r="T82" s="70">
        <v>43</v>
      </c>
      <c r="U82" s="70">
        <v>3</v>
      </c>
      <c r="V82" s="70">
        <v>56.999999999999993</v>
      </c>
      <c r="W82" s="14">
        <v>38</v>
      </c>
      <c r="X82" s="109">
        <v>3.6800447013953422E-2</v>
      </c>
      <c r="Y82" s="110">
        <v>2.2141396280734245E-4</v>
      </c>
      <c r="Z82" s="111">
        <v>11091</v>
      </c>
      <c r="AA82" s="102">
        <v>0</v>
      </c>
      <c r="AB82" s="102">
        <v>0</v>
      </c>
      <c r="AC82" s="235">
        <v>0</v>
      </c>
      <c r="AD82" s="235">
        <v>0</v>
      </c>
      <c r="AE82" s="235">
        <v>0</v>
      </c>
    </row>
    <row r="83" spans="1:44" s="6" customFormat="1" x14ac:dyDescent="1.25">
      <c r="A83" s="108">
        <v>128</v>
      </c>
      <c r="B83" s="22">
        <v>78</v>
      </c>
      <c r="C83" s="92" t="s">
        <v>459</v>
      </c>
      <c r="D83" s="23" t="s">
        <v>39</v>
      </c>
      <c r="E83" s="23" t="s">
        <v>29</v>
      </c>
      <c r="F83" s="24" t="s">
        <v>28</v>
      </c>
      <c r="G83" s="21">
        <v>90464.496299999999</v>
      </c>
      <c r="H83" s="21">
        <v>90342.294049999997</v>
      </c>
      <c r="I83" s="21" t="s">
        <v>118</v>
      </c>
      <c r="J83" s="279">
        <v>62.43333333333333</v>
      </c>
      <c r="K83" s="21">
        <v>73175</v>
      </c>
      <c r="L83" s="73">
        <v>100000</v>
      </c>
      <c r="M83" s="74">
        <v>1234606</v>
      </c>
      <c r="N83" s="97">
        <v>-0.13508310442004859</v>
      </c>
      <c r="O83" s="97">
        <v>-4.0740901810387333</v>
      </c>
      <c r="P83" s="97">
        <v>20.02259637678214</v>
      </c>
      <c r="Q83" s="341">
        <v>87.066600000000008</v>
      </c>
      <c r="R83" s="97">
        <v>16.734637479978645</v>
      </c>
      <c r="S83" s="71">
        <v>22</v>
      </c>
      <c r="T83" s="10">
        <v>1</v>
      </c>
      <c r="U83" s="10">
        <v>9</v>
      </c>
      <c r="V83" s="10">
        <v>99</v>
      </c>
      <c r="W83" s="10">
        <v>31</v>
      </c>
      <c r="X83" s="109">
        <v>1.0127820785276595E-2</v>
      </c>
      <c r="Y83" s="110">
        <v>6.0935154777343E-5</v>
      </c>
      <c r="Z83" s="111">
        <v>11131</v>
      </c>
      <c r="AA83" s="102">
        <v>0</v>
      </c>
      <c r="AB83" s="102">
        <v>0</v>
      </c>
      <c r="AC83" s="235">
        <v>0</v>
      </c>
      <c r="AD83" s="235">
        <v>0</v>
      </c>
      <c r="AE83" s="235">
        <v>0</v>
      </c>
      <c r="AF83" s="9"/>
      <c r="AG83" s="9"/>
      <c r="AH83" s="9"/>
      <c r="AI83" s="9"/>
      <c r="AJ83" s="9"/>
      <c r="AK83" s="9"/>
      <c r="AL83" s="9"/>
      <c r="AM83" s="9"/>
      <c r="AN83" s="9"/>
      <c r="AO83" s="9"/>
      <c r="AP83" s="9"/>
      <c r="AQ83" s="9"/>
      <c r="AR83" s="9"/>
    </row>
    <row r="84" spans="1:44" s="6" customFormat="1" x14ac:dyDescent="1.25">
      <c r="A84" s="108">
        <v>135</v>
      </c>
      <c r="B84" s="19">
        <v>79</v>
      </c>
      <c r="C84" s="91" t="s">
        <v>460</v>
      </c>
      <c r="D84" s="12" t="s">
        <v>60</v>
      </c>
      <c r="E84" s="12" t="s">
        <v>29</v>
      </c>
      <c r="F84" s="13" t="s">
        <v>28</v>
      </c>
      <c r="G84" s="14">
        <v>128910.215364</v>
      </c>
      <c r="H84" s="14">
        <v>123312.465885</v>
      </c>
      <c r="I84" s="14" t="s">
        <v>120</v>
      </c>
      <c r="J84" s="278">
        <v>58.2</v>
      </c>
      <c r="K84" s="72">
        <v>29715</v>
      </c>
      <c r="L84" s="72">
        <v>500000</v>
      </c>
      <c r="M84" s="72">
        <v>4149839</v>
      </c>
      <c r="N84" s="343">
        <v>-0.79</v>
      </c>
      <c r="O84" s="343">
        <v>-1.0900000000000001</v>
      </c>
      <c r="P84" s="343">
        <v>23.74</v>
      </c>
      <c r="Q84" s="340">
        <v>314.98390000000001</v>
      </c>
      <c r="R84" s="96">
        <v>64.945134020618553</v>
      </c>
      <c r="S84" s="70">
        <v>114</v>
      </c>
      <c r="T84" s="70">
        <v>38</v>
      </c>
      <c r="U84" s="70">
        <v>7</v>
      </c>
      <c r="V84" s="70">
        <v>62</v>
      </c>
      <c r="W84" s="14">
        <v>121</v>
      </c>
      <c r="X84" s="109">
        <v>0.52530976318289468</v>
      </c>
      <c r="Y84" s="110">
        <v>3.1605843353916421E-3</v>
      </c>
      <c r="Z84" s="111">
        <v>11157</v>
      </c>
      <c r="AA84" s="102">
        <v>0</v>
      </c>
      <c r="AB84" s="102">
        <v>0</v>
      </c>
      <c r="AC84" s="235">
        <v>0</v>
      </c>
      <c r="AD84" s="235">
        <v>0</v>
      </c>
      <c r="AE84" s="235">
        <v>0</v>
      </c>
    </row>
    <row r="85" spans="1:44" s="6" customFormat="1" x14ac:dyDescent="1.25">
      <c r="A85" s="108">
        <v>143</v>
      </c>
      <c r="B85" s="22">
        <v>80</v>
      </c>
      <c r="C85" s="92" t="s">
        <v>461</v>
      </c>
      <c r="D85" s="23" t="s">
        <v>53</v>
      </c>
      <c r="E85" s="23" t="s">
        <v>58</v>
      </c>
      <c r="F85" s="24" t="s">
        <v>28</v>
      </c>
      <c r="G85" s="21">
        <v>101830.34523000001</v>
      </c>
      <c r="H85" s="21">
        <v>98004.6158</v>
      </c>
      <c r="I85" s="21" t="s">
        <v>170</v>
      </c>
      <c r="J85" s="279">
        <v>56.1</v>
      </c>
      <c r="K85" s="21">
        <v>5882630</v>
      </c>
      <c r="L85" s="73">
        <v>50000000</v>
      </c>
      <c r="M85" s="74">
        <v>16660</v>
      </c>
      <c r="N85" s="97">
        <v>-0.79</v>
      </c>
      <c r="O85" s="97">
        <v>-2.89</v>
      </c>
      <c r="P85" s="97">
        <v>23.44</v>
      </c>
      <c r="Q85" s="341">
        <v>66.600000000000009</v>
      </c>
      <c r="R85" s="97">
        <v>14.245989304812836</v>
      </c>
      <c r="S85" s="71">
        <v>197</v>
      </c>
      <c r="T85" s="10">
        <v>20.026076771784048</v>
      </c>
      <c r="U85" s="10">
        <v>14</v>
      </c>
      <c r="V85" s="10">
        <v>79.973923228215952</v>
      </c>
      <c r="W85" s="10">
        <v>211</v>
      </c>
      <c r="X85" s="109">
        <v>0.22002260416884675</v>
      </c>
      <c r="Y85" s="110">
        <v>1.323790351724376E-3</v>
      </c>
      <c r="Z85" s="111">
        <v>11172</v>
      </c>
      <c r="AA85" s="102">
        <v>0</v>
      </c>
      <c r="AB85" s="102">
        <v>0</v>
      </c>
      <c r="AC85" s="235">
        <v>0</v>
      </c>
      <c r="AD85" s="235">
        <v>0</v>
      </c>
      <c r="AE85" s="235">
        <v>0</v>
      </c>
      <c r="AF85" s="9"/>
      <c r="AG85" s="9"/>
      <c r="AH85" s="9"/>
      <c r="AI85" s="9"/>
      <c r="AJ85" s="9"/>
      <c r="AK85" s="9"/>
      <c r="AL85" s="9"/>
      <c r="AM85" s="9"/>
      <c r="AN85" s="9"/>
      <c r="AO85" s="9"/>
      <c r="AP85" s="9"/>
      <c r="AQ85" s="9"/>
      <c r="AR85" s="9"/>
    </row>
    <row r="86" spans="1:44" s="6" customFormat="1" x14ac:dyDescent="1.25">
      <c r="A86" s="108">
        <v>145</v>
      </c>
      <c r="B86" s="19">
        <v>81</v>
      </c>
      <c r="C86" s="91" t="s">
        <v>462</v>
      </c>
      <c r="D86" s="12" t="s">
        <v>351</v>
      </c>
      <c r="E86" s="12" t="s">
        <v>29</v>
      </c>
      <c r="F86" s="13" t="s">
        <v>28</v>
      </c>
      <c r="G86" s="14">
        <v>157389.056102</v>
      </c>
      <c r="H86" s="14">
        <v>156096.09205000001</v>
      </c>
      <c r="I86" s="14" t="s">
        <v>121</v>
      </c>
      <c r="J86" s="278">
        <v>54.133333333333333</v>
      </c>
      <c r="K86" s="72">
        <v>85472</v>
      </c>
      <c r="L86" s="72">
        <v>500000</v>
      </c>
      <c r="M86" s="72">
        <v>1826283</v>
      </c>
      <c r="N86" s="343">
        <v>0.85</v>
      </c>
      <c r="O86" s="343">
        <v>-3.11</v>
      </c>
      <c r="P86" s="343">
        <v>19.010000000000002</v>
      </c>
      <c r="Q86" s="340">
        <v>82.628299999999996</v>
      </c>
      <c r="R86" s="96">
        <v>18.316618226600983</v>
      </c>
      <c r="S86" s="70">
        <v>350</v>
      </c>
      <c r="T86" s="70">
        <v>12</v>
      </c>
      <c r="U86" s="70">
        <v>2</v>
      </c>
      <c r="V86" s="70">
        <v>88</v>
      </c>
      <c r="W86" s="14">
        <v>352</v>
      </c>
      <c r="X86" s="109">
        <v>0.2099897854738311</v>
      </c>
      <c r="Y86" s="110">
        <v>1.2634267875386276E-3</v>
      </c>
      <c r="Z86" s="111">
        <v>11188</v>
      </c>
      <c r="AA86" s="102">
        <v>0</v>
      </c>
      <c r="AB86" s="102">
        <v>0</v>
      </c>
      <c r="AC86" s="235">
        <v>0</v>
      </c>
      <c r="AD86" s="235">
        <v>0</v>
      </c>
      <c r="AE86" s="235">
        <v>0</v>
      </c>
    </row>
    <row r="87" spans="1:44" s="6" customFormat="1" x14ac:dyDescent="1.25">
      <c r="A87" s="108">
        <v>151</v>
      </c>
      <c r="B87" s="22">
        <v>82</v>
      </c>
      <c r="C87" s="92" t="s">
        <v>463</v>
      </c>
      <c r="D87" s="23" t="s">
        <v>20</v>
      </c>
      <c r="E87" s="23" t="s">
        <v>58</v>
      </c>
      <c r="F87" s="24" t="s">
        <v>28</v>
      </c>
      <c r="G87" s="21">
        <v>244384.77367600001</v>
      </c>
      <c r="H87" s="21">
        <v>249173.39558899999</v>
      </c>
      <c r="I87" s="21" t="s">
        <v>237</v>
      </c>
      <c r="J87" s="279">
        <v>51.333333333333336</v>
      </c>
      <c r="K87" s="21">
        <v>14457539</v>
      </c>
      <c r="L87" s="73">
        <v>100000000</v>
      </c>
      <c r="M87" s="74">
        <v>17235</v>
      </c>
      <c r="N87" s="97">
        <v>1.94</v>
      </c>
      <c r="O87" s="97">
        <v>1.75</v>
      </c>
      <c r="P87" s="97">
        <v>11.71</v>
      </c>
      <c r="Q87" s="341">
        <v>72.350000000000009</v>
      </c>
      <c r="R87" s="97">
        <v>16.912987012987017</v>
      </c>
      <c r="S87" s="71">
        <v>6484</v>
      </c>
      <c r="T87" s="10">
        <v>7.2477909899468589</v>
      </c>
      <c r="U87" s="10">
        <v>14</v>
      </c>
      <c r="V87" s="10">
        <v>92.75220901005315</v>
      </c>
      <c r="W87" s="10">
        <v>6498</v>
      </c>
      <c r="X87" s="109">
        <v>0.20245673313545048</v>
      </c>
      <c r="Y87" s="110">
        <v>1.2181033443303549E-3</v>
      </c>
      <c r="Z87" s="111">
        <v>11196</v>
      </c>
      <c r="AA87" s="102">
        <v>0</v>
      </c>
      <c r="AB87" s="102">
        <v>0</v>
      </c>
      <c r="AC87" s="235">
        <v>0</v>
      </c>
      <c r="AD87" s="235">
        <v>0</v>
      </c>
      <c r="AE87" s="235">
        <v>0</v>
      </c>
      <c r="AF87" s="9"/>
      <c r="AG87" s="9"/>
      <c r="AH87" s="9"/>
      <c r="AI87" s="9"/>
      <c r="AJ87" s="9"/>
      <c r="AK87" s="9"/>
      <c r="AL87" s="9"/>
      <c r="AM87" s="9"/>
      <c r="AN87" s="9"/>
      <c r="AO87" s="9"/>
      <c r="AP87" s="9"/>
      <c r="AQ87" s="9"/>
      <c r="AR87" s="9"/>
    </row>
    <row r="88" spans="1:44" s="6" customFormat="1" x14ac:dyDescent="1.25">
      <c r="A88" s="108">
        <v>153</v>
      </c>
      <c r="B88" s="19">
        <v>83</v>
      </c>
      <c r="C88" s="91" t="s">
        <v>464</v>
      </c>
      <c r="D88" s="12" t="s">
        <v>84</v>
      </c>
      <c r="E88" s="12" t="s">
        <v>29</v>
      </c>
      <c r="F88" s="13" t="s">
        <v>28</v>
      </c>
      <c r="G88" s="14">
        <v>107727.13151200001</v>
      </c>
      <c r="H88" s="14">
        <v>106166.39488000001</v>
      </c>
      <c r="I88" s="14" t="s">
        <v>235</v>
      </c>
      <c r="J88" s="278">
        <v>51.266666666666666</v>
      </c>
      <c r="K88" s="72">
        <v>66248</v>
      </c>
      <c r="L88" s="72">
        <v>1000000</v>
      </c>
      <c r="M88" s="72">
        <v>1602560</v>
      </c>
      <c r="N88" s="343">
        <v>-0.79</v>
      </c>
      <c r="O88" s="343">
        <v>-1.1000000000000001</v>
      </c>
      <c r="P88" s="343">
        <v>4.17</v>
      </c>
      <c r="Q88" s="340">
        <v>60.256</v>
      </c>
      <c r="R88" s="96">
        <v>14.104135240572171</v>
      </c>
      <c r="S88" s="70">
        <v>92</v>
      </c>
      <c r="T88" s="70">
        <v>2</v>
      </c>
      <c r="U88" s="70">
        <v>6</v>
      </c>
      <c r="V88" s="70">
        <v>98</v>
      </c>
      <c r="W88" s="14">
        <v>98</v>
      </c>
      <c r="X88" s="109">
        <v>2.6167615022556427E-2</v>
      </c>
      <c r="Y88" s="110">
        <v>1.4321676845143862E-4</v>
      </c>
      <c r="Z88" s="111">
        <v>11222</v>
      </c>
      <c r="AA88" s="102">
        <v>0</v>
      </c>
      <c r="AB88" s="102">
        <v>0</v>
      </c>
      <c r="AC88" s="235">
        <v>0</v>
      </c>
      <c r="AD88" s="235">
        <v>0</v>
      </c>
      <c r="AE88" s="235">
        <v>0</v>
      </c>
    </row>
    <row r="89" spans="1:44" s="6" customFormat="1" x14ac:dyDescent="1.25">
      <c r="A89" s="108">
        <v>166</v>
      </c>
      <c r="B89" s="22">
        <v>84</v>
      </c>
      <c r="C89" s="92" t="s">
        <v>465</v>
      </c>
      <c r="D89" s="23" t="s">
        <v>177</v>
      </c>
      <c r="E89" s="23" t="s">
        <v>29</v>
      </c>
      <c r="F89" s="24" t="s">
        <v>28</v>
      </c>
      <c r="G89" s="21">
        <v>104421.079488</v>
      </c>
      <c r="H89" s="21">
        <v>102172.136402</v>
      </c>
      <c r="I89" s="21" t="s">
        <v>189</v>
      </c>
      <c r="J89" s="279">
        <v>47.06666666666667</v>
      </c>
      <c r="K89" s="21">
        <v>80721</v>
      </c>
      <c r="L89" s="73">
        <v>100000</v>
      </c>
      <c r="M89" s="74">
        <v>1265744</v>
      </c>
      <c r="N89" s="97">
        <v>-0.86</v>
      </c>
      <c r="O89" s="97">
        <v>0.61</v>
      </c>
      <c r="P89" s="97">
        <v>20.55</v>
      </c>
      <c r="Q89" s="341">
        <v>26.574399999999997</v>
      </c>
      <c r="R89" s="97">
        <v>6.7753427762039644</v>
      </c>
      <c r="S89" s="71">
        <v>90</v>
      </c>
      <c r="T89" s="10">
        <v>1</v>
      </c>
      <c r="U89" s="10">
        <v>11</v>
      </c>
      <c r="V89" s="10">
        <v>99</v>
      </c>
      <c r="W89" s="10">
        <v>101</v>
      </c>
      <c r="X89" s="109">
        <v>1.1454004988578117E-2</v>
      </c>
      <c r="Y89" s="110">
        <v>6.8914288828463409E-5</v>
      </c>
      <c r="Z89" s="111">
        <v>11258</v>
      </c>
      <c r="AA89" s="102">
        <v>0</v>
      </c>
      <c r="AB89" s="102">
        <v>0</v>
      </c>
      <c r="AC89" s="235">
        <v>0</v>
      </c>
      <c r="AD89" s="235">
        <v>0</v>
      </c>
      <c r="AE89" s="235">
        <v>0</v>
      </c>
      <c r="AF89" s="9"/>
      <c r="AG89" s="9"/>
      <c r="AH89" s="9"/>
      <c r="AI89" s="9"/>
      <c r="AJ89" s="9"/>
      <c r="AK89" s="9"/>
      <c r="AL89" s="9"/>
      <c r="AM89" s="9"/>
      <c r="AN89" s="9"/>
      <c r="AO89" s="9"/>
      <c r="AP89" s="9"/>
      <c r="AQ89" s="9"/>
      <c r="AR89" s="9"/>
    </row>
    <row r="90" spans="1:44" s="6" customFormat="1" x14ac:dyDescent="1.25">
      <c r="A90" s="108">
        <v>179</v>
      </c>
      <c r="B90" s="19">
        <v>85</v>
      </c>
      <c r="C90" s="91" t="s">
        <v>466</v>
      </c>
      <c r="D90" s="12" t="s">
        <v>49</v>
      </c>
      <c r="E90" s="12" t="s">
        <v>29</v>
      </c>
      <c r="F90" s="13" t="s">
        <v>28</v>
      </c>
      <c r="G90" s="14">
        <v>176773.94013599999</v>
      </c>
      <c r="H90" s="14">
        <v>177713.49170300001</v>
      </c>
      <c r="I90" s="14" t="s">
        <v>192</v>
      </c>
      <c r="J90" s="278">
        <v>39.333333333333329</v>
      </c>
      <c r="K90" s="72">
        <v>178902</v>
      </c>
      <c r="L90" s="72">
        <v>200000</v>
      </c>
      <c r="M90" s="72">
        <v>993356</v>
      </c>
      <c r="N90" s="343">
        <v>0.74698539122866503</v>
      </c>
      <c r="O90" s="343">
        <v>-0.98254708963641701</v>
      </c>
      <c r="P90" s="343">
        <v>19.705823981702178</v>
      </c>
      <c r="Q90" s="340">
        <v>56.5655</v>
      </c>
      <c r="R90" s="96">
        <v>17.257271186440679</v>
      </c>
      <c r="S90" s="70">
        <v>88</v>
      </c>
      <c r="T90" s="70">
        <v>0</v>
      </c>
      <c r="U90" s="70">
        <v>18</v>
      </c>
      <c r="V90" s="70">
        <v>100</v>
      </c>
      <c r="W90" s="14">
        <v>106</v>
      </c>
      <c r="X90" s="109">
        <v>0</v>
      </c>
      <c r="Y90" s="110">
        <v>0</v>
      </c>
      <c r="Z90" s="111">
        <v>11304</v>
      </c>
      <c r="AA90" s="102">
        <v>0</v>
      </c>
      <c r="AB90" s="102">
        <v>0</v>
      </c>
      <c r="AC90" s="235">
        <v>0</v>
      </c>
      <c r="AD90" s="235">
        <v>0</v>
      </c>
      <c r="AE90" s="235">
        <v>0</v>
      </c>
    </row>
    <row r="91" spans="1:44" s="6" customFormat="1" x14ac:dyDescent="1.25">
      <c r="A91" s="108">
        <v>180</v>
      </c>
      <c r="B91" s="22">
        <v>86</v>
      </c>
      <c r="C91" s="92" t="s">
        <v>467</v>
      </c>
      <c r="D91" s="23" t="s">
        <v>195</v>
      </c>
      <c r="E91" s="23" t="s">
        <v>29</v>
      </c>
      <c r="F91" s="24" t="s">
        <v>28</v>
      </c>
      <c r="G91" s="21">
        <v>111456.278739</v>
      </c>
      <c r="H91" s="21">
        <v>108639.259993</v>
      </c>
      <c r="I91" s="21" t="s">
        <v>196</v>
      </c>
      <c r="J91" s="279">
        <v>38.966666666666669</v>
      </c>
      <c r="K91" s="21">
        <v>58271</v>
      </c>
      <c r="L91" s="73">
        <v>200000</v>
      </c>
      <c r="M91" s="74">
        <v>1864379</v>
      </c>
      <c r="N91" s="97">
        <v>-1.88</v>
      </c>
      <c r="O91" s="97">
        <v>-1.77</v>
      </c>
      <c r="P91" s="97">
        <v>10.220000000000001</v>
      </c>
      <c r="Q91" s="341">
        <v>86.437899999999999</v>
      </c>
      <c r="R91" s="97">
        <v>26.619028229255775</v>
      </c>
      <c r="S91" s="71">
        <v>1159</v>
      </c>
      <c r="T91" s="10">
        <v>24</v>
      </c>
      <c r="U91" s="10">
        <v>7</v>
      </c>
      <c r="V91" s="10">
        <v>76</v>
      </c>
      <c r="W91" s="10">
        <v>1166</v>
      </c>
      <c r="X91" s="109">
        <v>0.29229604150062166</v>
      </c>
      <c r="Y91" s="110">
        <v>1.7586314871939771E-3</v>
      </c>
      <c r="Z91" s="111">
        <v>11305</v>
      </c>
      <c r="AA91" s="102">
        <v>0</v>
      </c>
      <c r="AB91" s="102">
        <v>0</v>
      </c>
      <c r="AC91" s="235">
        <v>0</v>
      </c>
      <c r="AD91" s="235">
        <v>0</v>
      </c>
      <c r="AE91" s="235">
        <v>0</v>
      </c>
      <c r="AF91" s="9"/>
      <c r="AG91" s="9"/>
      <c r="AH91" s="9"/>
      <c r="AI91" s="9"/>
      <c r="AJ91" s="9"/>
      <c r="AK91" s="9"/>
      <c r="AL91" s="9"/>
      <c r="AM91" s="9"/>
      <c r="AN91" s="9"/>
      <c r="AO91" s="9"/>
      <c r="AP91" s="9"/>
      <c r="AQ91" s="9"/>
      <c r="AR91" s="9"/>
    </row>
    <row r="92" spans="1:44" s="6" customFormat="1" x14ac:dyDescent="1.25">
      <c r="A92" s="108">
        <v>140</v>
      </c>
      <c r="B92" s="19">
        <v>87</v>
      </c>
      <c r="C92" s="91" t="s">
        <v>468</v>
      </c>
      <c r="D92" s="12" t="s">
        <v>229</v>
      </c>
      <c r="E92" s="12" t="s">
        <v>29</v>
      </c>
      <c r="F92" s="13" t="s">
        <v>28</v>
      </c>
      <c r="G92" s="14">
        <v>109206.99739</v>
      </c>
      <c r="H92" s="14">
        <v>109644.174824</v>
      </c>
      <c r="I92" s="14" t="s">
        <v>166</v>
      </c>
      <c r="J92" s="278">
        <v>57.766666666666666</v>
      </c>
      <c r="K92" s="72">
        <v>55073</v>
      </c>
      <c r="L92" s="72">
        <v>200000</v>
      </c>
      <c r="M92" s="72">
        <v>1990888</v>
      </c>
      <c r="N92" s="343">
        <v>0.41</v>
      </c>
      <c r="O92" s="343">
        <v>7.0000000000000007E-2</v>
      </c>
      <c r="P92" s="343">
        <v>18.5</v>
      </c>
      <c r="Q92" s="340">
        <v>99.088799999999992</v>
      </c>
      <c r="R92" s="96">
        <v>20.583939988459317</v>
      </c>
      <c r="S92" s="70">
        <v>85</v>
      </c>
      <c r="T92" s="70">
        <v>6</v>
      </c>
      <c r="U92" s="70">
        <v>6</v>
      </c>
      <c r="V92" s="70">
        <v>94</v>
      </c>
      <c r="W92" s="14">
        <v>91</v>
      </c>
      <c r="X92" s="109">
        <v>8.1074427350668249E-2</v>
      </c>
      <c r="Y92" s="110">
        <v>4.4372471389558403E-4</v>
      </c>
      <c r="Z92" s="111">
        <v>11173</v>
      </c>
      <c r="AA92" s="102">
        <v>0</v>
      </c>
      <c r="AB92" s="102">
        <v>0</v>
      </c>
      <c r="AC92" s="235">
        <v>0</v>
      </c>
      <c r="AD92" s="235">
        <v>0</v>
      </c>
      <c r="AE92" s="235">
        <v>0</v>
      </c>
    </row>
    <row r="93" spans="1:44" s="6" customFormat="1" x14ac:dyDescent="1.25">
      <c r="A93" s="108">
        <v>165</v>
      </c>
      <c r="B93" s="22">
        <v>88</v>
      </c>
      <c r="C93" s="92" t="s">
        <v>469</v>
      </c>
      <c r="D93" s="23" t="s">
        <v>240</v>
      </c>
      <c r="E93" s="23" t="s">
        <v>29</v>
      </c>
      <c r="F93" s="24" t="s">
        <v>28</v>
      </c>
      <c r="G93" s="21">
        <v>204278.389154</v>
      </c>
      <c r="H93" s="21">
        <v>209453.18275000001</v>
      </c>
      <c r="I93" s="21" t="s">
        <v>176</v>
      </c>
      <c r="J93" s="279">
        <v>47.133333333333333</v>
      </c>
      <c r="K93" s="21">
        <v>209178</v>
      </c>
      <c r="L93" s="73">
        <v>250000</v>
      </c>
      <c r="M93" s="74">
        <v>1001315</v>
      </c>
      <c r="N93" s="97">
        <v>1.31</v>
      </c>
      <c r="O93" s="97">
        <v>3.89</v>
      </c>
      <c r="P93" s="97">
        <v>21.5</v>
      </c>
      <c r="Q93" s="341">
        <v>0.13150000000000001</v>
      </c>
      <c r="R93" s="97">
        <v>3.3479490806223484E-2</v>
      </c>
      <c r="S93" s="71">
        <v>291</v>
      </c>
      <c r="T93" s="10">
        <v>47</v>
      </c>
      <c r="U93" s="10">
        <v>2</v>
      </c>
      <c r="V93" s="10">
        <v>53</v>
      </c>
      <c r="W93" s="10">
        <v>293</v>
      </c>
      <c r="X93" s="109">
        <v>1.2131985931582778</v>
      </c>
      <c r="Y93" s="110">
        <v>6.639901338054221E-3</v>
      </c>
      <c r="Z93" s="111">
        <v>11239</v>
      </c>
      <c r="AA93" s="102">
        <v>0</v>
      </c>
      <c r="AB93" s="102">
        <v>0</v>
      </c>
      <c r="AC93" s="235">
        <v>0</v>
      </c>
      <c r="AD93" s="235">
        <v>0</v>
      </c>
      <c r="AE93" s="235">
        <v>0</v>
      </c>
      <c r="AF93" s="9"/>
      <c r="AG93" s="9"/>
      <c r="AH93" s="9"/>
      <c r="AI93" s="9"/>
      <c r="AJ93" s="9"/>
      <c r="AK93" s="9"/>
      <c r="AL93" s="9"/>
      <c r="AM93" s="9"/>
      <c r="AN93" s="9"/>
      <c r="AO93" s="9"/>
      <c r="AP93" s="9"/>
      <c r="AQ93" s="9"/>
      <c r="AR93" s="9"/>
    </row>
    <row r="94" spans="1:44" s="6" customFormat="1" x14ac:dyDescent="1.25">
      <c r="A94" s="108">
        <v>204</v>
      </c>
      <c r="B94" s="19">
        <v>89</v>
      </c>
      <c r="C94" s="91" t="s">
        <v>470</v>
      </c>
      <c r="D94" s="12" t="s">
        <v>52</v>
      </c>
      <c r="E94" s="12" t="s">
        <v>58</v>
      </c>
      <c r="F94" s="13" t="s">
        <v>28</v>
      </c>
      <c r="G94" s="14">
        <v>82763.889733000004</v>
      </c>
      <c r="H94" s="14">
        <v>81675.792593999999</v>
      </c>
      <c r="I94" s="14" t="s">
        <v>232</v>
      </c>
      <c r="J94" s="278">
        <v>32.200000000000003</v>
      </c>
      <c r="K94" s="72">
        <v>5010000</v>
      </c>
      <c r="L94" s="72">
        <v>50000000</v>
      </c>
      <c r="M94" s="72">
        <v>16303</v>
      </c>
      <c r="N94" s="343">
        <v>-1.33</v>
      </c>
      <c r="O94" s="343">
        <v>-0.74</v>
      </c>
      <c r="P94" s="343">
        <v>18.27</v>
      </c>
      <c r="Q94" s="340">
        <v>63.029999999999994</v>
      </c>
      <c r="R94" s="96">
        <v>23.489440993788815</v>
      </c>
      <c r="S94" s="70">
        <v>19</v>
      </c>
      <c r="T94" s="70">
        <v>0.3782435129740519</v>
      </c>
      <c r="U94" s="70">
        <v>5</v>
      </c>
      <c r="V94" s="70">
        <v>99.621756487025948</v>
      </c>
      <c r="W94" s="14">
        <v>24</v>
      </c>
      <c r="X94" s="109">
        <v>3.4632970223031664E-3</v>
      </c>
      <c r="Y94" s="110">
        <v>2.0837309878226788E-5</v>
      </c>
      <c r="Z94" s="111">
        <v>11327</v>
      </c>
      <c r="AA94" s="102">
        <v>0</v>
      </c>
      <c r="AB94" s="102">
        <v>0</v>
      </c>
      <c r="AC94" s="235">
        <v>0</v>
      </c>
      <c r="AD94" s="235">
        <v>0</v>
      </c>
      <c r="AE94" s="235">
        <v>0</v>
      </c>
    </row>
    <row r="95" spans="1:44" s="6" customFormat="1" x14ac:dyDescent="1.25">
      <c r="A95" s="108">
        <v>213</v>
      </c>
      <c r="B95" s="22">
        <v>90</v>
      </c>
      <c r="C95" s="92" t="s">
        <v>471</v>
      </c>
      <c r="D95" s="23" t="s">
        <v>263</v>
      </c>
      <c r="E95" s="23" t="s">
        <v>29</v>
      </c>
      <c r="F95" s="24" t="s">
        <v>28</v>
      </c>
      <c r="G95" s="21">
        <v>251450.81576500001</v>
      </c>
      <c r="H95" s="21">
        <v>253900.58757100001</v>
      </c>
      <c r="I95" s="21" t="s">
        <v>248</v>
      </c>
      <c r="J95" s="279">
        <v>28.3</v>
      </c>
      <c r="K95" s="21">
        <v>245768</v>
      </c>
      <c r="L95" s="73">
        <v>500000</v>
      </c>
      <c r="M95" s="74">
        <v>1033091</v>
      </c>
      <c r="N95" s="97">
        <v>0.9742719106109432</v>
      </c>
      <c r="O95" s="97">
        <v>2.1318482785595219</v>
      </c>
      <c r="P95" s="97">
        <v>25.877636844470803</v>
      </c>
      <c r="Q95" s="341">
        <v>50.438200000000002</v>
      </c>
      <c r="R95" s="97">
        <v>21.38722261484099</v>
      </c>
      <c r="S95" s="71">
        <v>34</v>
      </c>
      <c r="T95" s="10">
        <v>0</v>
      </c>
      <c r="U95" s="10">
        <v>11</v>
      </c>
      <c r="V95" s="10">
        <v>100</v>
      </c>
      <c r="W95" s="10">
        <v>45</v>
      </c>
      <c r="X95" s="109">
        <v>0</v>
      </c>
      <c r="Y95" s="110">
        <v>0</v>
      </c>
      <c r="Z95" s="111">
        <v>11381</v>
      </c>
      <c r="AA95" s="102">
        <v>0</v>
      </c>
      <c r="AB95" s="102">
        <v>0</v>
      </c>
      <c r="AC95" s="235">
        <v>0</v>
      </c>
      <c r="AD95" s="235">
        <v>0</v>
      </c>
      <c r="AE95" s="235">
        <v>0</v>
      </c>
      <c r="AF95" s="9"/>
      <c r="AG95" s="9"/>
      <c r="AH95" s="9"/>
      <c r="AI95" s="9"/>
      <c r="AJ95" s="9"/>
      <c r="AK95" s="9"/>
      <c r="AL95" s="9"/>
      <c r="AM95" s="9"/>
      <c r="AN95" s="9"/>
      <c r="AO95" s="9"/>
      <c r="AP95" s="9"/>
      <c r="AQ95" s="9"/>
      <c r="AR95" s="9"/>
    </row>
    <row r="96" spans="1:44" s="138" customFormat="1" x14ac:dyDescent="1.25">
      <c r="A96" s="145"/>
      <c r="B96" s="19"/>
      <c r="C96" s="147" t="s">
        <v>30</v>
      </c>
      <c r="D96" s="128"/>
      <c r="E96" s="129" t="s">
        <v>28</v>
      </c>
      <c r="F96" s="148" t="s">
        <v>26</v>
      </c>
      <c r="G96" s="135">
        <v>9385088.0130210016</v>
      </c>
      <c r="H96" s="132">
        <v>8920210.5729729999</v>
      </c>
      <c r="I96" s="149" t="s">
        <v>26</v>
      </c>
      <c r="J96" s="280" t="s">
        <v>28</v>
      </c>
      <c r="K96" s="135">
        <v>28145777</v>
      </c>
      <c r="L96" s="131" t="s">
        <v>26</v>
      </c>
      <c r="M96" s="131" t="s">
        <v>28</v>
      </c>
      <c r="N96" s="134">
        <v>9.2311424171463999E-2</v>
      </c>
      <c r="O96" s="134">
        <v>-0.88712620640812823</v>
      </c>
      <c r="P96" s="134">
        <v>18.167605781158461</v>
      </c>
      <c r="Q96" s="342" t="s">
        <v>28</v>
      </c>
      <c r="R96" s="134">
        <v>28.921244621077442</v>
      </c>
      <c r="S96" s="131">
        <f>SUM(S76:S95)</f>
        <v>18846</v>
      </c>
      <c r="T96" s="135">
        <v>63.772742601219939</v>
      </c>
      <c r="U96" s="135">
        <f>SUM(U76:U95)</f>
        <v>183</v>
      </c>
      <c r="V96" s="135">
        <v>36.227257398780061</v>
      </c>
      <c r="W96" s="135">
        <v>66333</v>
      </c>
      <c r="X96" s="220">
        <v>63.772742601219939</v>
      </c>
      <c r="Y96" s="137"/>
      <c r="Z96" s="111" t="e">
        <v>#N/A</v>
      </c>
      <c r="AA96" s="102">
        <v>0</v>
      </c>
      <c r="AB96" s="102">
        <v>0</v>
      </c>
      <c r="AC96" s="235">
        <v>0</v>
      </c>
      <c r="AD96" s="235">
        <v>0</v>
      </c>
      <c r="AE96" s="235">
        <v>0</v>
      </c>
    </row>
    <row r="97" spans="1:44" s="6" customFormat="1" x14ac:dyDescent="1.25">
      <c r="A97" s="108">
        <v>26</v>
      </c>
      <c r="B97" s="19">
        <v>91</v>
      </c>
      <c r="C97" s="91" t="s">
        <v>472</v>
      </c>
      <c r="D97" s="12" t="s">
        <v>34</v>
      </c>
      <c r="E97" s="12" t="s">
        <v>256</v>
      </c>
      <c r="F97" s="13" t="s">
        <v>28</v>
      </c>
      <c r="G97" s="14">
        <v>99477.805714000002</v>
      </c>
      <c r="H97" s="14">
        <v>96299.981878999999</v>
      </c>
      <c r="I97" s="14" t="s">
        <v>131</v>
      </c>
      <c r="J97" s="278">
        <v>122.43333333333334</v>
      </c>
      <c r="K97" s="72">
        <v>6830</v>
      </c>
      <c r="L97" s="72">
        <v>50000</v>
      </c>
      <c r="M97" s="72">
        <v>14099558</v>
      </c>
      <c r="N97" s="343">
        <v>-3.18</v>
      </c>
      <c r="O97" s="343">
        <v>-6.83</v>
      </c>
      <c r="P97" s="343">
        <v>3.54</v>
      </c>
      <c r="Q97" s="340">
        <v>1309.9558</v>
      </c>
      <c r="R97" s="96">
        <v>128.3920740539069</v>
      </c>
      <c r="S97" s="70">
        <v>89</v>
      </c>
      <c r="T97" s="70">
        <v>73</v>
      </c>
      <c r="U97" s="70">
        <v>4</v>
      </c>
      <c r="V97" s="70">
        <v>27</v>
      </c>
      <c r="W97" s="14">
        <v>93</v>
      </c>
      <c r="X97" s="109">
        <v>0.86635550938510286</v>
      </c>
      <c r="Y97" s="110">
        <v>4.741610432486134E-3</v>
      </c>
      <c r="Z97" s="111">
        <v>10589</v>
      </c>
      <c r="AA97" s="102">
        <v>0</v>
      </c>
      <c r="AB97" s="102">
        <v>0</v>
      </c>
      <c r="AC97" s="235">
        <v>0</v>
      </c>
      <c r="AD97" s="235">
        <v>0</v>
      </c>
      <c r="AE97" s="235">
        <v>0</v>
      </c>
    </row>
    <row r="98" spans="1:44" s="6" customFormat="1" x14ac:dyDescent="1.25">
      <c r="A98" s="108">
        <v>44</v>
      </c>
      <c r="B98" s="22">
        <v>92</v>
      </c>
      <c r="C98" s="92" t="s">
        <v>473</v>
      </c>
      <c r="D98" s="23" t="s">
        <v>352</v>
      </c>
      <c r="E98" s="23" t="s">
        <v>256</v>
      </c>
      <c r="F98" s="24" t="s">
        <v>28</v>
      </c>
      <c r="G98" s="21">
        <v>97298.995297000001</v>
      </c>
      <c r="H98" s="21">
        <v>96421.247455999997</v>
      </c>
      <c r="I98" s="21" t="s">
        <v>131</v>
      </c>
      <c r="J98" s="279">
        <v>122.43333333333334</v>
      </c>
      <c r="K98" s="21">
        <v>10639</v>
      </c>
      <c r="L98" s="73">
        <v>50000</v>
      </c>
      <c r="M98" s="74">
        <v>9062999</v>
      </c>
      <c r="N98" s="97">
        <v>-0.9</v>
      </c>
      <c r="O98" s="97">
        <v>-6.93</v>
      </c>
      <c r="P98" s="97">
        <v>5.87</v>
      </c>
      <c r="Q98" s="341">
        <v>806.29989999999998</v>
      </c>
      <c r="R98" s="97">
        <v>79.027488156820041</v>
      </c>
      <c r="S98" s="71">
        <v>96</v>
      </c>
      <c r="T98" s="10">
        <v>13</v>
      </c>
      <c r="U98" s="10">
        <v>9</v>
      </c>
      <c r="V98" s="10">
        <v>87</v>
      </c>
      <c r="W98" s="10">
        <v>105</v>
      </c>
      <c r="X98" s="109">
        <v>0.15447676791501092</v>
      </c>
      <c r="Y98" s="110">
        <v>8.4545968299136898E-4</v>
      </c>
      <c r="Z98" s="111">
        <v>10591</v>
      </c>
      <c r="AA98" s="102">
        <v>0</v>
      </c>
      <c r="AB98" s="102">
        <v>0</v>
      </c>
      <c r="AC98" s="235">
        <v>0</v>
      </c>
      <c r="AD98" s="235">
        <v>0</v>
      </c>
      <c r="AE98" s="235">
        <v>0</v>
      </c>
      <c r="AF98" s="9"/>
      <c r="AG98" s="9"/>
      <c r="AH98" s="9"/>
      <c r="AI98" s="9"/>
      <c r="AJ98" s="9"/>
      <c r="AK98" s="9"/>
      <c r="AL98" s="9"/>
      <c r="AM98" s="9"/>
      <c r="AN98" s="9"/>
      <c r="AO98" s="9"/>
      <c r="AP98" s="9"/>
      <c r="AQ98" s="9"/>
      <c r="AR98" s="9"/>
    </row>
    <row r="99" spans="1:44" s="6" customFormat="1" x14ac:dyDescent="1.25">
      <c r="A99" s="108">
        <v>36</v>
      </c>
      <c r="B99" s="19">
        <v>93</v>
      </c>
      <c r="C99" s="91" t="s">
        <v>474</v>
      </c>
      <c r="D99" s="12" t="s">
        <v>57</v>
      </c>
      <c r="E99" s="12" t="s">
        <v>256</v>
      </c>
      <c r="F99" s="13" t="s">
        <v>28</v>
      </c>
      <c r="G99" s="14">
        <v>108180.76679199999</v>
      </c>
      <c r="H99" s="14">
        <v>103800.251538</v>
      </c>
      <c r="I99" s="14" t="s">
        <v>132</v>
      </c>
      <c r="J99" s="278">
        <v>120.86666666666666</v>
      </c>
      <c r="K99" s="72">
        <v>4960</v>
      </c>
      <c r="L99" s="72">
        <v>50000</v>
      </c>
      <c r="M99" s="72">
        <v>20927470</v>
      </c>
      <c r="N99" s="343">
        <v>-2.59</v>
      </c>
      <c r="O99" s="343">
        <v>-7.63</v>
      </c>
      <c r="P99" s="343">
        <v>23.13</v>
      </c>
      <c r="Q99" s="340">
        <v>1992.7469999999998</v>
      </c>
      <c r="R99" s="96">
        <v>197.84581356867071</v>
      </c>
      <c r="S99" s="70">
        <v>84</v>
      </c>
      <c r="T99" s="70">
        <v>24</v>
      </c>
      <c r="U99" s="70">
        <v>6</v>
      </c>
      <c r="V99" s="70">
        <v>76</v>
      </c>
      <c r="W99" s="14">
        <v>90</v>
      </c>
      <c r="X99" s="109">
        <v>0.30701297048592835</v>
      </c>
      <c r="Y99" s="110">
        <v>1.6802985471839917E-3</v>
      </c>
      <c r="Z99" s="111">
        <v>10596</v>
      </c>
      <c r="AA99" s="102">
        <v>0</v>
      </c>
      <c r="AB99" s="102">
        <v>0</v>
      </c>
      <c r="AC99" s="235">
        <v>0</v>
      </c>
      <c r="AD99" s="235">
        <v>0</v>
      </c>
      <c r="AE99" s="235">
        <v>0</v>
      </c>
    </row>
    <row r="100" spans="1:44" s="6" customFormat="1" x14ac:dyDescent="1.25">
      <c r="A100" s="108">
        <v>20</v>
      </c>
      <c r="B100" s="22">
        <v>94</v>
      </c>
      <c r="C100" s="92" t="s">
        <v>475</v>
      </c>
      <c r="D100" s="23" t="s">
        <v>331</v>
      </c>
      <c r="E100" s="23" t="s">
        <v>256</v>
      </c>
      <c r="F100" s="24" t="s">
        <v>28</v>
      </c>
      <c r="G100" s="21">
        <v>179442.01503800001</v>
      </c>
      <c r="H100" s="21">
        <v>177167.32500000001</v>
      </c>
      <c r="I100" s="21" t="s">
        <v>133</v>
      </c>
      <c r="J100" s="279">
        <v>120.76666666666667</v>
      </c>
      <c r="K100" s="21">
        <v>9300</v>
      </c>
      <c r="L100" s="73">
        <v>50000</v>
      </c>
      <c r="M100" s="74">
        <v>19050250</v>
      </c>
      <c r="N100" s="97">
        <v>-0.79</v>
      </c>
      <c r="O100" s="97">
        <v>-2.98</v>
      </c>
      <c r="P100" s="97">
        <v>25.43</v>
      </c>
      <c r="Q100" s="341">
        <v>1805.0249999999999</v>
      </c>
      <c r="R100" s="97">
        <v>179.35661054374827</v>
      </c>
      <c r="S100" s="71">
        <v>194</v>
      </c>
      <c r="T100" s="10">
        <v>86</v>
      </c>
      <c r="U100" s="10">
        <v>4</v>
      </c>
      <c r="V100" s="10">
        <v>14.000000000000002</v>
      </c>
      <c r="W100" s="10">
        <v>198</v>
      </c>
      <c r="X100" s="109">
        <v>1.8777127498574235</v>
      </c>
      <c r="Y100" s="110">
        <v>1.027682316033908E-2</v>
      </c>
      <c r="Z100" s="111">
        <v>10600</v>
      </c>
      <c r="AA100" s="102">
        <v>0</v>
      </c>
      <c r="AB100" s="102">
        <v>0</v>
      </c>
      <c r="AC100" s="235">
        <v>0</v>
      </c>
      <c r="AD100" s="235">
        <v>0</v>
      </c>
      <c r="AE100" s="235">
        <v>0</v>
      </c>
      <c r="AF100" s="9"/>
      <c r="AG100" s="9"/>
      <c r="AH100" s="9"/>
      <c r="AI100" s="9"/>
      <c r="AJ100" s="9"/>
      <c r="AK100" s="9"/>
      <c r="AL100" s="9"/>
      <c r="AM100" s="9"/>
      <c r="AN100" s="9"/>
      <c r="AO100" s="9"/>
      <c r="AP100" s="9"/>
      <c r="AQ100" s="9"/>
      <c r="AR100" s="9"/>
    </row>
    <row r="101" spans="1:44" s="6" customFormat="1" x14ac:dyDescent="1.25">
      <c r="A101" s="108">
        <v>25</v>
      </c>
      <c r="B101" s="19">
        <v>95</v>
      </c>
      <c r="C101" s="91" t="s">
        <v>476</v>
      </c>
      <c r="D101" s="12" t="s">
        <v>23</v>
      </c>
      <c r="E101" s="12" t="s">
        <v>256</v>
      </c>
      <c r="F101" s="13" t="s">
        <v>28</v>
      </c>
      <c r="G101" s="14">
        <v>118207.67306299999</v>
      </c>
      <c r="H101" s="14">
        <v>116438.860665</v>
      </c>
      <c r="I101" s="14" t="s">
        <v>134</v>
      </c>
      <c r="J101" s="278">
        <v>117.93333333333334</v>
      </c>
      <c r="K101" s="72">
        <v>5178</v>
      </c>
      <c r="L101" s="72">
        <v>50000</v>
      </c>
      <c r="M101" s="72">
        <v>22487226</v>
      </c>
      <c r="N101" s="343">
        <v>-1.22</v>
      </c>
      <c r="O101" s="343">
        <v>-6.3</v>
      </c>
      <c r="P101" s="343">
        <v>27.1</v>
      </c>
      <c r="Q101" s="340">
        <v>2148.7226000000001</v>
      </c>
      <c r="R101" s="96">
        <v>218.6376868287168</v>
      </c>
      <c r="S101" s="70">
        <v>180</v>
      </c>
      <c r="T101" s="70">
        <v>83</v>
      </c>
      <c r="U101" s="70">
        <v>2</v>
      </c>
      <c r="V101" s="70">
        <v>17</v>
      </c>
      <c r="W101" s="14">
        <v>182</v>
      </c>
      <c r="X101" s="109">
        <v>1.1910311379049492</v>
      </c>
      <c r="Y101" s="110">
        <v>6.5185776597810208E-3</v>
      </c>
      <c r="Z101" s="111">
        <v>10616</v>
      </c>
      <c r="AA101" s="102">
        <v>0</v>
      </c>
      <c r="AB101" s="102">
        <v>0</v>
      </c>
      <c r="AC101" s="235">
        <v>0</v>
      </c>
      <c r="AD101" s="235">
        <v>0</v>
      </c>
      <c r="AE101" s="235">
        <v>0</v>
      </c>
    </row>
    <row r="102" spans="1:44" s="6" customFormat="1" x14ac:dyDescent="1.25">
      <c r="A102" s="108">
        <v>19</v>
      </c>
      <c r="B102" s="22">
        <v>96</v>
      </c>
      <c r="C102" s="92" t="s">
        <v>477</v>
      </c>
      <c r="D102" s="23" t="s">
        <v>37</v>
      </c>
      <c r="E102" s="23" t="s">
        <v>256</v>
      </c>
      <c r="F102" s="24" t="s">
        <v>28</v>
      </c>
      <c r="G102" s="21">
        <v>36674.036399999997</v>
      </c>
      <c r="H102" s="21">
        <v>28512.822639999999</v>
      </c>
      <c r="I102" s="21" t="s">
        <v>136</v>
      </c>
      <c r="J102" s="279">
        <v>113.33333333333333</v>
      </c>
      <c r="K102" s="21">
        <v>5008</v>
      </c>
      <c r="L102" s="73">
        <v>50000</v>
      </c>
      <c r="M102" s="74">
        <v>5693455</v>
      </c>
      <c r="N102" s="97">
        <v>-0.79</v>
      </c>
      <c r="O102" s="97">
        <v>-14.55</v>
      </c>
      <c r="P102" s="97">
        <v>-26.28</v>
      </c>
      <c r="Q102" s="341">
        <v>469.34550000000002</v>
      </c>
      <c r="R102" s="97">
        <v>49.695405882352944</v>
      </c>
      <c r="S102" s="71">
        <v>39</v>
      </c>
      <c r="T102" s="10">
        <v>35</v>
      </c>
      <c r="U102" s="10">
        <v>15</v>
      </c>
      <c r="V102" s="10">
        <v>65</v>
      </c>
      <c r="W102" s="10">
        <v>54</v>
      </c>
      <c r="X102" s="109">
        <v>0.12298590265434227</v>
      </c>
      <c r="Y102" s="110">
        <v>6.7310847886042295E-4</v>
      </c>
      <c r="Z102" s="111">
        <v>10630</v>
      </c>
      <c r="AA102" s="102">
        <v>0</v>
      </c>
      <c r="AB102" s="102">
        <v>0</v>
      </c>
      <c r="AC102" s="235">
        <v>0</v>
      </c>
      <c r="AD102" s="235">
        <v>0</v>
      </c>
      <c r="AE102" s="235">
        <v>0</v>
      </c>
      <c r="AF102" s="9"/>
      <c r="AG102" s="9"/>
      <c r="AH102" s="9"/>
      <c r="AI102" s="9"/>
      <c r="AJ102" s="9"/>
      <c r="AK102" s="9"/>
      <c r="AL102" s="9"/>
      <c r="AM102" s="9"/>
      <c r="AN102" s="9"/>
      <c r="AO102" s="9"/>
      <c r="AP102" s="9"/>
      <c r="AQ102" s="9"/>
      <c r="AR102" s="9"/>
    </row>
    <row r="103" spans="1:44" s="6" customFormat="1" x14ac:dyDescent="1.25">
      <c r="A103" s="108">
        <v>27</v>
      </c>
      <c r="B103" s="19">
        <v>97</v>
      </c>
      <c r="C103" s="91" t="s">
        <v>478</v>
      </c>
      <c r="D103" s="12" t="s">
        <v>38</v>
      </c>
      <c r="E103" s="12" t="s">
        <v>256</v>
      </c>
      <c r="F103" s="13" t="s">
        <v>28</v>
      </c>
      <c r="G103" s="14">
        <v>78160.272920999996</v>
      </c>
      <c r="H103" s="14">
        <v>78160.272920999996</v>
      </c>
      <c r="I103" s="14" t="s">
        <v>137</v>
      </c>
      <c r="J103" s="278">
        <v>108.5</v>
      </c>
      <c r="K103" s="72">
        <v>13917</v>
      </c>
      <c r="L103" s="72">
        <v>50000</v>
      </c>
      <c r="M103" s="72">
        <v>5616173</v>
      </c>
      <c r="N103" s="343">
        <v>-3.23</v>
      </c>
      <c r="O103" s="343">
        <v>-2.75</v>
      </c>
      <c r="P103" s="343">
        <v>11.1</v>
      </c>
      <c r="Q103" s="340">
        <v>461.6173</v>
      </c>
      <c r="R103" s="96">
        <v>51.054447926267287</v>
      </c>
      <c r="S103" s="70">
        <v>57</v>
      </c>
      <c r="T103" s="70">
        <v>1</v>
      </c>
      <c r="U103" s="70">
        <v>2</v>
      </c>
      <c r="V103" s="70">
        <v>99</v>
      </c>
      <c r="W103" s="14">
        <v>59</v>
      </c>
      <c r="X103" s="109">
        <v>9.6323697068476256E-3</v>
      </c>
      <c r="Y103" s="110">
        <v>5.2718478957868631E-5</v>
      </c>
      <c r="Z103" s="111">
        <v>10706</v>
      </c>
      <c r="AA103" s="102">
        <v>0</v>
      </c>
      <c r="AB103" s="102">
        <v>0</v>
      </c>
      <c r="AC103" s="235">
        <v>0</v>
      </c>
      <c r="AD103" s="235">
        <v>0</v>
      </c>
      <c r="AE103" s="235">
        <v>0</v>
      </c>
    </row>
    <row r="104" spans="1:44" s="6" customFormat="1" x14ac:dyDescent="1.25">
      <c r="A104" s="108">
        <v>22</v>
      </c>
      <c r="B104" s="22">
        <v>98</v>
      </c>
      <c r="C104" s="92" t="s">
        <v>479</v>
      </c>
      <c r="D104" s="23" t="s">
        <v>40</v>
      </c>
      <c r="E104" s="23" t="s">
        <v>256</v>
      </c>
      <c r="F104" s="24" t="s">
        <v>28</v>
      </c>
      <c r="G104" s="21">
        <v>1084250.221354</v>
      </c>
      <c r="H104" s="21">
        <v>1025502.590097</v>
      </c>
      <c r="I104" s="21" t="s">
        <v>139</v>
      </c>
      <c r="J104" s="279">
        <v>106.4</v>
      </c>
      <c r="K104" s="21">
        <v>68563</v>
      </c>
      <c r="L104" s="73">
        <v>100000</v>
      </c>
      <c r="M104" s="74">
        <v>14957084</v>
      </c>
      <c r="N104" s="97">
        <v>-4.3</v>
      </c>
      <c r="O104" s="97">
        <v>-9.58</v>
      </c>
      <c r="P104" s="97">
        <v>-3.42</v>
      </c>
      <c r="Q104" s="341">
        <v>1395.7084</v>
      </c>
      <c r="R104" s="97">
        <v>157.41072180451127</v>
      </c>
      <c r="S104" s="71">
        <v>115</v>
      </c>
      <c r="T104" s="10">
        <v>80</v>
      </c>
      <c r="U104" s="10">
        <v>4</v>
      </c>
      <c r="V104" s="10">
        <v>20</v>
      </c>
      <c r="W104" s="10">
        <v>119</v>
      </c>
      <c r="X104" s="109">
        <v>10.110527728712787</v>
      </c>
      <c r="Y104" s="110">
        <v>5.5335463602500218E-2</v>
      </c>
      <c r="Z104" s="111">
        <v>10719</v>
      </c>
      <c r="AA104" s="102">
        <v>0</v>
      </c>
      <c r="AB104" s="102">
        <v>0</v>
      </c>
      <c r="AC104" s="235">
        <v>0</v>
      </c>
      <c r="AD104" s="235">
        <v>0</v>
      </c>
      <c r="AE104" s="235">
        <v>0</v>
      </c>
      <c r="AF104" s="9"/>
      <c r="AG104" s="9"/>
      <c r="AH104" s="9"/>
      <c r="AI104" s="9"/>
      <c r="AJ104" s="9"/>
      <c r="AK104" s="9"/>
      <c r="AL104" s="9"/>
      <c r="AM104" s="9"/>
      <c r="AN104" s="9"/>
      <c r="AO104" s="9"/>
      <c r="AP104" s="9"/>
      <c r="AQ104" s="9"/>
      <c r="AR104" s="9"/>
    </row>
    <row r="105" spans="1:44" s="6" customFormat="1" x14ac:dyDescent="1.25">
      <c r="A105" s="108">
        <v>48</v>
      </c>
      <c r="B105" s="19" t="s">
        <v>373</v>
      </c>
      <c r="C105" s="91" t="s">
        <v>480</v>
      </c>
      <c r="D105" s="12" t="s">
        <v>41</v>
      </c>
      <c r="E105" s="12" t="s">
        <v>256</v>
      </c>
      <c r="F105" s="13" t="s">
        <v>28</v>
      </c>
      <c r="G105" s="14">
        <v>25315.187948999999</v>
      </c>
      <c r="H105" s="14">
        <v>25315.187948999999</v>
      </c>
      <c r="I105" s="14" t="s">
        <v>140</v>
      </c>
      <c r="J105" s="278">
        <v>104.03333333333333</v>
      </c>
      <c r="K105" s="72">
        <v>6951</v>
      </c>
      <c r="L105" s="72">
        <v>50000</v>
      </c>
      <c r="M105" s="72">
        <v>3641949</v>
      </c>
      <c r="N105" s="343">
        <v>1.1299999999999999</v>
      </c>
      <c r="O105" s="343">
        <v>16.3</v>
      </c>
      <c r="P105" s="343" t="s">
        <v>28</v>
      </c>
      <c r="Q105" s="340">
        <v>264.19489999999996</v>
      </c>
      <c r="R105" s="96">
        <v>30.474259532201213</v>
      </c>
      <c r="S105" s="70">
        <v>5</v>
      </c>
      <c r="T105" s="70">
        <v>1</v>
      </c>
      <c r="U105" s="70">
        <v>15</v>
      </c>
      <c r="V105" s="70">
        <v>99</v>
      </c>
      <c r="W105" s="14">
        <v>20</v>
      </c>
      <c r="X105" s="109">
        <v>3.1198106200264514E-3</v>
      </c>
      <c r="Y105" s="110">
        <v>1.7074891800246944E-5</v>
      </c>
      <c r="Z105" s="111">
        <v>10739</v>
      </c>
      <c r="AA105" s="102">
        <v>0</v>
      </c>
      <c r="AB105" s="102">
        <v>0</v>
      </c>
      <c r="AC105" s="235">
        <v>0</v>
      </c>
      <c r="AD105" s="235">
        <v>0</v>
      </c>
      <c r="AE105" s="235">
        <v>0</v>
      </c>
    </row>
    <row r="106" spans="1:44" s="6" customFormat="1" x14ac:dyDescent="1.25">
      <c r="A106" s="108">
        <v>21</v>
      </c>
      <c r="B106" s="22">
        <v>100</v>
      </c>
      <c r="C106" s="92" t="s">
        <v>481</v>
      </c>
      <c r="D106" s="23" t="s">
        <v>42</v>
      </c>
      <c r="E106" s="23" t="s">
        <v>256</v>
      </c>
      <c r="F106" s="24" t="s">
        <v>28</v>
      </c>
      <c r="G106" s="21">
        <v>107584.017265</v>
      </c>
      <c r="H106" s="21">
        <v>106510.76008199999</v>
      </c>
      <c r="I106" s="21" t="s">
        <v>141</v>
      </c>
      <c r="J106" s="279">
        <v>102.13333333333334</v>
      </c>
      <c r="K106" s="21">
        <v>13575</v>
      </c>
      <c r="L106" s="73">
        <v>50000</v>
      </c>
      <c r="M106" s="74">
        <v>7846097</v>
      </c>
      <c r="N106" s="97">
        <v>-0.62</v>
      </c>
      <c r="O106" s="97">
        <v>-8.35</v>
      </c>
      <c r="P106" s="97">
        <v>15.13</v>
      </c>
      <c r="Q106" s="341">
        <v>684.60969999999998</v>
      </c>
      <c r="R106" s="97">
        <v>80.437171018276757</v>
      </c>
      <c r="S106" s="71">
        <v>96</v>
      </c>
      <c r="T106" s="10">
        <v>77</v>
      </c>
      <c r="U106" s="10">
        <v>3</v>
      </c>
      <c r="V106" s="10">
        <v>23</v>
      </c>
      <c r="W106" s="10">
        <v>99</v>
      </c>
      <c r="X106" s="109">
        <v>1.0107209903504202</v>
      </c>
      <c r="Y106" s="110">
        <v>5.5317304966176241E-3</v>
      </c>
      <c r="Z106" s="111">
        <v>10743</v>
      </c>
      <c r="AA106" s="102">
        <v>0</v>
      </c>
      <c r="AB106" s="102">
        <v>0</v>
      </c>
      <c r="AC106" s="235">
        <v>0</v>
      </c>
      <c r="AD106" s="235">
        <v>0</v>
      </c>
      <c r="AE106" s="235">
        <v>0</v>
      </c>
      <c r="AF106" s="9"/>
      <c r="AG106" s="9"/>
      <c r="AH106" s="9"/>
      <c r="AI106" s="9"/>
      <c r="AJ106" s="9"/>
      <c r="AK106" s="9"/>
      <c r="AL106" s="9"/>
      <c r="AM106" s="9"/>
      <c r="AN106" s="9"/>
      <c r="AO106" s="9"/>
      <c r="AP106" s="9"/>
      <c r="AQ106" s="9"/>
      <c r="AR106" s="9"/>
    </row>
    <row r="107" spans="1:44" s="6" customFormat="1" x14ac:dyDescent="1.25">
      <c r="A107" s="108">
        <v>10</v>
      </c>
      <c r="B107" s="19">
        <v>101</v>
      </c>
      <c r="C107" s="91" t="s">
        <v>482</v>
      </c>
      <c r="D107" s="12" t="s">
        <v>331</v>
      </c>
      <c r="E107" s="12" t="s">
        <v>256</v>
      </c>
      <c r="F107" s="13" t="s">
        <v>26</v>
      </c>
      <c r="G107" s="14">
        <v>260567.82540999999</v>
      </c>
      <c r="H107" s="14">
        <v>238257.08978400001</v>
      </c>
      <c r="I107" s="14" t="s">
        <v>122</v>
      </c>
      <c r="J107" s="278">
        <v>99.3</v>
      </c>
      <c r="K107" s="72">
        <v>27188</v>
      </c>
      <c r="L107" s="72">
        <v>500000</v>
      </c>
      <c r="M107" s="72">
        <v>8763318</v>
      </c>
      <c r="N107" s="343">
        <v>-0.79</v>
      </c>
      <c r="O107" s="343">
        <v>-3.8</v>
      </c>
      <c r="P107" s="343">
        <v>23.61</v>
      </c>
      <c r="Q107" s="340">
        <v>776.33180000000004</v>
      </c>
      <c r="R107" s="96">
        <v>93.816531722054378</v>
      </c>
      <c r="S107" s="70">
        <v>252</v>
      </c>
      <c r="T107" s="70">
        <v>60</v>
      </c>
      <c r="U107" s="70">
        <v>4</v>
      </c>
      <c r="V107" s="70">
        <v>40</v>
      </c>
      <c r="W107" s="14">
        <v>256</v>
      </c>
      <c r="X107" s="109">
        <v>1.7617495090351438</v>
      </c>
      <c r="Y107" s="110">
        <v>9.6421500884749881E-3</v>
      </c>
      <c r="Z107" s="111">
        <v>10762</v>
      </c>
      <c r="AA107" s="102">
        <v>0</v>
      </c>
      <c r="AB107" s="102">
        <v>0</v>
      </c>
      <c r="AC107" s="235">
        <v>0</v>
      </c>
      <c r="AD107" s="235">
        <v>0</v>
      </c>
      <c r="AE107" s="235">
        <v>0</v>
      </c>
    </row>
    <row r="108" spans="1:44" s="6" customFormat="1" x14ac:dyDescent="1.25">
      <c r="A108" s="108">
        <v>60</v>
      </c>
      <c r="B108" s="22">
        <v>102</v>
      </c>
      <c r="C108" s="92" t="s">
        <v>483</v>
      </c>
      <c r="D108" s="23" t="s">
        <v>43</v>
      </c>
      <c r="E108" s="23" t="s">
        <v>256</v>
      </c>
      <c r="F108" s="24" t="s">
        <v>28</v>
      </c>
      <c r="G108" s="21">
        <v>105713.233353</v>
      </c>
      <c r="H108" s="21">
        <v>102701.47517999999</v>
      </c>
      <c r="I108" s="21" t="s">
        <v>142</v>
      </c>
      <c r="J108" s="279">
        <v>99.266666666666666</v>
      </c>
      <c r="K108" s="21">
        <v>16349</v>
      </c>
      <c r="L108" s="73">
        <v>50000</v>
      </c>
      <c r="M108" s="74">
        <v>6281820</v>
      </c>
      <c r="N108" s="97">
        <v>-0.79</v>
      </c>
      <c r="O108" s="97">
        <v>-5.17</v>
      </c>
      <c r="P108" s="97">
        <v>10.050000000000001</v>
      </c>
      <c r="Q108" s="341">
        <v>528.18200000000002</v>
      </c>
      <c r="R108" s="97">
        <v>63.85007387508395</v>
      </c>
      <c r="S108" s="71">
        <v>98</v>
      </c>
      <c r="T108" s="10">
        <v>61</v>
      </c>
      <c r="U108" s="10">
        <v>8</v>
      </c>
      <c r="V108" s="10">
        <v>39</v>
      </c>
      <c r="W108" s="10">
        <v>106</v>
      </c>
      <c r="X108" s="109">
        <v>0.77206451596847936</v>
      </c>
      <c r="Y108" s="110">
        <v>4.225550739634331E-3</v>
      </c>
      <c r="Z108" s="111">
        <v>10753</v>
      </c>
      <c r="AA108" s="102">
        <v>0</v>
      </c>
      <c r="AB108" s="102">
        <v>0</v>
      </c>
      <c r="AC108" s="235">
        <v>0</v>
      </c>
      <c r="AD108" s="235">
        <v>0</v>
      </c>
      <c r="AE108" s="235">
        <v>0</v>
      </c>
      <c r="AF108" s="9"/>
      <c r="AG108" s="9"/>
      <c r="AH108" s="9"/>
      <c r="AI108" s="9"/>
      <c r="AJ108" s="9"/>
      <c r="AK108" s="9"/>
      <c r="AL108" s="9"/>
      <c r="AM108" s="9"/>
      <c r="AN108" s="9"/>
      <c r="AO108" s="9"/>
      <c r="AP108" s="9"/>
      <c r="AQ108" s="9"/>
      <c r="AR108" s="9"/>
    </row>
    <row r="109" spans="1:44" s="6" customFormat="1" x14ac:dyDescent="1.25">
      <c r="A109" s="108">
        <v>45</v>
      </c>
      <c r="B109" s="19">
        <v>103</v>
      </c>
      <c r="C109" s="91" t="s">
        <v>484</v>
      </c>
      <c r="D109" s="12" t="s">
        <v>21</v>
      </c>
      <c r="E109" s="12" t="s">
        <v>256</v>
      </c>
      <c r="F109" s="13" t="s">
        <v>28</v>
      </c>
      <c r="G109" s="14">
        <v>115619.603392</v>
      </c>
      <c r="H109" s="14">
        <v>105070.962411</v>
      </c>
      <c r="I109" s="14" t="s">
        <v>143</v>
      </c>
      <c r="J109" s="278">
        <v>98.666666666666671</v>
      </c>
      <c r="K109" s="72">
        <v>30281</v>
      </c>
      <c r="L109" s="72">
        <v>50000</v>
      </c>
      <c r="M109" s="72">
        <v>3469864</v>
      </c>
      <c r="N109" s="343">
        <v>-1.59</v>
      </c>
      <c r="O109" s="343">
        <v>-2.1</v>
      </c>
      <c r="P109" s="343">
        <v>15.73</v>
      </c>
      <c r="Q109" s="340">
        <v>246.98639999999997</v>
      </c>
      <c r="R109" s="96">
        <v>30.038886486486479</v>
      </c>
      <c r="S109" s="70">
        <v>117</v>
      </c>
      <c r="T109" s="70">
        <v>3</v>
      </c>
      <c r="U109" s="70">
        <v>14</v>
      </c>
      <c r="V109" s="70">
        <v>97</v>
      </c>
      <c r="W109" s="14">
        <v>131</v>
      </c>
      <c r="X109" s="109">
        <v>3.8846423543837848E-2</v>
      </c>
      <c r="Y109" s="110">
        <v>2.1260857136000546E-4</v>
      </c>
      <c r="Z109" s="111">
        <v>10782</v>
      </c>
      <c r="AA109" s="102">
        <v>0</v>
      </c>
      <c r="AB109" s="102">
        <v>0</v>
      </c>
      <c r="AC109" s="235">
        <v>0</v>
      </c>
      <c r="AD109" s="235">
        <v>0</v>
      </c>
      <c r="AE109" s="235">
        <v>0</v>
      </c>
    </row>
    <row r="110" spans="1:44" s="6" customFormat="1" x14ac:dyDescent="1.25">
      <c r="A110" s="108">
        <v>56</v>
      </c>
      <c r="B110" s="22">
        <v>104</v>
      </c>
      <c r="C110" s="92" t="s">
        <v>485</v>
      </c>
      <c r="D110" s="23" t="s">
        <v>350</v>
      </c>
      <c r="E110" s="23" t="s">
        <v>256</v>
      </c>
      <c r="F110" s="24" t="s">
        <v>28</v>
      </c>
      <c r="G110" s="21">
        <v>136009.805448</v>
      </c>
      <c r="H110" s="21">
        <v>129880.996138</v>
      </c>
      <c r="I110" s="21" t="s">
        <v>143</v>
      </c>
      <c r="J110" s="279">
        <v>98.666666666666671</v>
      </c>
      <c r="K110" s="21">
        <v>13969</v>
      </c>
      <c r="L110" s="73">
        <v>50000</v>
      </c>
      <c r="M110" s="74">
        <v>9297802</v>
      </c>
      <c r="N110" s="97">
        <v>-0.79</v>
      </c>
      <c r="O110" s="97">
        <v>-10.130000000000001</v>
      </c>
      <c r="P110" s="97">
        <v>16.739999999999998</v>
      </c>
      <c r="Q110" s="341">
        <v>829.78020000000004</v>
      </c>
      <c r="R110" s="97">
        <v>100.91921351351351</v>
      </c>
      <c r="S110" s="71">
        <v>32</v>
      </c>
      <c r="T110" s="10">
        <v>2</v>
      </c>
      <c r="U110" s="10">
        <v>4</v>
      </c>
      <c r="V110" s="10">
        <v>98</v>
      </c>
      <c r="W110" s="10">
        <v>36</v>
      </c>
      <c r="X110" s="109">
        <v>3.2012727846008608E-2</v>
      </c>
      <c r="Y110" s="110">
        <v>1.7520738620881897E-4</v>
      </c>
      <c r="Z110" s="111">
        <v>10766</v>
      </c>
      <c r="AA110" s="102">
        <v>0</v>
      </c>
      <c r="AB110" s="102">
        <v>0</v>
      </c>
      <c r="AC110" s="235">
        <v>0</v>
      </c>
      <c r="AD110" s="235">
        <v>0</v>
      </c>
      <c r="AE110" s="235">
        <v>0</v>
      </c>
      <c r="AF110" s="9"/>
      <c r="AG110" s="9"/>
      <c r="AH110" s="9"/>
      <c r="AI110" s="9"/>
      <c r="AJ110" s="9"/>
      <c r="AK110" s="9"/>
      <c r="AL110" s="9"/>
      <c r="AM110" s="9"/>
      <c r="AN110" s="9"/>
      <c r="AO110" s="9"/>
      <c r="AP110" s="9"/>
      <c r="AQ110" s="9"/>
      <c r="AR110" s="9"/>
    </row>
    <row r="111" spans="1:44" s="6" customFormat="1" x14ac:dyDescent="1.25">
      <c r="A111" s="108">
        <v>33</v>
      </c>
      <c r="B111" s="19">
        <v>105</v>
      </c>
      <c r="C111" s="91" t="s">
        <v>486</v>
      </c>
      <c r="D111" s="12" t="s">
        <v>242</v>
      </c>
      <c r="E111" s="12" t="s">
        <v>256</v>
      </c>
      <c r="F111" s="13" t="s">
        <v>28</v>
      </c>
      <c r="G111" s="14">
        <v>164957.258466</v>
      </c>
      <c r="H111" s="14">
        <v>162361.707444</v>
      </c>
      <c r="I111" s="14" t="s">
        <v>113</v>
      </c>
      <c r="J111" s="278">
        <v>98.4</v>
      </c>
      <c r="K111" s="72">
        <v>52407</v>
      </c>
      <c r="L111" s="72">
        <v>100000</v>
      </c>
      <c r="M111" s="72">
        <v>3098092</v>
      </c>
      <c r="N111" s="343">
        <v>-0.79</v>
      </c>
      <c r="O111" s="343">
        <v>-3.44</v>
      </c>
      <c r="P111" s="343">
        <v>22.78</v>
      </c>
      <c r="Q111" s="340">
        <v>209.80919999999998</v>
      </c>
      <c r="R111" s="96">
        <v>25.586487804878043</v>
      </c>
      <c r="S111" s="70">
        <v>115</v>
      </c>
      <c r="T111" s="70">
        <v>1</v>
      </c>
      <c r="U111" s="70">
        <v>9</v>
      </c>
      <c r="V111" s="70">
        <v>99</v>
      </c>
      <c r="W111" s="14">
        <v>124</v>
      </c>
      <c r="X111" s="109">
        <v>2.0009244260397768E-2</v>
      </c>
      <c r="Y111" s="110">
        <v>1.0951167309896116E-4</v>
      </c>
      <c r="Z111" s="111">
        <v>10764</v>
      </c>
      <c r="AA111" s="102">
        <v>0</v>
      </c>
      <c r="AB111" s="102">
        <v>0</v>
      </c>
      <c r="AC111" s="235">
        <v>0</v>
      </c>
      <c r="AD111" s="235">
        <v>0</v>
      </c>
      <c r="AE111" s="235">
        <v>0</v>
      </c>
    </row>
    <row r="112" spans="1:44" s="6" customFormat="1" x14ac:dyDescent="1.25">
      <c r="A112" s="108">
        <v>49</v>
      </c>
      <c r="B112" s="22">
        <v>106</v>
      </c>
      <c r="C112" s="92" t="s">
        <v>487</v>
      </c>
      <c r="D112" s="23" t="s">
        <v>45</v>
      </c>
      <c r="E112" s="23" t="s">
        <v>256</v>
      </c>
      <c r="F112" s="24" t="s">
        <v>28</v>
      </c>
      <c r="G112" s="21">
        <v>98719.823755999998</v>
      </c>
      <c r="H112" s="21">
        <v>95802.38609</v>
      </c>
      <c r="I112" s="21" t="s">
        <v>89</v>
      </c>
      <c r="J112" s="279">
        <v>98.333333333333329</v>
      </c>
      <c r="K112" s="21">
        <v>16678</v>
      </c>
      <c r="L112" s="73">
        <v>50000</v>
      </c>
      <c r="M112" s="74">
        <v>5744237</v>
      </c>
      <c r="N112" s="97">
        <v>-2.96</v>
      </c>
      <c r="O112" s="97">
        <v>-6.31</v>
      </c>
      <c r="P112" s="97">
        <v>-0.88</v>
      </c>
      <c r="Q112" s="341">
        <v>474.4237</v>
      </c>
      <c r="R112" s="97">
        <v>57.895773559322031</v>
      </c>
      <c r="S112" s="71">
        <v>87</v>
      </c>
      <c r="T112" s="10">
        <v>5</v>
      </c>
      <c r="U112" s="10">
        <v>7</v>
      </c>
      <c r="V112" s="10">
        <v>95</v>
      </c>
      <c r="W112" s="10">
        <v>94</v>
      </c>
      <c r="X112" s="109">
        <v>5.9032803183130811E-2</v>
      </c>
      <c r="Y112" s="110">
        <v>3.2308971594201632E-4</v>
      </c>
      <c r="Z112" s="111">
        <v>10771</v>
      </c>
      <c r="AA112" s="102">
        <v>0</v>
      </c>
      <c r="AB112" s="102">
        <v>0</v>
      </c>
      <c r="AC112" s="235">
        <v>0</v>
      </c>
      <c r="AD112" s="235">
        <v>0</v>
      </c>
      <c r="AE112" s="235">
        <v>0</v>
      </c>
      <c r="AF112" s="9"/>
      <c r="AG112" s="9"/>
      <c r="AH112" s="9"/>
      <c r="AI112" s="9"/>
      <c r="AJ112" s="9"/>
      <c r="AK112" s="9"/>
      <c r="AL112" s="9"/>
      <c r="AM112" s="9"/>
      <c r="AN112" s="9"/>
      <c r="AO112" s="9"/>
      <c r="AP112" s="9"/>
      <c r="AQ112" s="9"/>
      <c r="AR112" s="9"/>
    </row>
    <row r="113" spans="1:44" s="6" customFormat="1" x14ac:dyDescent="1.25">
      <c r="A113" s="108">
        <v>24</v>
      </c>
      <c r="B113" s="19">
        <v>107</v>
      </c>
      <c r="C113" s="91" t="s">
        <v>488</v>
      </c>
      <c r="D113" s="12" t="s">
        <v>46</v>
      </c>
      <c r="E113" s="12" t="s">
        <v>256</v>
      </c>
      <c r="F113" s="13" t="s">
        <v>28</v>
      </c>
      <c r="G113" s="14">
        <v>16542.371304</v>
      </c>
      <c r="H113" s="14">
        <v>16542.371304</v>
      </c>
      <c r="I113" s="14" t="s">
        <v>144</v>
      </c>
      <c r="J113" s="278">
        <v>97.233333333333334</v>
      </c>
      <c r="K113" s="72">
        <v>3798</v>
      </c>
      <c r="L113" s="72">
        <v>50000</v>
      </c>
      <c r="M113" s="72">
        <v>4355548</v>
      </c>
      <c r="N113" s="343">
        <v>0</v>
      </c>
      <c r="O113" s="343">
        <v>0.15</v>
      </c>
      <c r="P113" s="343">
        <v>12.12</v>
      </c>
      <c r="Q113" s="340">
        <v>335.5548</v>
      </c>
      <c r="R113" s="96">
        <v>41.412316763798422</v>
      </c>
      <c r="S113" s="70">
        <v>76</v>
      </c>
      <c r="T113" s="70">
        <v>9</v>
      </c>
      <c r="U113" s="70">
        <v>4</v>
      </c>
      <c r="V113" s="70">
        <v>91</v>
      </c>
      <c r="W113" s="14">
        <v>80</v>
      </c>
      <c r="X113" s="109">
        <v>1.8347941639126095E-2</v>
      </c>
      <c r="Y113" s="110">
        <v>1.0041927424513587E-4</v>
      </c>
      <c r="Z113" s="111">
        <v>10769</v>
      </c>
      <c r="AA113" s="102">
        <v>0</v>
      </c>
      <c r="AB113" s="102">
        <v>0</v>
      </c>
      <c r="AC113" s="235">
        <v>0</v>
      </c>
      <c r="AD113" s="235">
        <v>0</v>
      </c>
      <c r="AE113" s="235">
        <v>0</v>
      </c>
    </row>
    <row r="114" spans="1:44" s="6" customFormat="1" x14ac:dyDescent="1.25">
      <c r="A114" s="108">
        <v>37</v>
      </c>
      <c r="B114" s="22">
        <v>108</v>
      </c>
      <c r="C114" s="92" t="s">
        <v>489</v>
      </c>
      <c r="D114" s="23" t="s">
        <v>47</v>
      </c>
      <c r="E114" s="23" t="s">
        <v>256</v>
      </c>
      <c r="F114" s="24" t="s">
        <v>28</v>
      </c>
      <c r="G114" s="21">
        <v>14123.25555</v>
      </c>
      <c r="H114" s="21">
        <v>14642.625457</v>
      </c>
      <c r="I114" s="21" t="s">
        <v>145</v>
      </c>
      <c r="J114" s="279">
        <v>96.766666666666666</v>
      </c>
      <c r="K114" s="21">
        <v>8940</v>
      </c>
      <c r="L114" s="73">
        <v>50000</v>
      </c>
      <c r="M114" s="74">
        <v>1637878</v>
      </c>
      <c r="N114" s="97">
        <v>-2.6</v>
      </c>
      <c r="O114" s="97">
        <v>-7.65</v>
      </c>
      <c r="P114" s="97">
        <v>-5.59</v>
      </c>
      <c r="Q114" s="341">
        <v>63.787799999999997</v>
      </c>
      <c r="R114" s="97">
        <v>7.9103024457457805</v>
      </c>
      <c r="S114" s="71">
        <v>80</v>
      </c>
      <c r="T114" s="10">
        <v>83</v>
      </c>
      <c r="U114" s="10">
        <v>2</v>
      </c>
      <c r="V114" s="10">
        <v>17</v>
      </c>
      <c r="W114" s="10">
        <v>82</v>
      </c>
      <c r="X114" s="109">
        <v>0.14977665326133571</v>
      </c>
      <c r="Y114" s="110">
        <v>8.1973570197627175E-4</v>
      </c>
      <c r="Z114" s="111">
        <v>10763</v>
      </c>
      <c r="AA114" s="102">
        <v>0</v>
      </c>
      <c r="AB114" s="102">
        <v>0</v>
      </c>
      <c r="AC114" s="235">
        <v>0</v>
      </c>
      <c r="AD114" s="235">
        <v>0</v>
      </c>
      <c r="AE114" s="235">
        <v>0</v>
      </c>
      <c r="AF114" s="9"/>
      <c r="AG114" s="9"/>
      <c r="AH114" s="9"/>
      <c r="AI114" s="9"/>
      <c r="AJ114" s="9"/>
      <c r="AK114" s="9"/>
      <c r="AL114" s="9"/>
      <c r="AM114" s="9"/>
      <c r="AN114" s="9"/>
      <c r="AO114" s="9"/>
      <c r="AP114" s="9"/>
      <c r="AQ114" s="9"/>
      <c r="AR114" s="9"/>
    </row>
    <row r="115" spans="1:44" s="6" customFormat="1" x14ac:dyDescent="1.25">
      <c r="A115" s="108">
        <v>51</v>
      </c>
      <c r="B115" s="19">
        <v>109</v>
      </c>
      <c r="C115" s="91" t="s">
        <v>490</v>
      </c>
      <c r="D115" s="12" t="s">
        <v>48</v>
      </c>
      <c r="E115" s="12" t="s">
        <v>256</v>
      </c>
      <c r="F115" s="13" t="s">
        <v>28</v>
      </c>
      <c r="G115" s="14">
        <v>129320.76426</v>
      </c>
      <c r="H115" s="14">
        <v>125810.02855800001</v>
      </c>
      <c r="I115" s="14" t="s">
        <v>146</v>
      </c>
      <c r="J115" s="278">
        <v>94.6</v>
      </c>
      <c r="K115" s="72">
        <v>33387</v>
      </c>
      <c r="L115" s="72">
        <v>200000</v>
      </c>
      <c r="M115" s="72">
        <v>3768234</v>
      </c>
      <c r="N115" s="343">
        <v>-0.79</v>
      </c>
      <c r="O115" s="343">
        <v>-5.2</v>
      </c>
      <c r="P115" s="343">
        <v>25.78</v>
      </c>
      <c r="Q115" s="340">
        <v>276.82339999999999</v>
      </c>
      <c r="R115" s="96">
        <v>35.115019027484145</v>
      </c>
      <c r="S115" s="70">
        <v>127</v>
      </c>
      <c r="T115" s="70">
        <v>16</v>
      </c>
      <c r="U115" s="70">
        <v>3</v>
      </c>
      <c r="V115" s="70">
        <v>84</v>
      </c>
      <c r="W115" s="14">
        <v>130</v>
      </c>
      <c r="X115" s="109">
        <v>0.24807461133091638</v>
      </c>
      <c r="Y115" s="110">
        <v>1.3577257285020069E-3</v>
      </c>
      <c r="Z115" s="111">
        <v>10781</v>
      </c>
      <c r="AA115" s="102">
        <v>0</v>
      </c>
      <c r="AB115" s="102">
        <v>0</v>
      </c>
      <c r="AC115" s="235">
        <v>0</v>
      </c>
      <c r="AD115" s="235">
        <v>0</v>
      </c>
      <c r="AE115" s="235">
        <v>0</v>
      </c>
    </row>
    <row r="116" spans="1:44" s="6" customFormat="1" x14ac:dyDescent="1.25">
      <c r="A116" s="108">
        <v>43</v>
      </c>
      <c r="B116" s="22">
        <v>110</v>
      </c>
      <c r="C116" s="92" t="s">
        <v>491</v>
      </c>
      <c r="D116" s="23" t="s">
        <v>173</v>
      </c>
      <c r="E116" s="23" t="s">
        <v>256</v>
      </c>
      <c r="F116" s="24" t="s">
        <v>28</v>
      </c>
      <c r="G116" s="21">
        <v>199963.807172</v>
      </c>
      <c r="H116" s="21">
        <v>211168.91814600001</v>
      </c>
      <c r="I116" s="21" t="s">
        <v>148</v>
      </c>
      <c r="J116" s="279">
        <v>93.3</v>
      </c>
      <c r="K116" s="21">
        <v>27787</v>
      </c>
      <c r="L116" s="73">
        <v>200000</v>
      </c>
      <c r="M116" s="74">
        <v>7599558</v>
      </c>
      <c r="N116" s="97">
        <v>-0.79</v>
      </c>
      <c r="O116" s="97">
        <v>0.55000000000000004</v>
      </c>
      <c r="P116" s="97">
        <v>29.46</v>
      </c>
      <c r="Q116" s="341">
        <v>659.95579999999995</v>
      </c>
      <c r="R116" s="97">
        <v>84.881774919614145</v>
      </c>
      <c r="S116" s="71">
        <v>77</v>
      </c>
      <c r="T116" s="10">
        <v>48</v>
      </c>
      <c r="U116" s="10">
        <v>5</v>
      </c>
      <c r="V116" s="10">
        <v>52</v>
      </c>
      <c r="W116" s="10">
        <v>82</v>
      </c>
      <c r="X116" s="109">
        <v>1.2491606884125761</v>
      </c>
      <c r="Y116" s="110">
        <v>6.8367238251102183E-3</v>
      </c>
      <c r="Z116" s="111">
        <v>10789</v>
      </c>
      <c r="AA116" s="102">
        <v>0</v>
      </c>
      <c r="AB116" s="102">
        <v>0</v>
      </c>
      <c r="AC116" s="235">
        <v>0</v>
      </c>
      <c r="AD116" s="235">
        <v>0</v>
      </c>
      <c r="AE116" s="235">
        <v>0</v>
      </c>
      <c r="AF116" s="9"/>
      <c r="AG116" s="9"/>
      <c r="AH116" s="9"/>
      <c r="AI116" s="9"/>
      <c r="AJ116" s="9"/>
      <c r="AK116" s="9"/>
      <c r="AL116" s="9"/>
      <c r="AM116" s="9"/>
      <c r="AN116" s="9"/>
      <c r="AO116" s="9"/>
      <c r="AP116" s="9"/>
      <c r="AQ116" s="9"/>
      <c r="AR116" s="9"/>
    </row>
    <row r="117" spans="1:44" s="6" customFormat="1" x14ac:dyDescent="1.25">
      <c r="A117" s="108">
        <v>54</v>
      </c>
      <c r="B117" s="19">
        <v>111</v>
      </c>
      <c r="C117" s="91" t="s">
        <v>492</v>
      </c>
      <c r="D117" s="12" t="s">
        <v>335</v>
      </c>
      <c r="E117" s="12" t="s">
        <v>256</v>
      </c>
      <c r="F117" s="13" t="s">
        <v>28</v>
      </c>
      <c r="G117" s="14">
        <v>82698.462847000003</v>
      </c>
      <c r="H117" s="14">
        <v>82698.462847000003</v>
      </c>
      <c r="I117" s="14" t="s">
        <v>149</v>
      </c>
      <c r="J117" s="278">
        <v>91.36666666666666</v>
      </c>
      <c r="K117" s="72">
        <v>18403</v>
      </c>
      <c r="L117" s="72">
        <v>50000</v>
      </c>
      <c r="M117" s="72">
        <v>4493749</v>
      </c>
      <c r="N117" s="343">
        <v>0</v>
      </c>
      <c r="O117" s="343">
        <v>0</v>
      </c>
      <c r="P117" s="343">
        <v>6.93</v>
      </c>
      <c r="Q117" s="340">
        <v>349.37490000000003</v>
      </c>
      <c r="R117" s="96">
        <v>45.886524626048896</v>
      </c>
      <c r="S117" s="70">
        <v>127</v>
      </c>
      <c r="T117" s="70">
        <v>11</v>
      </c>
      <c r="U117" s="70">
        <v>8</v>
      </c>
      <c r="V117" s="70">
        <v>89</v>
      </c>
      <c r="W117" s="14">
        <v>135</v>
      </c>
      <c r="X117" s="109">
        <v>0.11210815321090188</v>
      </c>
      <c r="Y117" s="110">
        <v>6.135739694306915E-4</v>
      </c>
      <c r="Z117" s="111">
        <v>10787</v>
      </c>
      <c r="AA117" s="102">
        <v>0</v>
      </c>
      <c r="AB117" s="102">
        <v>0</v>
      </c>
      <c r="AC117" s="235">
        <v>0</v>
      </c>
      <c r="AD117" s="235">
        <v>0</v>
      </c>
      <c r="AE117" s="235">
        <v>0</v>
      </c>
    </row>
    <row r="118" spans="1:44" s="6" customFormat="1" x14ac:dyDescent="1.25">
      <c r="A118" s="108">
        <v>46</v>
      </c>
      <c r="B118" s="22">
        <v>112</v>
      </c>
      <c r="C118" s="92" t="s">
        <v>493</v>
      </c>
      <c r="D118" s="23" t="s">
        <v>49</v>
      </c>
      <c r="E118" s="23" t="s">
        <v>256</v>
      </c>
      <c r="F118" s="24" t="s">
        <v>28</v>
      </c>
      <c r="G118" s="21">
        <v>45467.831285</v>
      </c>
      <c r="H118" s="21">
        <v>45264.523334999998</v>
      </c>
      <c r="I118" s="21" t="s">
        <v>150</v>
      </c>
      <c r="J118" s="279">
        <v>89.733333333333334</v>
      </c>
      <c r="K118" s="21">
        <v>8996</v>
      </c>
      <c r="L118" s="73">
        <v>100000</v>
      </c>
      <c r="M118" s="74">
        <v>5031628</v>
      </c>
      <c r="N118" s="97">
        <v>-0.09</v>
      </c>
      <c r="O118" s="97">
        <v>-4.6500000000000004</v>
      </c>
      <c r="P118" s="97">
        <v>15.46</v>
      </c>
      <c r="Q118" s="341">
        <v>403.16280000000006</v>
      </c>
      <c r="R118" s="97">
        <v>53.914787518573561</v>
      </c>
      <c r="S118" s="71">
        <v>44</v>
      </c>
      <c r="T118" s="10">
        <v>16</v>
      </c>
      <c r="U118" s="10">
        <v>4</v>
      </c>
      <c r="V118" s="10">
        <v>84</v>
      </c>
      <c r="W118" s="10">
        <v>48</v>
      </c>
      <c r="X118" s="109">
        <v>8.9253449523164358E-2</v>
      </c>
      <c r="Y118" s="110">
        <v>4.8848894340705596E-4</v>
      </c>
      <c r="Z118" s="111">
        <v>10801</v>
      </c>
      <c r="AA118" s="102">
        <v>0</v>
      </c>
      <c r="AB118" s="102">
        <v>0</v>
      </c>
      <c r="AC118" s="235">
        <v>0</v>
      </c>
      <c r="AD118" s="235">
        <v>0</v>
      </c>
      <c r="AE118" s="235">
        <v>0</v>
      </c>
      <c r="AF118" s="9"/>
      <c r="AG118" s="9"/>
      <c r="AH118" s="9"/>
      <c r="AI118" s="9"/>
      <c r="AJ118" s="9"/>
      <c r="AK118" s="9"/>
      <c r="AL118" s="9"/>
      <c r="AM118" s="9"/>
      <c r="AN118" s="9"/>
      <c r="AO118" s="9"/>
      <c r="AP118" s="9"/>
      <c r="AQ118" s="9"/>
      <c r="AR118" s="9"/>
    </row>
    <row r="119" spans="1:44" s="6" customFormat="1" x14ac:dyDescent="1.25">
      <c r="A119" s="108">
        <v>59</v>
      </c>
      <c r="B119" s="19" t="s">
        <v>374</v>
      </c>
      <c r="C119" s="91" t="s">
        <v>494</v>
      </c>
      <c r="D119" s="12" t="s">
        <v>50</v>
      </c>
      <c r="E119" s="12" t="s">
        <v>256</v>
      </c>
      <c r="F119" s="13" t="s">
        <v>28</v>
      </c>
      <c r="G119" s="14">
        <v>5016.2910650000003</v>
      </c>
      <c r="H119" s="14">
        <v>5016.2910650000003</v>
      </c>
      <c r="I119" s="14" t="s">
        <v>150</v>
      </c>
      <c r="J119" s="278">
        <v>89.733333333333334</v>
      </c>
      <c r="K119" s="72">
        <v>2500</v>
      </c>
      <c r="L119" s="72">
        <v>50000</v>
      </c>
      <c r="M119" s="72">
        <v>2006516</v>
      </c>
      <c r="N119" s="343">
        <v>5.88</v>
      </c>
      <c r="O119" s="343">
        <v>6.6</v>
      </c>
      <c r="P119" s="343" t="s">
        <v>28</v>
      </c>
      <c r="Q119" s="340">
        <v>100.6516</v>
      </c>
      <c r="R119" s="96">
        <v>0</v>
      </c>
      <c r="S119" s="70">
        <v>0</v>
      </c>
      <c r="T119" s="70">
        <v>0</v>
      </c>
      <c r="U119" s="70">
        <v>1</v>
      </c>
      <c r="V119" s="70">
        <v>100</v>
      </c>
      <c r="W119" s="14">
        <v>1</v>
      </c>
      <c r="X119" s="109">
        <v>0</v>
      </c>
      <c r="Y119" s="110">
        <v>0</v>
      </c>
      <c r="Z119" s="111">
        <v>10803</v>
      </c>
      <c r="AA119" s="102">
        <v>0</v>
      </c>
      <c r="AB119" s="102">
        <v>0</v>
      </c>
      <c r="AC119" s="235">
        <v>0</v>
      </c>
      <c r="AD119" s="235">
        <v>0</v>
      </c>
      <c r="AE119" s="235">
        <v>0</v>
      </c>
    </row>
    <row r="120" spans="1:44" s="6" customFormat="1" x14ac:dyDescent="1.25">
      <c r="A120" s="108">
        <v>61</v>
      </c>
      <c r="B120" s="22">
        <v>114</v>
      </c>
      <c r="C120" s="92" t="s">
        <v>495</v>
      </c>
      <c r="D120" s="23" t="s">
        <v>85</v>
      </c>
      <c r="E120" s="23" t="s">
        <v>256</v>
      </c>
      <c r="F120" s="24" t="s">
        <v>28</v>
      </c>
      <c r="G120" s="21">
        <v>91657.555036999998</v>
      </c>
      <c r="H120" s="21">
        <v>88873.601389999996</v>
      </c>
      <c r="I120" s="21" t="s">
        <v>151</v>
      </c>
      <c r="J120" s="279">
        <v>87.666666666666671</v>
      </c>
      <c r="K120" s="21">
        <v>12073</v>
      </c>
      <c r="L120" s="73">
        <v>150000</v>
      </c>
      <c r="M120" s="74">
        <v>7361352</v>
      </c>
      <c r="N120" s="97">
        <v>-0.64</v>
      </c>
      <c r="O120" s="97">
        <v>-2.15</v>
      </c>
      <c r="P120" s="97">
        <v>25.78</v>
      </c>
      <c r="Q120" s="341">
        <v>636.13520000000005</v>
      </c>
      <c r="R120" s="97">
        <v>87.07554068441064</v>
      </c>
      <c r="S120" s="71">
        <v>117</v>
      </c>
      <c r="T120" s="10">
        <v>46</v>
      </c>
      <c r="U120" s="10">
        <v>6</v>
      </c>
      <c r="V120" s="10">
        <v>54</v>
      </c>
      <c r="W120" s="10">
        <v>123</v>
      </c>
      <c r="X120" s="109">
        <v>0.50382264894477014</v>
      </c>
      <c r="Y120" s="110">
        <v>2.757448532941019E-3</v>
      </c>
      <c r="Z120" s="111">
        <v>10825</v>
      </c>
      <c r="AA120" s="102">
        <v>0</v>
      </c>
      <c r="AB120" s="102">
        <v>0</v>
      </c>
      <c r="AC120" s="235">
        <v>0</v>
      </c>
      <c r="AD120" s="235">
        <v>0</v>
      </c>
      <c r="AE120" s="235">
        <v>0</v>
      </c>
      <c r="AF120" s="9"/>
      <c r="AG120" s="9"/>
      <c r="AH120" s="9"/>
      <c r="AI120" s="9"/>
      <c r="AJ120" s="9"/>
      <c r="AK120" s="9"/>
      <c r="AL120" s="9"/>
      <c r="AM120" s="9"/>
      <c r="AN120" s="9"/>
      <c r="AO120" s="9"/>
      <c r="AP120" s="9"/>
      <c r="AQ120" s="9"/>
      <c r="AR120" s="9"/>
    </row>
    <row r="121" spans="1:44" s="6" customFormat="1" x14ac:dyDescent="1.25">
      <c r="A121" s="108">
        <v>38</v>
      </c>
      <c r="B121" s="19">
        <v>115</v>
      </c>
      <c r="C121" s="91" t="s">
        <v>496</v>
      </c>
      <c r="D121" s="12" t="s">
        <v>23</v>
      </c>
      <c r="E121" s="12" t="s">
        <v>256</v>
      </c>
      <c r="F121" s="13" t="s">
        <v>28</v>
      </c>
      <c r="G121" s="14">
        <v>100437.278932</v>
      </c>
      <c r="H121" s="14">
        <v>97342.369657000003</v>
      </c>
      <c r="I121" s="14" t="s">
        <v>152</v>
      </c>
      <c r="J121" s="278">
        <v>86.833333333333329</v>
      </c>
      <c r="K121" s="72">
        <v>16332</v>
      </c>
      <c r="L121" s="72">
        <v>100000</v>
      </c>
      <c r="M121" s="72">
        <v>5960223</v>
      </c>
      <c r="N121" s="343">
        <v>-1.3</v>
      </c>
      <c r="O121" s="343">
        <v>-6.37</v>
      </c>
      <c r="P121" s="343">
        <v>19.32</v>
      </c>
      <c r="Q121" s="340">
        <v>496.02230000000003</v>
      </c>
      <c r="R121" s="96">
        <v>68.548187332053757</v>
      </c>
      <c r="S121" s="70">
        <v>189</v>
      </c>
      <c r="T121" s="70">
        <v>87</v>
      </c>
      <c r="U121" s="70">
        <v>4</v>
      </c>
      <c r="V121" s="70">
        <v>13</v>
      </c>
      <c r="W121" s="14">
        <v>193</v>
      </c>
      <c r="X121" s="109">
        <v>1.0436821189882088</v>
      </c>
      <c r="Y121" s="110">
        <v>5.7121285315148472E-3</v>
      </c>
      <c r="Z121" s="111">
        <v>10830</v>
      </c>
      <c r="AA121" s="102">
        <v>0</v>
      </c>
      <c r="AB121" s="102">
        <v>0</v>
      </c>
      <c r="AC121" s="235">
        <v>0</v>
      </c>
      <c r="AD121" s="235">
        <v>0</v>
      </c>
      <c r="AE121" s="235">
        <v>0</v>
      </c>
    </row>
    <row r="122" spans="1:44" s="6" customFormat="1" x14ac:dyDescent="1.25">
      <c r="A122" s="108">
        <v>35</v>
      </c>
      <c r="B122" s="22" t="s">
        <v>375</v>
      </c>
      <c r="C122" s="92" t="s">
        <v>497</v>
      </c>
      <c r="D122" s="23" t="s">
        <v>355</v>
      </c>
      <c r="E122" s="23" t="s">
        <v>256</v>
      </c>
      <c r="F122" s="24" t="s">
        <v>28</v>
      </c>
      <c r="G122" s="21">
        <v>7441</v>
      </c>
      <c r="H122" s="21">
        <v>7441</v>
      </c>
      <c r="I122" s="21" t="s">
        <v>153</v>
      </c>
      <c r="J122" s="279">
        <v>86.5</v>
      </c>
      <c r="K122" s="21">
        <v>2566</v>
      </c>
      <c r="L122" s="73">
        <v>50000</v>
      </c>
      <c r="M122" s="74">
        <v>2956603</v>
      </c>
      <c r="N122" s="97">
        <v>1.47</v>
      </c>
      <c r="O122" s="97">
        <v>-2.13</v>
      </c>
      <c r="P122" s="97" t="s">
        <v>28</v>
      </c>
      <c r="Q122" s="341">
        <v>195.66030000000001</v>
      </c>
      <c r="R122" s="97">
        <v>0</v>
      </c>
      <c r="S122" s="71">
        <v>30</v>
      </c>
      <c r="T122" s="10">
        <v>27</v>
      </c>
      <c r="U122" s="10">
        <v>2</v>
      </c>
      <c r="V122" s="10">
        <v>73</v>
      </c>
      <c r="W122" s="10">
        <v>32</v>
      </c>
      <c r="X122" s="109">
        <v>2.4759515651252111E-2</v>
      </c>
      <c r="Y122" s="110">
        <v>1.3551016464200192E-4</v>
      </c>
      <c r="Z122" s="111">
        <v>10844</v>
      </c>
      <c r="AA122" s="102">
        <v>0</v>
      </c>
      <c r="AB122" s="102">
        <v>0</v>
      </c>
      <c r="AC122" s="235">
        <v>0</v>
      </c>
      <c r="AD122" s="235">
        <v>0</v>
      </c>
      <c r="AE122" s="235">
        <v>0</v>
      </c>
      <c r="AF122" s="9"/>
      <c r="AG122" s="9"/>
      <c r="AH122" s="9"/>
      <c r="AI122" s="9"/>
      <c r="AJ122" s="9"/>
      <c r="AK122" s="9"/>
      <c r="AL122" s="9"/>
      <c r="AM122" s="9"/>
      <c r="AN122" s="9"/>
      <c r="AO122" s="9"/>
      <c r="AP122" s="9"/>
      <c r="AQ122" s="9"/>
      <c r="AR122" s="9"/>
    </row>
    <row r="123" spans="1:44" s="6" customFormat="1" x14ac:dyDescent="1.25">
      <c r="A123" s="108">
        <v>18</v>
      </c>
      <c r="B123" s="19">
        <v>117</v>
      </c>
      <c r="C123" s="91" t="s">
        <v>498</v>
      </c>
      <c r="D123" s="12" t="s">
        <v>17</v>
      </c>
      <c r="E123" s="12" t="s">
        <v>256</v>
      </c>
      <c r="F123" s="13"/>
      <c r="G123" s="14">
        <v>103252.363379</v>
      </c>
      <c r="H123" s="14">
        <v>102300.071188</v>
      </c>
      <c r="I123" s="14" t="s">
        <v>130</v>
      </c>
      <c r="J123" s="278">
        <v>86.233333333333334</v>
      </c>
      <c r="K123" s="72">
        <v>33816</v>
      </c>
      <c r="L123" s="72">
        <v>500000</v>
      </c>
      <c r="M123" s="72">
        <v>3025197</v>
      </c>
      <c r="N123" s="343">
        <v>-0.92</v>
      </c>
      <c r="O123" s="343">
        <v>-3.76</v>
      </c>
      <c r="P123" s="343">
        <v>23.2</v>
      </c>
      <c r="Q123" s="340">
        <v>202.5197</v>
      </c>
      <c r="R123" s="96">
        <v>28.182099729416315</v>
      </c>
      <c r="S123" s="70">
        <v>21</v>
      </c>
      <c r="T123" s="70">
        <v>5</v>
      </c>
      <c r="U123" s="70">
        <v>4</v>
      </c>
      <c r="V123" s="70">
        <v>95</v>
      </c>
      <c r="W123" s="14">
        <v>25</v>
      </c>
      <c r="X123" s="109">
        <v>6.3036634206460981E-2</v>
      </c>
      <c r="Y123" s="110">
        <v>3.450028990919778E-4</v>
      </c>
      <c r="Z123" s="111">
        <v>10835</v>
      </c>
      <c r="AA123" s="102">
        <v>0</v>
      </c>
      <c r="AB123" s="102">
        <v>0</v>
      </c>
      <c r="AC123" s="235">
        <v>0</v>
      </c>
      <c r="AD123" s="235">
        <v>0</v>
      </c>
      <c r="AE123" s="235">
        <v>0</v>
      </c>
    </row>
    <row r="124" spans="1:44" s="6" customFormat="1" x14ac:dyDescent="1.25">
      <c r="A124" s="108">
        <v>4</v>
      </c>
      <c r="B124" s="22">
        <v>118</v>
      </c>
      <c r="C124" s="92" t="s">
        <v>499</v>
      </c>
      <c r="D124" s="23" t="s">
        <v>22</v>
      </c>
      <c r="E124" s="23" t="s">
        <v>256</v>
      </c>
      <c r="F124" s="24" t="s">
        <v>28</v>
      </c>
      <c r="G124" s="21">
        <v>148595.17711799999</v>
      </c>
      <c r="H124" s="21">
        <v>144594.47921699999</v>
      </c>
      <c r="I124" s="21" t="s">
        <v>154</v>
      </c>
      <c r="J124" s="279">
        <v>85.13333333333334</v>
      </c>
      <c r="K124" s="21">
        <v>81835</v>
      </c>
      <c r="L124" s="73">
        <v>100000</v>
      </c>
      <c r="M124" s="74">
        <v>1766903</v>
      </c>
      <c r="N124" s="97">
        <v>-0.74</v>
      </c>
      <c r="O124" s="97">
        <v>-6.93</v>
      </c>
      <c r="P124" s="97">
        <v>24.39</v>
      </c>
      <c r="Q124" s="341">
        <v>76.690299999999993</v>
      </c>
      <c r="R124" s="97">
        <v>10.809909162098666</v>
      </c>
      <c r="S124" s="71">
        <v>221</v>
      </c>
      <c r="T124" s="10">
        <v>15</v>
      </c>
      <c r="U124" s="10">
        <v>9</v>
      </c>
      <c r="V124" s="10">
        <v>85</v>
      </c>
      <c r="W124" s="10">
        <v>230</v>
      </c>
      <c r="X124" s="109">
        <v>0.26729451472009136</v>
      </c>
      <c r="Y124" s="110">
        <v>1.4629172964371719E-3</v>
      </c>
      <c r="Z124" s="111">
        <v>10843</v>
      </c>
      <c r="AA124" s="102">
        <v>0</v>
      </c>
      <c r="AB124" s="102">
        <v>0</v>
      </c>
      <c r="AC124" s="235">
        <v>0</v>
      </c>
      <c r="AD124" s="235">
        <v>0</v>
      </c>
      <c r="AE124" s="235">
        <v>0</v>
      </c>
      <c r="AF124" s="9"/>
      <c r="AG124" s="9"/>
      <c r="AH124" s="9"/>
      <c r="AI124" s="9"/>
      <c r="AJ124" s="9"/>
      <c r="AK124" s="9"/>
      <c r="AL124" s="9"/>
      <c r="AM124" s="9"/>
      <c r="AN124" s="9"/>
      <c r="AO124" s="9"/>
      <c r="AP124" s="9"/>
      <c r="AQ124" s="9"/>
      <c r="AR124" s="9"/>
    </row>
    <row r="125" spans="1:44" s="6" customFormat="1" x14ac:dyDescent="1.25">
      <c r="A125" s="108">
        <v>9</v>
      </c>
      <c r="B125" s="19">
        <v>119</v>
      </c>
      <c r="C125" s="91" t="s">
        <v>500</v>
      </c>
      <c r="D125" s="12" t="s">
        <v>331</v>
      </c>
      <c r="E125" s="12" t="s">
        <v>256</v>
      </c>
      <c r="F125" s="13" t="s">
        <v>26</v>
      </c>
      <c r="G125" s="14">
        <v>330675.08252</v>
      </c>
      <c r="H125" s="14">
        <v>327367.49821400002</v>
      </c>
      <c r="I125" s="14" t="s">
        <v>124</v>
      </c>
      <c r="J125" s="278">
        <v>85.033333333333331</v>
      </c>
      <c r="K125" s="72">
        <v>69154</v>
      </c>
      <c r="L125" s="72">
        <v>500000</v>
      </c>
      <c r="M125" s="72">
        <v>4733891</v>
      </c>
      <c r="N125" s="343">
        <v>-0.79</v>
      </c>
      <c r="O125" s="343">
        <v>-2.75</v>
      </c>
      <c r="P125" s="343">
        <v>28.42</v>
      </c>
      <c r="Q125" s="340">
        <v>373.38909999999998</v>
      </c>
      <c r="R125" s="96">
        <v>52.693091336730689</v>
      </c>
      <c r="S125" s="70">
        <v>630</v>
      </c>
      <c r="T125" s="70">
        <v>84</v>
      </c>
      <c r="U125" s="70">
        <v>5</v>
      </c>
      <c r="V125" s="70">
        <v>16</v>
      </c>
      <c r="W125" s="14">
        <v>635</v>
      </c>
      <c r="X125" s="109">
        <v>3.3889247186122216</v>
      </c>
      <c r="Y125" s="110">
        <v>1.8547767777325981E-2</v>
      </c>
      <c r="Z125" s="111">
        <v>10851</v>
      </c>
      <c r="AA125" s="102">
        <v>0</v>
      </c>
      <c r="AB125" s="102">
        <v>0</v>
      </c>
      <c r="AC125" s="235">
        <v>0</v>
      </c>
      <c r="AD125" s="235">
        <v>0</v>
      </c>
      <c r="AE125" s="235">
        <v>0</v>
      </c>
    </row>
    <row r="126" spans="1:44" s="6" customFormat="1" x14ac:dyDescent="1.25">
      <c r="A126" s="108">
        <v>63</v>
      </c>
      <c r="B126" s="22" t="s">
        <v>370</v>
      </c>
      <c r="C126" s="92" t="s">
        <v>501</v>
      </c>
      <c r="D126" s="23" t="s">
        <v>51</v>
      </c>
      <c r="E126" s="23" t="s">
        <v>256</v>
      </c>
      <c r="F126" s="24" t="s">
        <v>28</v>
      </c>
      <c r="G126" s="21">
        <v>8231</v>
      </c>
      <c r="H126" s="21">
        <v>8231</v>
      </c>
      <c r="I126" s="21" t="s">
        <v>123</v>
      </c>
      <c r="J126" s="279">
        <v>84.6</v>
      </c>
      <c r="K126" s="21">
        <v>6282</v>
      </c>
      <c r="L126" s="73">
        <v>50000</v>
      </c>
      <c r="M126" s="74">
        <v>1398355</v>
      </c>
      <c r="N126" s="97">
        <v>2.02</v>
      </c>
      <c r="O126" s="97">
        <v>-1.61</v>
      </c>
      <c r="P126" s="97" t="s">
        <v>28</v>
      </c>
      <c r="Q126" s="341">
        <v>39.835500000000003</v>
      </c>
      <c r="R126" s="97">
        <v>0</v>
      </c>
      <c r="S126" s="71">
        <v>64</v>
      </c>
      <c r="T126" s="10">
        <v>20</v>
      </c>
      <c r="U126" s="10">
        <v>5</v>
      </c>
      <c r="V126" s="10">
        <v>80</v>
      </c>
      <c r="W126" s="10">
        <v>69</v>
      </c>
      <c r="X126" s="109">
        <v>2.028755327842794E-2</v>
      </c>
      <c r="Y126" s="110">
        <v>1.1103487336611644E-4</v>
      </c>
      <c r="Z126" s="111">
        <v>10858</v>
      </c>
      <c r="AA126" s="102">
        <v>0</v>
      </c>
      <c r="AB126" s="102">
        <v>0</v>
      </c>
      <c r="AC126" s="235">
        <v>0</v>
      </c>
      <c r="AD126" s="235">
        <v>0</v>
      </c>
      <c r="AE126" s="235">
        <v>0</v>
      </c>
      <c r="AF126" s="9"/>
      <c r="AG126" s="9"/>
      <c r="AH126" s="9"/>
      <c r="AI126" s="9"/>
      <c r="AJ126" s="9"/>
      <c r="AK126" s="9"/>
      <c r="AL126" s="9"/>
      <c r="AM126" s="9"/>
      <c r="AN126" s="9"/>
      <c r="AO126" s="9"/>
      <c r="AP126" s="9"/>
      <c r="AQ126" s="9"/>
      <c r="AR126" s="9"/>
    </row>
    <row r="127" spans="1:44" s="6" customFormat="1" x14ac:dyDescent="1.25">
      <c r="A127" s="108">
        <v>8</v>
      </c>
      <c r="B127" s="19">
        <v>121</v>
      </c>
      <c r="C127" s="91" t="s">
        <v>502</v>
      </c>
      <c r="D127" s="12" t="s">
        <v>31</v>
      </c>
      <c r="E127" s="12" t="s">
        <v>256</v>
      </c>
      <c r="F127" s="13" t="s">
        <v>26</v>
      </c>
      <c r="G127" s="14">
        <v>241409.39934599999</v>
      </c>
      <c r="H127" s="14">
        <v>238277.29171699999</v>
      </c>
      <c r="I127" s="14" t="s">
        <v>123</v>
      </c>
      <c r="J127" s="278">
        <v>84.6</v>
      </c>
      <c r="K127" s="72">
        <v>113954</v>
      </c>
      <c r="L127" s="72">
        <v>1500000</v>
      </c>
      <c r="M127" s="72">
        <v>2090996</v>
      </c>
      <c r="N127" s="343">
        <v>-1.19</v>
      </c>
      <c r="O127" s="343">
        <v>-7.33</v>
      </c>
      <c r="P127" s="343">
        <v>12.96</v>
      </c>
      <c r="Q127" s="340">
        <v>109.09960000000001</v>
      </c>
      <c r="R127" s="96">
        <v>15.475120567375889</v>
      </c>
      <c r="S127" s="70">
        <v>918</v>
      </c>
      <c r="T127" s="70">
        <v>12</v>
      </c>
      <c r="U127" s="70">
        <v>4</v>
      </c>
      <c r="V127" s="70">
        <v>88</v>
      </c>
      <c r="W127" s="14">
        <v>922</v>
      </c>
      <c r="X127" s="109">
        <v>0.35237977772432177</v>
      </c>
      <c r="Y127" s="110">
        <v>1.9285935302017943E-3</v>
      </c>
      <c r="Z127" s="111">
        <v>10855</v>
      </c>
      <c r="AA127" s="102">
        <v>0</v>
      </c>
      <c r="AB127" s="102">
        <v>0</v>
      </c>
      <c r="AC127" s="235">
        <v>0</v>
      </c>
      <c r="AD127" s="235">
        <v>0</v>
      </c>
      <c r="AE127" s="235">
        <v>0</v>
      </c>
    </row>
    <row r="128" spans="1:44" s="6" customFormat="1" x14ac:dyDescent="1.25">
      <c r="A128" s="108">
        <v>64</v>
      </c>
      <c r="B128" s="22">
        <v>122</v>
      </c>
      <c r="C128" s="92" t="s">
        <v>503</v>
      </c>
      <c r="D128" s="23" t="s">
        <v>195</v>
      </c>
      <c r="E128" s="23" t="s">
        <v>256</v>
      </c>
      <c r="F128" s="24" t="s">
        <v>28</v>
      </c>
      <c r="G128" s="21">
        <v>68760.815482999998</v>
      </c>
      <c r="H128" s="21">
        <v>61887.976993999997</v>
      </c>
      <c r="I128" s="21" t="s">
        <v>155</v>
      </c>
      <c r="J128" s="279">
        <v>84.233333333333334</v>
      </c>
      <c r="K128" s="21">
        <v>13866</v>
      </c>
      <c r="L128" s="73">
        <v>50000</v>
      </c>
      <c r="M128" s="74">
        <v>4463290</v>
      </c>
      <c r="N128" s="97">
        <v>-7.9</v>
      </c>
      <c r="O128" s="97">
        <v>-9.48</v>
      </c>
      <c r="P128" s="97">
        <v>4.12</v>
      </c>
      <c r="Q128" s="341">
        <v>346.32900000000001</v>
      </c>
      <c r="R128" s="97">
        <v>49.338519984170951</v>
      </c>
      <c r="S128" s="71">
        <v>91</v>
      </c>
      <c r="T128" s="10">
        <v>57</v>
      </c>
      <c r="U128" s="10">
        <v>5</v>
      </c>
      <c r="V128" s="10">
        <v>43</v>
      </c>
      <c r="W128" s="10">
        <v>96</v>
      </c>
      <c r="X128" s="109">
        <v>0.43473861585417428</v>
      </c>
      <c r="Y128" s="110">
        <v>2.3793478935706068E-3</v>
      </c>
      <c r="Z128" s="111">
        <v>10864</v>
      </c>
      <c r="AA128" s="102">
        <v>0</v>
      </c>
      <c r="AB128" s="102">
        <v>0</v>
      </c>
      <c r="AC128" s="235">
        <v>0</v>
      </c>
      <c r="AD128" s="235">
        <v>0</v>
      </c>
      <c r="AE128" s="235">
        <v>0</v>
      </c>
      <c r="AF128" s="9"/>
      <c r="AG128" s="9"/>
      <c r="AH128" s="9"/>
      <c r="AI128" s="9"/>
      <c r="AJ128" s="9"/>
      <c r="AK128" s="9"/>
      <c r="AL128" s="9"/>
      <c r="AM128" s="9"/>
      <c r="AN128" s="9"/>
      <c r="AO128" s="9"/>
      <c r="AP128" s="9"/>
      <c r="AQ128" s="9"/>
      <c r="AR128" s="9"/>
    </row>
    <row r="129" spans="1:44" s="6" customFormat="1" x14ac:dyDescent="1.25">
      <c r="A129" s="108">
        <v>15</v>
      </c>
      <c r="B129" s="19">
        <v>123</v>
      </c>
      <c r="C129" s="91" t="s">
        <v>504</v>
      </c>
      <c r="D129" s="12" t="s">
        <v>32</v>
      </c>
      <c r="E129" s="12" t="s">
        <v>256</v>
      </c>
      <c r="F129" s="13" t="s">
        <v>26</v>
      </c>
      <c r="G129" s="14">
        <v>79977.637059000001</v>
      </c>
      <c r="H129" s="14">
        <v>75003.829524999994</v>
      </c>
      <c r="I129" s="14" t="s">
        <v>126</v>
      </c>
      <c r="J129" s="278">
        <v>82.966666666666669</v>
      </c>
      <c r="K129" s="72">
        <v>28227</v>
      </c>
      <c r="L129" s="72">
        <v>500000</v>
      </c>
      <c r="M129" s="72">
        <v>2657166</v>
      </c>
      <c r="N129" s="343">
        <v>-6.27</v>
      </c>
      <c r="O129" s="343">
        <v>-13.69</v>
      </c>
      <c r="P129" s="343">
        <v>-7.95</v>
      </c>
      <c r="Q129" s="340">
        <v>165.7166</v>
      </c>
      <c r="R129" s="96">
        <v>23.968652470871838</v>
      </c>
      <c r="S129" s="70">
        <v>98</v>
      </c>
      <c r="T129" s="70">
        <v>11</v>
      </c>
      <c r="U129" s="70">
        <v>4</v>
      </c>
      <c r="V129" s="70">
        <v>89</v>
      </c>
      <c r="W129" s="14">
        <v>102</v>
      </c>
      <c r="X129" s="109">
        <v>0.10167711130676835</v>
      </c>
      <c r="Y129" s="110">
        <v>5.5648431445816881E-4</v>
      </c>
      <c r="Z129" s="111">
        <v>10872</v>
      </c>
      <c r="AA129" s="102">
        <v>0</v>
      </c>
      <c r="AB129" s="102">
        <v>0</v>
      </c>
      <c r="AC129" s="235">
        <v>0</v>
      </c>
      <c r="AD129" s="235">
        <v>0</v>
      </c>
      <c r="AE129" s="235">
        <v>0</v>
      </c>
    </row>
    <row r="130" spans="1:44" s="6" customFormat="1" x14ac:dyDescent="1.25">
      <c r="A130" s="108">
        <v>12</v>
      </c>
      <c r="B130" s="22">
        <v>124</v>
      </c>
      <c r="C130" s="92" t="s">
        <v>505</v>
      </c>
      <c r="D130" s="23" t="s">
        <v>56</v>
      </c>
      <c r="E130" s="23" t="s">
        <v>256</v>
      </c>
      <c r="F130" s="24" t="s">
        <v>26</v>
      </c>
      <c r="G130" s="21">
        <v>194047.43013699999</v>
      </c>
      <c r="H130" s="21">
        <v>194175.320787</v>
      </c>
      <c r="I130" s="21" t="s">
        <v>125</v>
      </c>
      <c r="J130" s="279">
        <v>83.233333333333334</v>
      </c>
      <c r="K130" s="21">
        <v>58198</v>
      </c>
      <c r="L130" s="73">
        <v>500000</v>
      </c>
      <c r="M130" s="74">
        <v>3336461</v>
      </c>
      <c r="N130" s="97">
        <v>7.0000000000000007E-2</v>
      </c>
      <c r="O130" s="97">
        <v>-0.74</v>
      </c>
      <c r="P130" s="97">
        <v>24.07</v>
      </c>
      <c r="Q130" s="341">
        <v>233.64609999999999</v>
      </c>
      <c r="R130" s="97">
        <v>33.685460953143775</v>
      </c>
      <c r="S130" s="71">
        <v>71</v>
      </c>
      <c r="T130" s="10">
        <v>3</v>
      </c>
      <c r="U130" s="10">
        <v>4</v>
      </c>
      <c r="V130" s="10">
        <v>97</v>
      </c>
      <c r="W130" s="10">
        <v>75</v>
      </c>
      <c r="X130" s="109">
        <v>7.1789736954600281E-2</v>
      </c>
      <c r="Y130" s="110">
        <v>3.9290910255879451E-4</v>
      </c>
      <c r="Z130" s="111">
        <v>10869</v>
      </c>
      <c r="AA130" s="102">
        <v>0</v>
      </c>
      <c r="AB130" s="102">
        <v>0</v>
      </c>
      <c r="AC130" s="235">
        <v>0</v>
      </c>
      <c r="AD130" s="235">
        <v>0</v>
      </c>
      <c r="AE130" s="235">
        <v>0</v>
      </c>
      <c r="AF130" s="9"/>
      <c r="AG130" s="9"/>
      <c r="AH130" s="9"/>
      <c r="AI130" s="9"/>
      <c r="AJ130" s="9"/>
      <c r="AK130" s="9"/>
      <c r="AL130" s="9"/>
      <c r="AM130" s="9"/>
      <c r="AN130" s="9"/>
      <c r="AO130" s="9"/>
      <c r="AP130" s="9"/>
      <c r="AQ130" s="9"/>
      <c r="AR130" s="9"/>
    </row>
    <row r="131" spans="1:44" s="6" customFormat="1" x14ac:dyDescent="1.25">
      <c r="A131" s="108">
        <v>103</v>
      </c>
      <c r="B131" s="19">
        <v>125</v>
      </c>
      <c r="C131" s="91" t="s">
        <v>506</v>
      </c>
      <c r="D131" s="12" t="s">
        <v>261</v>
      </c>
      <c r="E131" s="12" t="s">
        <v>256</v>
      </c>
      <c r="F131" s="13" t="s">
        <v>28</v>
      </c>
      <c r="G131" s="14">
        <v>130085.906579</v>
      </c>
      <c r="H131" s="14">
        <v>129567.77074199999</v>
      </c>
      <c r="I131" s="14" t="s">
        <v>156</v>
      </c>
      <c r="J131" s="278">
        <v>81.13333333333334</v>
      </c>
      <c r="K131" s="72">
        <v>33789</v>
      </c>
      <c r="L131" s="72">
        <v>50000</v>
      </c>
      <c r="M131" s="72">
        <v>3834614</v>
      </c>
      <c r="N131" s="343">
        <v>-0.3</v>
      </c>
      <c r="O131" s="343">
        <v>-4.29</v>
      </c>
      <c r="P131" s="343">
        <v>30.03</v>
      </c>
      <c r="Q131" s="340">
        <v>283.46140000000003</v>
      </c>
      <c r="R131" s="96">
        <v>41.925268693508627</v>
      </c>
      <c r="S131" s="70">
        <v>82</v>
      </c>
      <c r="T131" s="70">
        <v>3</v>
      </c>
      <c r="U131" s="70">
        <v>8</v>
      </c>
      <c r="V131" s="70">
        <v>97</v>
      </c>
      <c r="W131" s="14">
        <v>90</v>
      </c>
      <c r="X131" s="109">
        <v>4.7903287305833958E-2</v>
      </c>
      <c r="Y131" s="110">
        <v>2.621772752399704E-4</v>
      </c>
      <c r="Z131" s="111">
        <v>10896</v>
      </c>
      <c r="AA131" s="102">
        <v>0</v>
      </c>
      <c r="AB131" s="102">
        <v>0</v>
      </c>
      <c r="AC131" s="235">
        <v>0</v>
      </c>
      <c r="AD131" s="235">
        <v>0</v>
      </c>
      <c r="AE131" s="235">
        <v>0</v>
      </c>
    </row>
    <row r="132" spans="1:44" s="6" customFormat="1" x14ac:dyDescent="1.25">
      <c r="A132" s="108">
        <v>116</v>
      </c>
      <c r="B132" s="22">
        <v>126</v>
      </c>
      <c r="C132" s="92" t="s">
        <v>507</v>
      </c>
      <c r="D132" s="23" t="s">
        <v>48</v>
      </c>
      <c r="E132" s="23" t="s">
        <v>256</v>
      </c>
      <c r="F132" s="24" t="s">
        <v>28</v>
      </c>
      <c r="G132" s="21">
        <v>93829.887822000004</v>
      </c>
      <c r="H132" s="21">
        <v>92379.419450999994</v>
      </c>
      <c r="I132" s="21" t="s">
        <v>157</v>
      </c>
      <c r="J132" s="279">
        <v>71.733333333333334</v>
      </c>
      <c r="K132" s="21">
        <v>29691</v>
      </c>
      <c r="L132" s="73">
        <v>200000</v>
      </c>
      <c r="M132" s="74">
        <v>3111361</v>
      </c>
      <c r="N132" s="97">
        <v>-0.79</v>
      </c>
      <c r="O132" s="97">
        <v>-6.84</v>
      </c>
      <c r="P132" s="97">
        <v>24</v>
      </c>
      <c r="Q132" s="341">
        <v>211.1361</v>
      </c>
      <c r="R132" s="97">
        <v>35.320165427509295</v>
      </c>
      <c r="S132" s="71">
        <v>103</v>
      </c>
      <c r="T132" s="10">
        <v>10</v>
      </c>
      <c r="U132" s="10">
        <v>9</v>
      </c>
      <c r="V132" s="10">
        <v>90</v>
      </c>
      <c r="W132" s="10">
        <v>112</v>
      </c>
      <c r="X132" s="109">
        <v>0.11384718709405935</v>
      </c>
      <c r="Y132" s="110">
        <v>6.2309179567349886E-4</v>
      </c>
      <c r="Z132" s="111">
        <v>11055</v>
      </c>
      <c r="AA132" s="102">
        <v>0</v>
      </c>
      <c r="AB132" s="102">
        <v>0</v>
      </c>
      <c r="AC132" s="235">
        <v>0</v>
      </c>
      <c r="AD132" s="235">
        <v>0</v>
      </c>
      <c r="AE132" s="235">
        <v>0</v>
      </c>
      <c r="AF132" s="9"/>
      <c r="AG132" s="9"/>
      <c r="AH132" s="9"/>
      <c r="AI132" s="9"/>
      <c r="AJ132" s="9"/>
      <c r="AK132" s="9"/>
      <c r="AL132" s="9"/>
      <c r="AM132" s="9"/>
      <c r="AN132" s="9"/>
      <c r="AO132" s="9"/>
      <c r="AP132" s="9"/>
      <c r="AQ132" s="9"/>
      <c r="AR132" s="9"/>
    </row>
    <row r="133" spans="1:44" s="6" customFormat="1" x14ac:dyDescent="1.25">
      <c r="A133" s="108">
        <v>119</v>
      </c>
      <c r="B133" s="19">
        <v>127</v>
      </c>
      <c r="C133" s="91" t="s">
        <v>508</v>
      </c>
      <c r="D133" s="12" t="s">
        <v>60</v>
      </c>
      <c r="E133" s="12" t="s">
        <v>256</v>
      </c>
      <c r="F133" s="13" t="s">
        <v>28</v>
      </c>
      <c r="G133" s="14">
        <v>100613.303361</v>
      </c>
      <c r="H133" s="14">
        <v>94468.679793999996</v>
      </c>
      <c r="I133" s="14" t="s">
        <v>158</v>
      </c>
      <c r="J133" s="278">
        <v>68.3</v>
      </c>
      <c r="K133" s="72">
        <v>18019</v>
      </c>
      <c r="L133" s="72">
        <v>500000</v>
      </c>
      <c r="M133" s="72">
        <v>5242726</v>
      </c>
      <c r="N133" s="343">
        <v>-0.79</v>
      </c>
      <c r="O133" s="343">
        <v>-6.59</v>
      </c>
      <c r="P133" s="343">
        <v>26.12</v>
      </c>
      <c r="Q133" s="340">
        <v>424.27260000000001</v>
      </c>
      <c r="R133" s="96">
        <v>74.542770131771604</v>
      </c>
      <c r="S133" s="70">
        <v>112</v>
      </c>
      <c r="T133" s="70">
        <v>61</v>
      </c>
      <c r="U133" s="70">
        <v>4</v>
      </c>
      <c r="V133" s="70">
        <v>39</v>
      </c>
      <c r="W133" s="14">
        <v>116</v>
      </c>
      <c r="X133" s="109">
        <v>0.71017398154704758</v>
      </c>
      <c r="Y133" s="110">
        <v>3.8868205064843311E-3</v>
      </c>
      <c r="Z133" s="111">
        <v>11087</v>
      </c>
      <c r="AA133" s="102">
        <v>0</v>
      </c>
      <c r="AB133" s="102">
        <v>0</v>
      </c>
      <c r="AC133" s="235">
        <v>0</v>
      </c>
      <c r="AD133" s="235">
        <v>0</v>
      </c>
      <c r="AE133" s="235">
        <v>0</v>
      </c>
    </row>
    <row r="134" spans="1:44" s="6" customFormat="1" x14ac:dyDescent="1.25">
      <c r="A134" s="108">
        <v>122</v>
      </c>
      <c r="B134" s="22">
        <v>128</v>
      </c>
      <c r="C134" s="92" t="s">
        <v>509</v>
      </c>
      <c r="D134" s="23" t="s">
        <v>54</v>
      </c>
      <c r="E134" s="23" t="s">
        <v>256</v>
      </c>
      <c r="F134" s="24" t="s">
        <v>28</v>
      </c>
      <c r="G134" s="21">
        <v>41769.142959999997</v>
      </c>
      <c r="H134" s="21">
        <v>41625.004345000001</v>
      </c>
      <c r="I134" s="21" t="s">
        <v>159</v>
      </c>
      <c r="J134" s="279">
        <v>67.099999999999994</v>
      </c>
      <c r="K134" s="21">
        <v>12750</v>
      </c>
      <c r="L134" s="73">
        <v>100000</v>
      </c>
      <c r="M134" s="74">
        <v>3264706</v>
      </c>
      <c r="N134" s="97">
        <v>0.02</v>
      </c>
      <c r="O134" s="97">
        <v>-5.42</v>
      </c>
      <c r="P134" s="97">
        <v>-2.25</v>
      </c>
      <c r="Q134" s="341">
        <v>226.47059999999999</v>
      </c>
      <c r="R134" s="97">
        <v>40.501448584202684</v>
      </c>
      <c r="S134" s="71">
        <v>77</v>
      </c>
      <c r="T134" s="10">
        <v>90</v>
      </c>
      <c r="U134" s="10">
        <v>5</v>
      </c>
      <c r="V134" s="10">
        <v>10</v>
      </c>
      <c r="W134" s="10">
        <v>82</v>
      </c>
      <c r="X134" s="109">
        <v>0.46168299357768433</v>
      </c>
      <c r="Y134" s="110">
        <v>2.5268159261815147E-3</v>
      </c>
      <c r="Z134" s="111">
        <v>11095</v>
      </c>
      <c r="AA134" s="102">
        <v>0</v>
      </c>
      <c r="AB134" s="102">
        <v>0</v>
      </c>
      <c r="AC134" s="235">
        <v>0</v>
      </c>
      <c r="AD134" s="235">
        <v>0</v>
      </c>
      <c r="AE134" s="235">
        <v>0</v>
      </c>
      <c r="AF134" s="9"/>
      <c r="AG134" s="9"/>
      <c r="AH134" s="9"/>
      <c r="AI134" s="9"/>
      <c r="AJ134" s="9"/>
      <c r="AK134" s="9"/>
      <c r="AL134" s="9"/>
      <c r="AM134" s="9"/>
      <c r="AN134" s="9"/>
      <c r="AO134" s="9"/>
      <c r="AP134" s="9"/>
      <c r="AQ134" s="9"/>
      <c r="AR134" s="9"/>
    </row>
    <row r="135" spans="1:44" s="6" customFormat="1" x14ac:dyDescent="1.25">
      <c r="A135" s="108">
        <v>124</v>
      </c>
      <c r="B135" s="19">
        <v>129</v>
      </c>
      <c r="C135" s="91" t="s">
        <v>510</v>
      </c>
      <c r="D135" s="12" t="s">
        <v>351</v>
      </c>
      <c r="E135" s="12" t="s">
        <v>256</v>
      </c>
      <c r="F135" s="13" t="s">
        <v>28</v>
      </c>
      <c r="G135" s="14">
        <v>200743.86715599999</v>
      </c>
      <c r="H135" s="14">
        <v>205085.07041499999</v>
      </c>
      <c r="I135" s="14" t="s">
        <v>160</v>
      </c>
      <c r="J135" s="278">
        <v>66.666666666666657</v>
      </c>
      <c r="K135" s="72">
        <v>58755</v>
      </c>
      <c r="L135" s="72">
        <v>300000</v>
      </c>
      <c r="M135" s="72">
        <v>3490512</v>
      </c>
      <c r="N135" s="343">
        <v>-0.22</v>
      </c>
      <c r="O135" s="343">
        <v>-8.19</v>
      </c>
      <c r="P135" s="343">
        <v>10.89</v>
      </c>
      <c r="Q135" s="340">
        <v>249.05119999999999</v>
      </c>
      <c r="R135" s="96">
        <v>44.82921600000001</v>
      </c>
      <c r="S135" s="70">
        <v>311</v>
      </c>
      <c r="T135" s="70">
        <v>14</v>
      </c>
      <c r="U135" s="70">
        <v>2</v>
      </c>
      <c r="V135" s="70">
        <v>86</v>
      </c>
      <c r="W135" s="14">
        <v>313</v>
      </c>
      <c r="X135" s="109">
        <v>0.35384181810935744</v>
      </c>
      <c r="Y135" s="110">
        <v>1.9365953560888615E-3</v>
      </c>
      <c r="Z135" s="111">
        <v>11099</v>
      </c>
      <c r="AA135" s="102">
        <v>0</v>
      </c>
      <c r="AB135" s="102">
        <v>0</v>
      </c>
      <c r="AC135" s="235">
        <v>0</v>
      </c>
      <c r="AD135" s="235">
        <v>0</v>
      </c>
      <c r="AE135" s="235">
        <v>0</v>
      </c>
    </row>
    <row r="136" spans="1:44" s="6" customFormat="1" x14ac:dyDescent="1.25">
      <c r="A136" s="108">
        <v>125</v>
      </c>
      <c r="B136" s="22" t="s">
        <v>378</v>
      </c>
      <c r="C136" s="92" t="s">
        <v>511</v>
      </c>
      <c r="D136" s="23" t="s">
        <v>228</v>
      </c>
      <c r="E136" s="23" t="s">
        <v>256</v>
      </c>
      <c r="F136" s="24" t="s">
        <v>28</v>
      </c>
      <c r="G136" s="21">
        <v>20047</v>
      </c>
      <c r="H136" s="21">
        <v>20047</v>
      </c>
      <c r="I136" s="21" t="s">
        <v>161</v>
      </c>
      <c r="J136" s="279">
        <v>62.866666666666667</v>
      </c>
      <c r="K136" s="21">
        <v>11172</v>
      </c>
      <c r="L136" s="73">
        <v>50000</v>
      </c>
      <c r="M136" s="74">
        <v>3352580</v>
      </c>
      <c r="N136" s="97">
        <v>-2.39</v>
      </c>
      <c r="O136" s="97">
        <v>11.47</v>
      </c>
      <c r="P136" s="97" t="s">
        <v>28</v>
      </c>
      <c r="Q136" s="341">
        <v>235.25800000000001</v>
      </c>
      <c r="R136" s="97">
        <v>0</v>
      </c>
      <c r="S136" s="71">
        <v>42</v>
      </c>
      <c r="T136" s="10">
        <v>46</v>
      </c>
      <c r="U136" s="10">
        <v>3</v>
      </c>
      <c r="V136" s="10">
        <v>54</v>
      </c>
      <c r="W136" s="10">
        <v>45</v>
      </c>
      <c r="X136" s="109">
        <v>0.1136460375795266</v>
      </c>
      <c r="Y136" s="110">
        <v>6.2199089353082659E-4</v>
      </c>
      <c r="Z136" s="111">
        <v>11127</v>
      </c>
      <c r="AA136" s="102">
        <v>0</v>
      </c>
      <c r="AB136" s="102">
        <v>0</v>
      </c>
      <c r="AC136" s="235">
        <v>0</v>
      </c>
      <c r="AD136" s="235">
        <v>0</v>
      </c>
      <c r="AE136" s="235">
        <v>0</v>
      </c>
      <c r="AF136" s="9"/>
      <c r="AG136" s="9"/>
      <c r="AH136" s="9"/>
      <c r="AI136" s="9"/>
      <c r="AJ136" s="9"/>
      <c r="AK136" s="9"/>
      <c r="AL136" s="9"/>
      <c r="AM136" s="9"/>
      <c r="AN136" s="9"/>
      <c r="AO136" s="9"/>
      <c r="AP136" s="9"/>
      <c r="AQ136" s="9"/>
      <c r="AR136" s="9"/>
    </row>
    <row r="137" spans="1:44" s="6" customFormat="1" x14ac:dyDescent="1.25">
      <c r="A137" s="108">
        <v>126</v>
      </c>
      <c r="B137" s="19">
        <v>131</v>
      </c>
      <c r="C137" s="91" t="s">
        <v>512</v>
      </c>
      <c r="D137" s="12" t="s">
        <v>331</v>
      </c>
      <c r="E137" s="12" t="s">
        <v>256</v>
      </c>
      <c r="F137" s="13" t="s">
        <v>28</v>
      </c>
      <c r="G137" s="14">
        <v>119261.179823</v>
      </c>
      <c r="H137" s="14">
        <v>112000.09703400001</v>
      </c>
      <c r="I137" s="14" t="s">
        <v>162</v>
      </c>
      <c r="J137" s="278">
        <v>62.3</v>
      </c>
      <c r="K137" s="72">
        <v>56763</v>
      </c>
      <c r="L137" s="72">
        <v>200000</v>
      </c>
      <c r="M137" s="72">
        <v>1973118</v>
      </c>
      <c r="N137" s="343">
        <v>-0.97644498128251589</v>
      </c>
      <c r="O137" s="343">
        <v>-3.7552924263768959</v>
      </c>
      <c r="P137" s="343">
        <v>23.587824480936781</v>
      </c>
      <c r="Q137" s="340">
        <v>157.70939999999999</v>
      </c>
      <c r="R137" s="96">
        <v>30.377412520064205</v>
      </c>
      <c r="S137" s="70">
        <v>740</v>
      </c>
      <c r="T137" s="70">
        <v>89</v>
      </c>
      <c r="U137" s="70">
        <v>3</v>
      </c>
      <c r="V137" s="70">
        <v>11</v>
      </c>
      <c r="W137" s="14">
        <v>743</v>
      </c>
      <c r="X137" s="109">
        <v>1.2284443341222653</v>
      </c>
      <c r="Y137" s="110">
        <v>6.7233421006773295E-3</v>
      </c>
      <c r="Z137" s="111">
        <v>11132</v>
      </c>
      <c r="AA137" s="102">
        <v>0</v>
      </c>
      <c r="AB137" s="102">
        <v>0</v>
      </c>
      <c r="AC137" s="235">
        <v>0</v>
      </c>
      <c r="AD137" s="235">
        <v>0</v>
      </c>
      <c r="AE137" s="235">
        <v>0</v>
      </c>
    </row>
    <row r="138" spans="1:44" s="6" customFormat="1" x14ac:dyDescent="1.25">
      <c r="A138" s="108">
        <v>129</v>
      </c>
      <c r="B138" s="22">
        <v>132</v>
      </c>
      <c r="C138" s="92" t="s">
        <v>513</v>
      </c>
      <c r="D138" s="23" t="s">
        <v>332</v>
      </c>
      <c r="E138" s="23" t="s">
        <v>256</v>
      </c>
      <c r="F138" s="24" t="s">
        <v>28</v>
      </c>
      <c r="G138" s="21">
        <v>41995.596601999998</v>
      </c>
      <c r="H138" s="21">
        <v>40928.238813000004</v>
      </c>
      <c r="I138" s="21" t="s">
        <v>119</v>
      </c>
      <c r="J138" s="279">
        <v>61.93333333333333</v>
      </c>
      <c r="K138" s="21">
        <v>30793</v>
      </c>
      <c r="L138" s="73">
        <v>50000</v>
      </c>
      <c r="M138" s="74">
        <v>1329141</v>
      </c>
      <c r="N138" s="97">
        <v>-1.259788470238816</v>
      </c>
      <c r="O138" s="97">
        <v>-5.0842725113508314</v>
      </c>
      <c r="P138" s="97">
        <v>20.951511688009145</v>
      </c>
      <c r="Q138" s="341">
        <v>76.128500000000003</v>
      </c>
      <c r="R138" s="97">
        <v>14.750409041980626</v>
      </c>
      <c r="S138" s="71">
        <v>174</v>
      </c>
      <c r="T138" s="10">
        <v>10</v>
      </c>
      <c r="U138" s="10">
        <v>3</v>
      </c>
      <c r="V138" s="10">
        <v>90</v>
      </c>
      <c r="W138" s="10">
        <v>177</v>
      </c>
      <c r="X138" s="109">
        <v>5.0439425677983228E-2</v>
      </c>
      <c r="Y138" s="110">
        <v>2.7605769734537889E-4</v>
      </c>
      <c r="Z138" s="111">
        <v>11141</v>
      </c>
      <c r="AA138" s="102">
        <v>0</v>
      </c>
      <c r="AB138" s="102">
        <v>0</v>
      </c>
      <c r="AC138" s="235">
        <v>0</v>
      </c>
      <c r="AD138" s="235">
        <v>0</v>
      </c>
      <c r="AE138" s="235">
        <v>0</v>
      </c>
      <c r="AF138" s="9"/>
      <c r="AG138" s="9"/>
      <c r="AH138" s="9"/>
      <c r="AI138" s="9"/>
      <c r="AJ138" s="9"/>
      <c r="AK138" s="9"/>
      <c r="AL138" s="9"/>
      <c r="AM138" s="9"/>
      <c r="AN138" s="9"/>
      <c r="AO138" s="9"/>
      <c r="AP138" s="9"/>
      <c r="AQ138" s="9"/>
      <c r="AR138" s="9"/>
    </row>
    <row r="139" spans="1:44" s="6" customFormat="1" x14ac:dyDescent="1.25">
      <c r="A139" s="108">
        <v>131</v>
      </c>
      <c r="B139" s="19">
        <v>133</v>
      </c>
      <c r="C139" s="91" t="s">
        <v>514</v>
      </c>
      <c r="D139" s="12" t="s">
        <v>34</v>
      </c>
      <c r="E139" s="12" t="s">
        <v>256</v>
      </c>
      <c r="F139" s="13" t="s">
        <v>28</v>
      </c>
      <c r="G139" s="14">
        <v>15853.922853</v>
      </c>
      <c r="H139" s="14">
        <v>15103.959717</v>
      </c>
      <c r="I139" s="14" t="s">
        <v>163</v>
      </c>
      <c r="J139" s="278">
        <v>59.9</v>
      </c>
      <c r="K139" s="72">
        <v>16911</v>
      </c>
      <c r="L139" s="72">
        <v>50000</v>
      </c>
      <c r="M139" s="72">
        <v>893144</v>
      </c>
      <c r="N139" s="343">
        <v>-4.8657630548824322</v>
      </c>
      <c r="O139" s="343">
        <v>-10.685600000000001</v>
      </c>
      <c r="P139" s="343">
        <v>1.77566951016526</v>
      </c>
      <c r="Q139" s="340">
        <v>116.40479999999999</v>
      </c>
      <c r="R139" s="96">
        <v>23.319826377295492</v>
      </c>
      <c r="S139" s="70">
        <v>62</v>
      </c>
      <c r="T139" s="70">
        <v>80</v>
      </c>
      <c r="U139" s="70">
        <v>2</v>
      </c>
      <c r="V139" s="70">
        <v>20</v>
      </c>
      <c r="W139" s="14">
        <v>64</v>
      </c>
      <c r="X139" s="109">
        <v>0.14891137770568189</v>
      </c>
      <c r="Y139" s="110">
        <v>8.1500000218880759E-4</v>
      </c>
      <c r="Z139" s="111">
        <v>11148</v>
      </c>
      <c r="AA139" s="102">
        <v>0</v>
      </c>
      <c r="AB139" s="102">
        <v>0</v>
      </c>
      <c r="AC139" s="235">
        <v>0</v>
      </c>
      <c r="AD139" s="235">
        <v>0</v>
      </c>
      <c r="AE139" s="235">
        <v>0</v>
      </c>
    </row>
    <row r="140" spans="1:44" s="6" customFormat="1" x14ac:dyDescent="1.25">
      <c r="A140" s="108">
        <v>133</v>
      </c>
      <c r="B140" s="22">
        <v>134</v>
      </c>
      <c r="C140" s="92" t="s">
        <v>515</v>
      </c>
      <c r="D140" s="23" t="s">
        <v>53</v>
      </c>
      <c r="E140" s="23" t="s">
        <v>256</v>
      </c>
      <c r="F140" s="24" t="s">
        <v>28</v>
      </c>
      <c r="G140" s="21">
        <v>63583.134528000002</v>
      </c>
      <c r="H140" s="21">
        <v>62619.121122999997</v>
      </c>
      <c r="I140" s="21" t="s">
        <v>164</v>
      </c>
      <c r="J140" s="279">
        <v>58.966666666666669</v>
      </c>
      <c r="K140" s="21">
        <v>34781</v>
      </c>
      <c r="L140" s="73">
        <v>200000</v>
      </c>
      <c r="M140" s="74">
        <v>1800383</v>
      </c>
      <c r="N140" s="97">
        <v>-0.79</v>
      </c>
      <c r="O140" s="97">
        <v>-0.12</v>
      </c>
      <c r="P140" s="97">
        <v>28.19</v>
      </c>
      <c r="Q140" s="341">
        <v>80.038299999999992</v>
      </c>
      <c r="R140" s="97">
        <v>16.288178631995475</v>
      </c>
      <c r="S140" s="71">
        <v>86</v>
      </c>
      <c r="T140" s="10">
        <v>5</v>
      </c>
      <c r="U140" s="10">
        <v>5</v>
      </c>
      <c r="V140" s="10">
        <v>95</v>
      </c>
      <c r="W140" s="10">
        <v>91</v>
      </c>
      <c r="X140" s="109">
        <v>3.8585492529194361E-2</v>
      </c>
      <c r="Y140" s="110">
        <v>2.11180481842723E-4</v>
      </c>
      <c r="Z140" s="111">
        <v>11149</v>
      </c>
      <c r="AA140" s="102">
        <v>0</v>
      </c>
      <c r="AB140" s="102">
        <v>0</v>
      </c>
      <c r="AC140" s="235">
        <v>0</v>
      </c>
      <c r="AD140" s="235">
        <v>0</v>
      </c>
      <c r="AE140" s="235">
        <v>0</v>
      </c>
      <c r="AF140" s="9"/>
      <c r="AG140" s="9"/>
      <c r="AH140" s="9"/>
      <c r="AI140" s="9"/>
      <c r="AJ140" s="9"/>
      <c r="AK140" s="9"/>
      <c r="AL140" s="9"/>
      <c r="AM140" s="9"/>
      <c r="AN140" s="9"/>
      <c r="AO140" s="9"/>
      <c r="AP140" s="9"/>
      <c r="AQ140" s="9"/>
      <c r="AR140" s="9"/>
    </row>
    <row r="141" spans="1:44" s="6" customFormat="1" x14ac:dyDescent="1.25">
      <c r="A141" s="108">
        <v>137</v>
      </c>
      <c r="B141" s="19">
        <v>135</v>
      </c>
      <c r="C141" s="91" t="s">
        <v>516</v>
      </c>
      <c r="D141" s="12" t="s">
        <v>225</v>
      </c>
      <c r="E141" s="12" t="s">
        <v>256</v>
      </c>
      <c r="F141" s="13" t="s">
        <v>28</v>
      </c>
      <c r="G141" s="14">
        <v>3396.4324769999998</v>
      </c>
      <c r="H141" s="14">
        <v>3241.782076</v>
      </c>
      <c r="I141" s="14" t="s">
        <v>165</v>
      </c>
      <c r="J141" s="278">
        <v>57.8</v>
      </c>
      <c r="K141" s="72">
        <v>5045</v>
      </c>
      <c r="L141" s="72">
        <v>50000</v>
      </c>
      <c r="M141" s="72">
        <v>642574</v>
      </c>
      <c r="N141" s="343">
        <v>-4.51</v>
      </c>
      <c r="O141" s="343">
        <v>-16.3</v>
      </c>
      <c r="P141" s="343">
        <v>-33.229999999999997</v>
      </c>
      <c r="Q141" s="340">
        <v>-35.742600000000003</v>
      </c>
      <c r="R141" s="96">
        <v>-7.4206089965397934</v>
      </c>
      <c r="S141" s="70">
        <v>51</v>
      </c>
      <c r="T141" s="70">
        <v>47</v>
      </c>
      <c r="U141" s="70">
        <v>2</v>
      </c>
      <c r="V141" s="70">
        <v>53</v>
      </c>
      <c r="W141" s="14">
        <v>53</v>
      </c>
      <c r="X141" s="109">
        <v>1.8777110007553329E-2</v>
      </c>
      <c r="Y141" s="110">
        <v>1.0276813587408994E-4</v>
      </c>
      <c r="Z141" s="111">
        <v>11159</v>
      </c>
      <c r="AA141" s="102">
        <v>0</v>
      </c>
      <c r="AB141" s="102">
        <v>0</v>
      </c>
      <c r="AC141" s="235">
        <v>0</v>
      </c>
      <c r="AD141" s="235">
        <v>0</v>
      </c>
      <c r="AE141" s="235">
        <v>0</v>
      </c>
    </row>
    <row r="142" spans="1:44" s="6" customFormat="1" x14ac:dyDescent="1.25">
      <c r="A142" s="108">
        <v>141</v>
      </c>
      <c r="B142" s="22">
        <v>136</v>
      </c>
      <c r="C142" s="92" t="s">
        <v>517</v>
      </c>
      <c r="D142" s="23" t="s">
        <v>57</v>
      </c>
      <c r="E142" s="23" t="s">
        <v>256</v>
      </c>
      <c r="F142" s="24" t="s">
        <v>28</v>
      </c>
      <c r="G142" s="21">
        <v>99283.650884000002</v>
      </c>
      <c r="H142" s="21">
        <v>99283.650884000002</v>
      </c>
      <c r="I142" s="21" t="s">
        <v>127</v>
      </c>
      <c r="J142" s="279">
        <v>54.6</v>
      </c>
      <c r="K142" s="21">
        <v>78639</v>
      </c>
      <c r="L142" s="73">
        <v>500000</v>
      </c>
      <c r="M142" s="74">
        <v>1262524</v>
      </c>
      <c r="N142" s="97">
        <v>-0.8</v>
      </c>
      <c r="O142" s="97">
        <v>1.42</v>
      </c>
      <c r="P142" s="97">
        <v>27.19</v>
      </c>
      <c r="Q142" s="341">
        <v>26.252399999999998</v>
      </c>
      <c r="R142" s="97">
        <v>5.7697582417582414</v>
      </c>
      <c r="S142" s="71">
        <v>303</v>
      </c>
      <c r="T142" s="10">
        <v>24</v>
      </c>
      <c r="U142" s="10">
        <v>7</v>
      </c>
      <c r="V142" s="10">
        <v>76</v>
      </c>
      <c r="W142" s="10">
        <v>310</v>
      </c>
      <c r="X142" s="109">
        <v>0.29365409165146245</v>
      </c>
      <c r="Y142" s="110">
        <v>1.6071846827696253E-3</v>
      </c>
      <c r="Z142" s="111">
        <v>11182</v>
      </c>
      <c r="AA142" s="102">
        <v>0</v>
      </c>
      <c r="AB142" s="102">
        <v>0</v>
      </c>
      <c r="AC142" s="235">
        <v>0</v>
      </c>
      <c r="AD142" s="235">
        <v>0</v>
      </c>
      <c r="AE142" s="235">
        <v>0</v>
      </c>
      <c r="AF142" s="9"/>
      <c r="AG142" s="9"/>
      <c r="AH142" s="9"/>
      <c r="AI142" s="9"/>
      <c r="AJ142" s="9"/>
      <c r="AK142" s="9"/>
      <c r="AL142" s="9"/>
      <c r="AM142" s="9"/>
      <c r="AN142" s="9"/>
      <c r="AO142" s="9"/>
      <c r="AP142" s="9"/>
      <c r="AQ142" s="9"/>
      <c r="AR142" s="9"/>
    </row>
    <row r="143" spans="1:44" s="6" customFormat="1" x14ac:dyDescent="1.25">
      <c r="A143" s="108">
        <v>144</v>
      </c>
      <c r="B143" s="19">
        <v>137</v>
      </c>
      <c r="C143" s="91" t="s">
        <v>518</v>
      </c>
      <c r="D143" s="12" t="s">
        <v>54</v>
      </c>
      <c r="E143" s="12" t="s">
        <v>59</v>
      </c>
      <c r="F143" s="13" t="s">
        <v>28</v>
      </c>
      <c r="G143" s="14">
        <v>63496.108122999998</v>
      </c>
      <c r="H143" s="14">
        <v>61969.115646999999</v>
      </c>
      <c r="I143" s="14" t="s">
        <v>127</v>
      </c>
      <c r="J143" s="278">
        <v>54.6</v>
      </c>
      <c r="K143" s="72">
        <v>5004985</v>
      </c>
      <c r="L143" s="72">
        <v>50000000</v>
      </c>
      <c r="M143" s="72">
        <v>12382</v>
      </c>
      <c r="N143" s="343">
        <v>-2.4</v>
      </c>
      <c r="O143" s="343">
        <v>-8.58</v>
      </c>
      <c r="P143" s="343">
        <v>12.34</v>
      </c>
      <c r="Q143" s="340">
        <v>23.82</v>
      </c>
      <c r="R143" s="96">
        <v>5.2351648351648352</v>
      </c>
      <c r="S143" s="70">
        <v>223</v>
      </c>
      <c r="T143" s="70">
        <v>11.817058392782396</v>
      </c>
      <c r="U143" s="70">
        <v>22</v>
      </c>
      <c r="V143" s="70">
        <v>88.1829416072176</v>
      </c>
      <c r="W143" s="14">
        <v>245</v>
      </c>
      <c r="X143" s="109">
        <v>9.0246788468067898E-2</v>
      </c>
      <c r="Y143" s="110">
        <v>4.9392554103138732E-4</v>
      </c>
      <c r="Z143" s="111">
        <v>11183</v>
      </c>
      <c r="AA143" s="102">
        <v>0</v>
      </c>
      <c r="AB143" s="102">
        <v>0</v>
      </c>
      <c r="AC143" s="235">
        <v>0</v>
      </c>
      <c r="AD143" s="235">
        <v>0</v>
      </c>
      <c r="AE143" s="235">
        <v>0</v>
      </c>
    </row>
    <row r="144" spans="1:44" s="6" customFormat="1" x14ac:dyDescent="1.25">
      <c r="A144" s="108">
        <v>142</v>
      </c>
      <c r="B144" s="22">
        <v>138</v>
      </c>
      <c r="C144" s="92" t="s">
        <v>519</v>
      </c>
      <c r="D144" s="23" t="s">
        <v>40</v>
      </c>
      <c r="E144" s="23" t="s">
        <v>256</v>
      </c>
      <c r="F144" s="24" t="s">
        <v>28</v>
      </c>
      <c r="G144" s="21">
        <v>81467.435744000002</v>
      </c>
      <c r="H144" s="21">
        <v>81467.435744000002</v>
      </c>
      <c r="I144" s="21" t="s">
        <v>167</v>
      </c>
      <c r="J144" s="279">
        <v>54.56666666666667</v>
      </c>
      <c r="K144" s="21">
        <v>83876</v>
      </c>
      <c r="L144" s="73">
        <v>100000</v>
      </c>
      <c r="M144" s="74">
        <v>971284</v>
      </c>
      <c r="N144" s="97">
        <v>-3.4615004468312045</v>
      </c>
      <c r="O144" s="97">
        <v>-13.052795365105505</v>
      </c>
      <c r="P144" s="97">
        <v>12.515959489296344</v>
      </c>
      <c r="Q144" s="341">
        <v>1.4326999999999999</v>
      </c>
      <c r="R144" s="97">
        <v>0.31507147220525344</v>
      </c>
      <c r="S144" s="71">
        <v>91</v>
      </c>
      <c r="T144" s="10">
        <v>84</v>
      </c>
      <c r="U144" s="10">
        <v>3</v>
      </c>
      <c r="V144" s="10">
        <v>16</v>
      </c>
      <c r="W144" s="10">
        <v>94</v>
      </c>
      <c r="X144" s="109">
        <v>0.84335497036519025</v>
      </c>
      <c r="Y144" s="110">
        <v>4.6157272418234146E-3</v>
      </c>
      <c r="Z144" s="111">
        <v>11186</v>
      </c>
      <c r="AA144" s="102">
        <v>0</v>
      </c>
      <c r="AB144" s="102">
        <v>0</v>
      </c>
      <c r="AC144" s="235">
        <v>0</v>
      </c>
      <c r="AD144" s="235">
        <v>0</v>
      </c>
      <c r="AE144" s="235">
        <v>0</v>
      </c>
      <c r="AF144" s="9"/>
      <c r="AG144" s="9"/>
      <c r="AH144" s="9"/>
      <c r="AI144" s="9"/>
      <c r="AJ144" s="9"/>
      <c r="AK144" s="9"/>
      <c r="AL144" s="9"/>
      <c r="AM144" s="9"/>
      <c r="AN144" s="9"/>
      <c r="AO144" s="9"/>
      <c r="AP144" s="9"/>
      <c r="AQ144" s="9"/>
      <c r="AR144" s="9"/>
    </row>
    <row r="145" spans="1:44" s="6" customFormat="1" x14ac:dyDescent="1.25">
      <c r="A145" s="108">
        <v>147</v>
      </c>
      <c r="B145" s="19">
        <v>139</v>
      </c>
      <c r="C145" s="91" t="s">
        <v>520</v>
      </c>
      <c r="D145" s="12" t="s">
        <v>212</v>
      </c>
      <c r="E145" s="12" t="s">
        <v>256</v>
      </c>
      <c r="F145" s="13" t="s">
        <v>28</v>
      </c>
      <c r="G145" s="14">
        <v>153532.35002899999</v>
      </c>
      <c r="H145" s="14">
        <v>150915.74014000001</v>
      </c>
      <c r="I145" s="14" t="s">
        <v>168</v>
      </c>
      <c r="J145" s="278">
        <v>52.866666666666667</v>
      </c>
      <c r="K145" s="72">
        <v>118749</v>
      </c>
      <c r="L145" s="72">
        <v>7000000</v>
      </c>
      <c r="M145" s="72">
        <v>1270880</v>
      </c>
      <c r="N145" s="343">
        <v>-1.7</v>
      </c>
      <c r="O145" s="343">
        <v>-2.8</v>
      </c>
      <c r="P145" s="343">
        <v>14.94</v>
      </c>
      <c r="Q145" s="340">
        <v>27.088000000000001</v>
      </c>
      <c r="R145" s="96">
        <v>6.1486002522068093</v>
      </c>
      <c r="S145" s="70">
        <v>80</v>
      </c>
      <c r="T145" s="70">
        <v>1</v>
      </c>
      <c r="U145" s="70">
        <v>5</v>
      </c>
      <c r="V145" s="70">
        <v>99</v>
      </c>
      <c r="W145" s="14">
        <v>85</v>
      </c>
      <c r="X145" s="109">
        <v>1.8598658234987464E-2</v>
      </c>
      <c r="Y145" s="110">
        <v>1.0179145969747684E-4</v>
      </c>
      <c r="Z145" s="111">
        <v>11197</v>
      </c>
      <c r="AA145" s="102">
        <v>0</v>
      </c>
      <c r="AB145" s="102">
        <v>0</v>
      </c>
      <c r="AC145" s="235">
        <v>0</v>
      </c>
      <c r="AD145" s="235">
        <v>0</v>
      </c>
      <c r="AE145" s="235">
        <v>0</v>
      </c>
    </row>
    <row r="146" spans="1:44" s="6" customFormat="1" x14ac:dyDescent="1.25">
      <c r="A146" s="108">
        <v>148</v>
      </c>
      <c r="B146" s="22">
        <v>140</v>
      </c>
      <c r="C146" s="92" t="s">
        <v>521</v>
      </c>
      <c r="D146" s="23" t="s">
        <v>60</v>
      </c>
      <c r="E146" s="23" t="s">
        <v>59</v>
      </c>
      <c r="F146" s="24" t="s">
        <v>28</v>
      </c>
      <c r="G146" s="21">
        <v>135389.64904799999</v>
      </c>
      <c r="H146" s="21">
        <v>130913.588248</v>
      </c>
      <c r="I146" s="21" t="s">
        <v>171</v>
      </c>
      <c r="J146" s="279">
        <v>52.733333333333334</v>
      </c>
      <c r="K146" s="21">
        <v>11190152</v>
      </c>
      <c r="L146" s="73">
        <v>50000000</v>
      </c>
      <c r="M146" s="74">
        <v>11699</v>
      </c>
      <c r="N146" s="97">
        <v>-0.79</v>
      </c>
      <c r="O146" s="97">
        <v>-7.95</v>
      </c>
      <c r="P146" s="97">
        <v>20.99</v>
      </c>
      <c r="Q146" s="341">
        <v>16.989999999999998</v>
      </c>
      <c r="R146" s="97">
        <v>3.8662452591656127</v>
      </c>
      <c r="S146" s="71">
        <v>211</v>
      </c>
      <c r="T146" s="10">
        <v>11.407217703566493</v>
      </c>
      <c r="U146" s="10">
        <v>10</v>
      </c>
      <c r="V146" s="10">
        <v>88.592782296433498</v>
      </c>
      <c r="W146" s="10">
        <v>221</v>
      </c>
      <c r="X146" s="109">
        <v>0.18403970682051893</v>
      </c>
      <c r="Y146" s="110">
        <v>1.0072592421917221E-3</v>
      </c>
      <c r="Z146" s="111">
        <v>11195</v>
      </c>
      <c r="AA146" s="102">
        <v>0</v>
      </c>
      <c r="AB146" s="102">
        <v>0</v>
      </c>
      <c r="AC146" s="235">
        <v>0</v>
      </c>
      <c r="AD146" s="235">
        <v>0</v>
      </c>
      <c r="AE146" s="235">
        <v>0</v>
      </c>
      <c r="AF146" s="9"/>
      <c r="AG146" s="9"/>
      <c r="AH146" s="9"/>
      <c r="AI146" s="9"/>
      <c r="AJ146" s="9"/>
      <c r="AK146" s="9"/>
      <c r="AL146" s="9"/>
      <c r="AM146" s="9"/>
      <c r="AN146" s="9"/>
      <c r="AO146" s="9"/>
      <c r="AP146" s="9"/>
      <c r="AQ146" s="9"/>
      <c r="AR146" s="9"/>
    </row>
    <row r="147" spans="1:44" s="6" customFormat="1" x14ac:dyDescent="1.25">
      <c r="A147" s="108">
        <v>149</v>
      </c>
      <c r="B147" s="19">
        <v>141</v>
      </c>
      <c r="C147" s="91" t="s">
        <v>522</v>
      </c>
      <c r="D147" s="12" t="s">
        <v>331</v>
      </c>
      <c r="E147" s="12" t="s">
        <v>59</v>
      </c>
      <c r="F147" s="13" t="s">
        <v>28</v>
      </c>
      <c r="G147" s="14">
        <v>110470.423316</v>
      </c>
      <c r="H147" s="14">
        <v>108193.86004</v>
      </c>
      <c r="I147" s="14" t="s">
        <v>172</v>
      </c>
      <c r="J147" s="278">
        <v>52.366666666666667</v>
      </c>
      <c r="K147" s="72">
        <v>7613924</v>
      </c>
      <c r="L147" s="72">
        <v>100000000</v>
      </c>
      <c r="M147" s="72">
        <v>14210</v>
      </c>
      <c r="N147" s="343">
        <v>-0.79</v>
      </c>
      <c r="O147" s="343">
        <v>-4.7699999999999996</v>
      </c>
      <c r="P147" s="343">
        <v>23.57</v>
      </c>
      <c r="Q147" s="340">
        <v>42.1</v>
      </c>
      <c r="R147" s="96">
        <v>9.6473583704646728</v>
      </c>
      <c r="S147" s="70">
        <v>717</v>
      </c>
      <c r="T147" s="70">
        <v>51.572080309706273</v>
      </c>
      <c r="U147" s="70">
        <v>7</v>
      </c>
      <c r="V147" s="70">
        <v>48.427919690293727</v>
      </c>
      <c r="W147" s="14">
        <v>724</v>
      </c>
      <c r="X147" s="109">
        <v>0.68764508269498914</v>
      </c>
      <c r="Y147" s="110">
        <v>3.7635186278996802E-3</v>
      </c>
      <c r="Z147" s="111">
        <v>11215</v>
      </c>
      <c r="AA147" s="102">
        <v>0</v>
      </c>
      <c r="AB147" s="102">
        <v>0</v>
      </c>
      <c r="AC147" s="235">
        <v>0</v>
      </c>
      <c r="AD147" s="235">
        <v>0</v>
      </c>
      <c r="AE147" s="235">
        <v>0</v>
      </c>
    </row>
    <row r="148" spans="1:44" s="6" customFormat="1" x14ac:dyDescent="1.25">
      <c r="A148" s="108">
        <v>152</v>
      </c>
      <c r="B148" s="22" t="s">
        <v>379</v>
      </c>
      <c r="C148" s="92" t="s">
        <v>523</v>
      </c>
      <c r="D148" s="23" t="s">
        <v>224</v>
      </c>
      <c r="E148" s="23" t="s">
        <v>256</v>
      </c>
      <c r="F148" s="24" t="s">
        <v>28</v>
      </c>
      <c r="G148" s="21">
        <v>57958.776752999998</v>
      </c>
      <c r="H148" s="21">
        <v>57958.776752999998</v>
      </c>
      <c r="I148" s="21" t="s">
        <v>235</v>
      </c>
      <c r="J148" s="279">
        <v>51.266666666666666</v>
      </c>
      <c r="K148" s="21">
        <v>61500</v>
      </c>
      <c r="L148" s="73">
        <v>150000</v>
      </c>
      <c r="M148" s="74">
        <v>942419</v>
      </c>
      <c r="N148" s="97">
        <v>1.32</v>
      </c>
      <c r="O148" s="97">
        <v>11.38</v>
      </c>
      <c r="P148" s="97" t="s">
        <v>28</v>
      </c>
      <c r="Q148" s="341">
        <v>-5.7580999999999998</v>
      </c>
      <c r="R148" s="97">
        <v>-1.3477997399219765</v>
      </c>
      <c r="S148" s="71">
        <v>220</v>
      </c>
      <c r="T148" s="10">
        <v>68</v>
      </c>
      <c r="U148" s="10">
        <v>7</v>
      </c>
      <c r="V148" s="10">
        <v>32</v>
      </c>
      <c r="W148" s="10">
        <v>227</v>
      </c>
      <c r="X148" s="109">
        <v>0.48570793615825464</v>
      </c>
      <c r="Y148" s="110">
        <v>2.6583057327861561E-3</v>
      </c>
      <c r="Z148" s="111">
        <v>11220</v>
      </c>
      <c r="AA148" s="102">
        <v>0</v>
      </c>
      <c r="AB148" s="102">
        <v>0</v>
      </c>
      <c r="AC148" s="235">
        <v>0</v>
      </c>
      <c r="AD148" s="235">
        <v>0</v>
      </c>
      <c r="AE148" s="235">
        <v>0</v>
      </c>
      <c r="AF148" s="9"/>
      <c r="AG148" s="9"/>
      <c r="AH148" s="9"/>
      <c r="AI148" s="9"/>
      <c r="AJ148" s="9"/>
      <c r="AK148" s="9"/>
      <c r="AL148" s="9"/>
      <c r="AM148" s="9"/>
      <c r="AN148" s="9"/>
      <c r="AO148" s="9"/>
      <c r="AP148" s="9"/>
      <c r="AQ148" s="9"/>
      <c r="AR148" s="9"/>
    </row>
    <row r="149" spans="1:44" s="6" customFormat="1" x14ac:dyDescent="1.25">
      <c r="A149" s="108">
        <v>155</v>
      </c>
      <c r="B149" s="19">
        <v>143</v>
      </c>
      <c r="C149" s="91" t="s">
        <v>524</v>
      </c>
      <c r="D149" s="12" t="s">
        <v>32</v>
      </c>
      <c r="E149" s="12" t="s">
        <v>256</v>
      </c>
      <c r="F149" s="13" t="s">
        <v>28</v>
      </c>
      <c r="G149" s="14">
        <v>116126.923388</v>
      </c>
      <c r="H149" s="14">
        <v>112194.975986</v>
      </c>
      <c r="I149" s="14" t="s">
        <v>236</v>
      </c>
      <c r="J149" s="278">
        <v>50.266666666666666</v>
      </c>
      <c r="K149" s="72">
        <v>90306</v>
      </c>
      <c r="L149" s="72">
        <v>1000000</v>
      </c>
      <c r="M149" s="72">
        <v>1242387</v>
      </c>
      <c r="N149" s="343">
        <v>-0.05</v>
      </c>
      <c r="O149" s="343">
        <v>-3.14</v>
      </c>
      <c r="P149" s="343">
        <v>11.85</v>
      </c>
      <c r="Q149" s="340">
        <v>24.238699999999998</v>
      </c>
      <c r="R149" s="96">
        <v>5.7864270557029167</v>
      </c>
      <c r="S149" s="70">
        <v>53</v>
      </c>
      <c r="T149" s="70">
        <v>3</v>
      </c>
      <c r="U149" s="70">
        <v>2</v>
      </c>
      <c r="V149" s="70">
        <v>97</v>
      </c>
      <c r="W149" s="14">
        <v>55</v>
      </c>
      <c r="X149" s="109">
        <v>4.1480285862372464E-2</v>
      </c>
      <c r="Y149" s="110">
        <v>2.2702384189503071E-4</v>
      </c>
      <c r="Z149" s="111">
        <v>11235</v>
      </c>
      <c r="AA149" s="102">
        <v>0</v>
      </c>
      <c r="AB149" s="102">
        <v>0</v>
      </c>
      <c r="AC149" s="235">
        <v>0</v>
      </c>
      <c r="AD149" s="235">
        <v>0</v>
      </c>
      <c r="AE149" s="235">
        <v>0</v>
      </c>
    </row>
    <row r="150" spans="1:44" s="6" customFormat="1" x14ac:dyDescent="1.25">
      <c r="A150" s="108">
        <v>156</v>
      </c>
      <c r="B150" s="22">
        <v>144</v>
      </c>
      <c r="C150" s="92" t="s">
        <v>525</v>
      </c>
      <c r="D150" s="23" t="s">
        <v>40</v>
      </c>
      <c r="E150" s="23" t="s">
        <v>256</v>
      </c>
      <c r="F150" s="24" t="s">
        <v>28</v>
      </c>
      <c r="G150" s="21">
        <v>163009.03612500001</v>
      </c>
      <c r="H150" s="21">
        <v>147899.37678799999</v>
      </c>
      <c r="I150" s="21" t="s">
        <v>128</v>
      </c>
      <c r="J150" s="279">
        <v>50.133333333333333</v>
      </c>
      <c r="K150" s="21">
        <v>130452</v>
      </c>
      <c r="L150" s="73">
        <v>500000</v>
      </c>
      <c r="M150" s="74">
        <v>1133746</v>
      </c>
      <c r="N150" s="97">
        <v>-3.47</v>
      </c>
      <c r="O150" s="97">
        <v>-7.66</v>
      </c>
      <c r="P150" s="97">
        <v>12.77</v>
      </c>
      <c r="Q150" s="341">
        <v>13.374600000000001</v>
      </c>
      <c r="R150" s="97">
        <v>3.2013670212765959</v>
      </c>
      <c r="S150" s="71">
        <v>75</v>
      </c>
      <c r="T150" s="10">
        <v>71</v>
      </c>
      <c r="U150" s="10">
        <v>5</v>
      </c>
      <c r="V150" s="10">
        <v>29</v>
      </c>
      <c r="W150" s="10">
        <v>80</v>
      </c>
      <c r="X150" s="109">
        <v>1.2941117150815911</v>
      </c>
      <c r="Y150" s="110">
        <v>7.0827432186453742E-3</v>
      </c>
      <c r="Z150" s="111">
        <v>11234</v>
      </c>
      <c r="AA150" s="102">
        <v>0</v>
      </c>
      <c r="AB150" s="102">
        <v>0</v>
      </c>
      <c r="AC150" s="235">
        <v>0</v>
      </c>
      <c r="AD150" s="235">
        <v>0</v>
      </c>
      <c r="AE150" s="235">
        <v>0</v>
      </c>
      <c r="AF150" s="9"/>
      <c r="AG150" s="9"/>
      <c r="AH150" s="9"/>
      <c r="AI150" s="9"/>
      <c r="AJ150" s="9"/>
      <c r="AK150" s="9"/>
      <c r="AL150" s="9"/>
      <c r="AM150" s="9"/>
      <c r="AN150" s="9"/>
      <c r="AO150" s="9"/>
      <c r="AP150" s="9"/>
      <c r="AQ150" s="9"/>
      <c r="AR150" s="9"/>
    </row>
    <row r="151" spans="1:44" s="6" customFormat="1" x14ac:dyDescent="1.25">
      <c r="A151" s="108">
        <v>159</v>
      </c>
      <c r="B151" s="19" t="s">
        <v>380</v>
      </c>
      <c r="C151" s="91" t="s">
        <v>526</v>
      </c>
      <c r="D151" s="12" t="s">
        <v>85</v>
      </c>
      <c r="E151" s="12" t="s">
        <v>256</v>
      </c>
      <c r="F151" s="13" t="s">
        <v>28</v>
      </c>
      <c r="G151" s="14">
        <v>12032.677051999999</v>
      </c>
      <c r="H151" s="14">
        <v>12032.677051999999</v>
      </c>
      <c r="I151" s="14" t="s">
        <v>129</v>
      </c>
      <c r="J151" s="278">
        <v>49.633333333333333</v>
      </c>
      <c r="K151" s="72">
        <v>11724</v>
      </c>
      <c r="L151" s="72">
        <v>500000</v>
      </c>
      <c r="M151" s="72">
        <v>1026329</v>
      </c>
      <c r="N151" s="343">
        <v>0.81</v>
      </c>
      <c r="O151" s="343">
        <v>2.79</v>
      </c>
      <c r="P151" s="343" t="s">
        <v>28</v>
      </c>
      <c r="Q151" s="340">
        <v>2.6329000000000002</v>
      </c>
      <c r="R151" s="96">
        <v>0.63656413700470116</v>
      </c>
      <c r="S151" s="70">
        <v>39</v>
      </c>
      <c r="T151" s="70">
        <v>15</v>
      </c>
      <c r="U151" s="70">
        <v>2</v>
      </c>
      <c r="V151" s="70">
        <v>85</v>
      </c>
      <c r="W151" s="14">
        <v>41</v>
      </c>
      <c r="X151" s="109">
        <v>2.2243370499444224E-2</v>
      </c>
      <c r="Y151" s="110">
        <v>1.2173916650991937E-4</v>
      </c>
      <c r="Z151" s="111">
        <v>11232</v>
      </c>
      <c r="AA151" s="102">
        <v>0</v>
      </c>
      <c r="AB151" s="102">
        <v>0</v>
      </c>
      <c r="AC151" s="235">
        <v>0</v>
      </c>
      <c r="AD151" s="235">
        <v>0</v>
      </c>
      <c r="AE151" s="235">
        <v>0</v>
      </c>
    </row>
    <row r="152" spans="1:44" s="6" customFormat="1" x14ac:dyDescent="1.25">
      <c r="A152" s="108">
        <v>160</v>
      </c>
      <c r="B152" s="22">
        <v>146</v>
      </c>
      <c r="C152" s="92" t="s">
        <v>527</v>
      </c>
      <c r="D152" s="23" t="s">
        <v>25</v>
      </c>
      <c r="E152" s="23" t="s">
        <v>256</v>
      </c>
      <c r="F152" s="24" t="s">
        <v>28</v>
      </c>
      <c r="G152" s="21">
        <v>102598.534992</v>
      </c>
      <c r="H152" s="21">
        <v>101608.001411</v>
      </c>
      <c r="I152" s="21" t="s">
        <v>169</v>
      </c>
      <c r="J152" s="279">
        <v>49.6</v>
      </c>
      <c r="K152" s="21">
        <v>97494</v>
      </c>
      <c r="L152" s="73">
        <v>1000000</v>
      </c>
      <c r="M152" s="74">
        <v>1042197</v>
      </c>
      <c r="N152" s="97">
        <v>4.22</v>
      </c>
      <c r="O152" s="97">
        <v>-1.7</v>
      </c>
      <c r="P152" s="97">
        <v>18.13</v>
      </c>
      <c r="Q152" s="341">
        <v>4.2196999999999996</v>
      </c>
      <c r="R152" s="97">
        <v>1.0208951612903223</v>
      </c>
      <c r="S152" s="71">
        <v>64</v>
      </c>
      <c r="T152" s="10">
        <v>13</v>
      </c>
      <c r="U152" s="10">
        <v>6</v>
      </c>
      <c r="V152" s="10">
        <v>87</v>
      </c>
      <c r="W152" s="10">
        <v>70</v>
      </c>
      <c r="X152" s="109">
        <v>0.16278648188448044</v>
      </c>
      <c r="Y152" s="110">
        <v>8.9093919575695144E-4</v>
      </c>
      <c r="Z152" s="111">
        <v>11223</v>
      </c>
      <c r="AA152" s="102">
        <v>0</v>
      </c>
      <c r="AB152" s="102">
        <v>0</v>
      </c>
      <c r="AC152" s="235">
        <v>0</v>
      </c>
      <c r="AD152" s="235">
        <v>0</v>
      </c>
      <c r="AE152" s="235">
        <v>0</v>
      </c>
      <c r="AF152" s="9"/>
      <c r="AG152" s="9"/>
      <c r="AH152" s="9"/>
      <c r="AI152" s="9"/>
      <c r="AJ152" s="9"/>
      <c r="AK152" s="9"/>
      <c r="AL152" s="9"/>
      <c r="AM152" s="9"/>
      <c r="AN152" s="9"/>
      <c r="AO152" s="9"/>
      <c r="AP152" s="9"/>
      <c r="AQ152" s="9"/>
      <c r="AR152" s="9"/>
    </row>
    <row r="153" spans="1:44" s="6" customFormat="1" x14ac:dyDescent="1.25">
      <c r="A153" s="108">
        <v>161</v>
      </c>
      <c r="B153" s="19">
        <v>147</v>
      </c>
      <c r="C153" s="91" t="s">
        <v>528</v>
      </c>
      <c r="D153" s="12" t="s">
        <v>173</v>
      </c>
      <c r="E153" s="12" t="s">
        <v>256</v>
      </c>
      <c r="F153" s="13" t="s">
        <v>28</v>
      </c>
      <c r="G153" s="14">
        <v>5559.3911850000004</v>
      </c>
      <c r="H153" s="14">
        <v>5047.6789760000001</v>
      </c>
      <c r="I153" s="14" t="s">
        <v>174</v>
      </c>
      <c r="J153" s="278">
        <v>48.466666666666669</v>
      </c>
      <c r="K153" s="72">
        <v>5009</v>
      </c>
      <c r="L153" s="72">
        <v>50000</v>
      </c>
      <c r="M153" s="72">
        <v>1007722</v>
      </c>
      <c r="N153" s="343">
        <v>-8.27</v>
      </c>
      <c r="O153" s="343">
        <v>-10.48</v>
      </c>
      <c r="P153" s="343">
        <v>-0.25</v>
      </c>
      <c r="Q153" s="340">
        <v>0.7722</v>
      </c>
      <c r="R153" s="96">
        <v>0.19119119669876203</v>
      </c>
      <c r="S153" s="70">
        <v>5</v>
      </c>
      <c r="T153" s="70">
        <v>60</v>
      </c>
      <c r="U153" s="70">
        <v>2</v>
      </c>
      <c r="V153" s="70">
        <v>40</v>
      </c>
      <c r="W153" s="14">
        <v>7</v>
      </c>
      <c r="X153" s="109">
        <v>3.7324160912890515E-2</v>
      </c>
      <c r="Y153" s="110">
        <v>2.0427714587278642E-4</v>
      </c>
      <c r="Z153" s="111">
        <v>11247</v>
      </c>
      <c r="AA153" s="102">
        <v>0</v>
      </c>
      <c r="AB153" s="102">
        <v>0</v>
      </c>
      <c r="AC153" s="235">
        <v>0</v>
      </c>
      <c r="AD153" s="235">
        <v>0</v>
      </c>
      <c r="AE153" s="235">
        <v>0</v>
      </c>
    </row>
    <row r="154" spans="1:44" s="6" customFormat="1" x14ac:dyDescent="1.25">
      <c r="A154" s="108">
        <v>163</v>
      </c>
      <c r="B154" s="22">
        <v>148</v>
      </c>
      <c r="C154" s="92" t="s">
        <v>529</v>
      </c>
      <c r="D154" s="23" t="s">
        <v>263</v>
      </c>
      <c r="E154" s="23" t="s">
        <v>256</v>
      </c>
      <c r="F154" s="24" t="s">
        <v>28</v>
      </c>
      <c r="G154" s="21">
        <v>52907.560566</v>
      </c>
      <c r="H154" s="21">
        <v>53867.739860000001</v>
      </c>
      <c r="I154" s="21" t="s">
        <v>175</v>
      </c>
      <c r="J154" s="279">
        <v>47.3</v>
      </c>
      <c r="K154" s="21">
        <v>54458</v>
      </c>
      <c r="L154" s="73">
        <v>200000</v>
      </c>
      <c r="M154" s="74">
        <v>989161</v>
      </c>
      <c r="N154" s="97">
        <v>-1.4163241549495103</v>
      </c>
      <c r="O154" s="97">
        <v>-1.3791430493269559</v>
      </c>
      <c r="P154" s="97">
        <v>9.8340052686058783</v>
      </c>
      <c r="Q154" s="341">
        <v>43.680999999999997</v>
      </c>
      <c r="R154" s="97">
        <v>11.081860465116279</v>
      </c>
      <c r="S154" s="71">
        <v>40</v>
      </c>
      <c r="T154" s="10">
        <v>2</v>
      </c>
      <c r="U154" s="10">
        <v>4</v>
      </c>
      <c r="V154" s="10">
        <v>98</v>
      </c>
      <c r="W154" s="10">
        <v>44</v>
      </c>
      <c r="X154" s="109">
        <v>1.3277179472703762E-2</v>
      </c>
      <c r="Y154" s="110">
        <v>7.2666719400728996E-5</v>
      </c>
      <c r="Z154" s="111">
        <v>11255</v>
      </c>
      <c r="AA154" s="102">
        <v>0</v>
      </c>
      <c r="AB154" s="102">
        <v>0</v>
      </c>
      <c r="AC154" s="235">
        <v>0</v>
      </c>
      <c r="AD154" s="235">
        <v>0</v>
      </c>
      <c r="AE154" s="235">
        <v>0</v>
      </c>
      <c r="AF154" s="9"/>
      <c r="AG154" s="9"/>
      <c r="AH154" s="9"/>
      <c r="AI154" s="9"/>
      <c r="AJ154" s="9"/>
      <c r="AK154" s="9"/>
      <c r="AL154" s="9"/>
      <c r="AM154" s="9"/>
      <c r="AN154" s="9"/>
      <c r="AO154" s="9"/>
      <c r="AP154" s="9"/>
      <c r="AQ154" s="9"/>
      <c r="AR154" s="9"/>
    </row>
    <row r="155" spans="1:44" s="6" customFormat="1" x14ac:dyDescent="1.25">
      <c r="A155" s="108">
        <v>167</v>
      </c>
      <c r="B155" s="19">
        <v>149</v>
      </c>
      <c r="C155" s="91" t="s">
        <v>530</v>
      </c>
      <c r="D155" s="12" t="s">
        <v>349</v>
      </c>
      <c r="E155" s="12" t="s">
        <v>256</v>
      </c>
      <c r="F155" s="13" t="s">
        <v>28</v>
      </c>
      <c r="G155" s="14">
        <v>68122.905759999994</v>
      </c>
      <c r="H155" s="14">
        <v>73094.079903000005</v>
      </c>
      <c r="I155" s="14" t="s">
        <v>178</v>
      </c>
      <c r="J155" s="278">
        <v>44.933333333333337</v>
      </c>
      <c r="K155" s="72">
        <v>53139</v>
      </c>
      <c r="L155" s="72">
        <v>200000</v>
      </c>
      <c r="M155" s="72">
        <v>1375526</v>
      </c>
      <c r="N155" s="343">
        <v>-2.2291058201547105</v>
      </c>
      <c r="O155" s="343">
        <v>-3.919627895540851</v>
      </c>
      <c r="P155" s="343">
        <v>12.426555401775955</v>
      </c>
      <c r="Q155" s="340">
        <v>92.757199999999997</v>
      </c>
      <c r="R155" s="96">
        <v>24.771952522255191</v>
      </c>
      <c r="S155" s="70">
        <v>122</v>
      </c>
      <c r="T155" s="70">
        <v>57</v>
      </c>
      <c r="U155" s="70">
        <v>3</v>
      </c>
      <c r="V155" s="70">
        <v>43</v>
      </c>
      <c r="W155" s="14">
        <v>125</v>
      </c>
      <c r="X155" s="109">
        <v>0.51345706658411827</v>
      </c>
      <c r="Y155" s="110">
        <v>2.8101782203439249E-3</v>
      </c>
      <c r="Z155" s="111">
        <v>11268</v>
      </c>
      <c r="AA155" s="102">
        <v>0</v>
      </c>
      <c r="AB155" s="102">
        <v>0</v>
      </c>
      <c r="AC155" s="235">
        <v>0</v>
      </c>
      <c r="AD155" s="235">
        <v>0</v>
      </c>
      <c r="AE155" s="235">
        <v>0</v>
      </c>
    </row>
    <row r="156" spans="1:44" s="6" customFormat="1" x14ac:dyDescent="1.25">
      <c r="A156" s="108">
        <v>168</v>
      </c>
      <c r="B156" s="22">
        <v>150</v>
      </c>
      <c r="C156" s="92" t="s">
        <v>531</v>
      </c>
      <c r="D156" s="23" t="s">
        <v>240</v>
      </c>
      <c r="E156" s="23" t="s">
        <v>256</v>
      </c>
      <c r="F156" s="24" t="s">
        <v>28</v>
      </c>
      <c r="G156" s="21">
        <v>114747.85266800001</v>
      </c>
      <c r="H156" s="21">
        <v>115676.95916</v>
      </c>
      <c r="I156" s="21" t="s">
        <v>179</v>
      </c>
      <c r="J156" s="279">
        <v>44.533333333333331</v>
      </c>
      <c r="K156" s="21">
        <v>106040</v>
      </c>
      <c r="L156" s="73">
        <v>200000</v>
      </c>
      <c r="M156" s="74">
        <v>1090880</v>
      </c>
      <c r="N156" s="97">
        <v>0.80961520867852788</v>
      </c>
      <c r="O156" s="97">
        <v>1.2320863991655555</v>
      </c>
      <c r="P156" s="97">
        <v>17.934330712200424</v>
      </c>
      <c r="Q156" s="341">
        <v>21.150300000000001</v>
      </c>
      <c r="R156" s="97">
        <v>5.6991826347305397</v>
      </c>
      <c r="S156" s="71">
        <v>98</v>
      </c>
      <c r="T156" s="10">
        <v>0</v>
      </c>
      <c r="U156" s="10">
        <v>2</v>
      </c>
      <c r="V156" s="10">
        <v>100</v>
      </c>
      <c r="W156" s="10">
        <v>100</v>
      </c>
      <c r="X156" s="109">
        <v>0</v>
      </c>
      <c r="Y156" s="110">
        <v>0</v>
      </c>
      <c r="Z156" s="111">
        <v>11273</v>
      </c>
      <c r="AA156" s="102">
        <v>0</v>
      </c>
      <c r="AB156" s="102">
        <v>0</v>
      </c>
      <c r="AC156" s="235">
        <v>0</v>
      </c>
      <c r="AD156" s="235">
        <v>0</v>
      </c>
      <c r="AE156" s="235">
        <v>0</v>
      </c>
      <c r="AF156" s="9"/>
      <c r="AG156" s="9"/>
      <c r="AH156" s="9"/>
      <c r="AI156" s="9"/>
      <c r="AJ156" s="9"/>
      <c r="AK156" s="9"/>
      <c r="AL156" s="9"/>
      <c r="AM156" s="9"/>
      <c r="AN156" s="9"/>
      <c r="AO156" s="9"/>
      <c r="AP156" s="9"/>
      <c r="AQ156" s="9"/>
      <c r="AR156" s="9"/>
    </row>
    <row r="157" spans="1:44" s="6" customFormat="1" x14ac:dyDescent="1.25">
      <c r="A157" s="108">
        <v>169</v>
      </c>
      <c r="B157" s="19">
        <v>151</v>
      </c>
      <c r="C157" s="91" t="s">
        <v>532</v>
      </c>
      <c r="D157" s="12" t="s">
        <v>49</v>
      </c>
      <c r="E157" s="12" t="s">
        <v>59</v>
      </c>
      <c r="F157" s="13" t="s">
        <v>28</v>
      </c>
      <c r="G157" s="14">
        <v>133126.588946</v>
      </c>
      <c r="H157" s="14">
        <v>130497.168449</v>
      </c>
      <c r="I157" s="14" t="s">
        <v>183</v>
      </c>
      <c r="J157" s="278">
        <v>44</v>
      </c>
      <c r="K157" s="72">
        <v>9178690</v>
      </c>
      <c r="L157" s="72">
        <v>50000000</v>
      </c>
      <c r="M157" s="72">
        <v>14218</v>
      </c>
      <c r="N157" s="343">
        <v>-1.97</v>
      </c>
      <c r="O157" s="343">
        <v>-2.77</v>
      </c>
      <c r="P157" s="343">
        <v>11.54</v>
      </c>
      <c r="Q157" s="340">
        <v>42.18</v>
      </c>
      <c r="R157" s="96">
        <v>11.503636363636364</v>
      </c>
      <c r="S157" s="70">
        <v>21</v>
      </c>
      <c r="T157" s="70">
        <v>0.64137692851594286</v>
      </c>
      <c r="U157" s="70">
        <v>10</v>
      </c>
      <c r="V157" s="70">
        <v>99.358623071484047</v>
      </c>
      <c r="W157" s="14">
        <v>31</v>
      </c>
      <c r="X157" s="109">
        <v>1.0314816300561903E-2</v>
      </c>
      <c r="Y157" s="110">
        <v>5.6453545975179946E-5</v>
      </c>
      <c r="Z157" s="111">
        <v>11260</v>
      </c>
      <c r="AA157" s="102">
        <v>0</v>
      </c>
      <c r="AB157" s="102">
        <v>0</v>
      </c>
      <c r="AC157" s="235">
        <v>0</v>
      </c>
      <c r="AD157" s="235">
        <v>0</v>
      </c>
      <c r="AE157" s="235">
        <v>0</v>
      </c>
    </row>
    <row r="158" spans="1:44" s="6" customFormat="1" x14ac:dyDescent="1.25">
      <c r="A158" s="108">
        <v>170</v>
      </c>
      <c r="B158" s="22">
        <v>152</v>
      </c>
      <c r="C158" s="92" t="s">
        <v>533</v>
      </c>
      <c r="D158" s="23" t="s">
        <v>20</v>
      </c>
      <c r="E158" s="23" t="s">
        <v>256</v>
      </c>
      <c r="F158" s="24" t="s">
        <v>28</v>
      </c>
      <c r="G158" s="21">
        <v>65151.372761999999</v>
      </c>
      <c r="H158" s="21">
        <v>65393.226866999998</v>
      </c>
      <c r="I158" s="21" t="s">
        <v>180</v>
      </c>
      <c r="J158" s="279">
        <v>43.766666666666666</v>
      </c>
      <c r="K158" s="21">
        <v>58724</v>
      </c>
      <c r="L158" s="73">
        <v>500000</v>
      </c>
      <c r="M158" s="74">
        <v>1113569</v>
      </c>
      <c r="N158" s="97">
        <v>0.37117457192791753</v>
      </c>
      <c r="O158" s="97">
        <v>2.3995975995747947</v>
      </c>
      <c r="P158" s="97">
        <v>16.198921006126753</v>
      </c>
      <c r="Q158" s="341">
        <v>46.777000000000001</v>
      </c>
      <c r="R158" s="97">
        <v>12.825376999238387</v>
      </c>
      <c r="S158" s="71">
        <v>118</v>
      </c>
      <c r="T158" s="10">
        <v>2</v>
      </c>
      <c r="U158" s="10">
        <v>8</v>
      </c>
      <c r="V158" s="10">
        <v>98</v>
      </c>
      <c r="W158" s="10">
        <v>126</v>
      </c>
      <c r="X158" s="109">
        <v>1.6117951331704385E-2</v>
      </c>
      <c r="Y158" s="110">
        <v>8.8214417011044449E-5</v>
      </c>
      <c r="Z158" s="111">
        <v>11280</v>
      </c>
      <c r="AA158" s="102">
        <v>0</v>
      </c>
      <c r="AB158" s="102">
        <v>0</v>
      </c>
      <c r="AC158" s="235">
        <v>0</v>
      </c>
      <c r="AD158" s="235">
        <v>0</v>
      </c>
      <c r="AE158" s="235">
        <v>0</v>
      </c>
      <c r="AF158" s="9"/>
      <c r="AG158" s="9"/>
      <c r="AH158" s="9"/>
      <c r="AI158" s="9"/>
      <c r="AJ158" s="9"/>
      <c r="AK158" s="9"/>
      <c r="AL158" s="9"/>
      <c r="AM158" s="9"/>
      <c r="AN158" s="9"/>
      <c r="AO158" s="9"/>
      <c r="AP158" s="9"/>
      <c r="AQ158" s="9"/>
      <c r="AR158" s="9"/>
    </row>
    <row r="159" spans="1:44" s="6" customFormat="1" x14ac:dyDescent="1.25">
      <c r="A159" s="108">
        <v>171</v>
      </c>
      <c r="B159" s="19">
        <v>153</v>
      </c>
      <c r="C159" s="91" t="s">
        <v>534</v>
      </c>
      <c r="D159" s="12" t="s">
        <v>35</v>
      </c>
      <c r="E159" s="12" t="s">
        <v>256</v>
      </c>
      <c r="F159" s="13" t="s">
        <v>28</v>
      </c>
      <c r="G159" s="14">
        <v>14142.925144000001</v>
      </c>
      <c r="H159" s="14">
        <v>14142.925144000001</v>
      </c>
      <c r="I159" s="14" t="s">
        <v>181</v>
      </c>
      <c r="J159" s="278">
        <v>43.733333333333334</v>
      </c>
      <c r="K159" s="72">
        <v>13328</v>
      </c>
      <c r="L159" s="72">
        <v>200000</v>
      </c>
      <c r="M159" s="72">
        <v>1061144</v>
      </c>
      <c r="N159" s="343">
        <v>0</v>
      </c>
      <c r="O159" s="343">
        <v>-1.3315382545587287</v>
      </c>
      <c r="P159" s="343">
        <v>9.8167230888279935</v>
      </c>
      <c r="Q159" s="340">
        <v>28.875299999999999</v>
      </c>
      <c r="R159" s="96">
        <v>7.9231006097560979</v>
      </c>
      <c r="S159" s="70">
        <v>5</v>
      </c>
      <c r="T159" s="70">
        <v>6</v>
      </c>
      <c r="U159" s="70">
        <v>3</v>
      </c>
      <c r="V159" s="70">
        <v>94</v>
      </c>
      <c r="W159" s="14">
        <v>8</v>
      </c>
      <c r="X159" s="109">
        <v>1.0457733472423212E-2</v>
      </c>
      <c r="Y159" s="110">
        <v>5.7235739365466078E-5</v>
      </c>
      <c r="Z159" s="111">
        <v>11281</v>
      </c>
      <c r="AA159" s="102">
        <v>0</v>
      </c>
      <c r="AB159" s="102">
        <v>0</v>
      </c>
      <c r="AC159" s="235">
        <v>0</v>
      </c>
      <c r="AD159" s="235">
        <v>0</v>
      </c>
      <c r="AE159" s="235">
        <v>0</v>
      </c>
    </row>
    <row r="160" spans="1:44" s="6" customFormat="1" x14ac:dyDescent="1.25">
      <c r="A160" s="108">
        <v>174</v>
      </c>
      <c r="B160" s="22">
        <v>154</v>
      </c>
      <c r="C160" s="92" t="s">
        <v>535</v>
      </c>
      <c r="D160" s="23" t="s">
        <v>52</v>
      </c>
      <c r="E160" s="23" t="s">
        <v>256</v>
      </c>
      <c r="F160" s="24" t="s">
        <v>28</v>
      </c>
      <c r="G160" s="21">
        <v>135974.07046799999</v>
      </c>
      <c r="H160" s="21">
        <v>136176.59866399999</v>
      </c>
      <c r="I160" s="21" t="s">
        <v>188</v>
      </c>
      <c r="J160" s="279">
        <v>42.6</v>
      </c>
      <c r="K160" s="21">
        <v>101119</v>
      </c>
      <c r="L160" s="73">
        <v>200000</v>
      </c>
      <c r="M160" s="74">
        <v>1346697</v>
      </c>
      <c r="N160" s="97">
        <v>-1.1748545465352027</v>
      </c>
      <c r="O160" s="97">
        <v>-0.94810876055690563</v>
      </c>
      <c r="P160" s="97">
        <v>20.642440474363685</v>
      </c>
      <c r="Q160" s="341">
        <v>125.1622</v>
      </c>
      <c r="R160" s="97">
        <v>35.256957746478868</v>
      </c>
      <c r="S160" s="71">
        <v>179</v>
      </c>
      <c r="T160" s="10">
        <v>16</v>
      </c>
      <c r="U160" s="10">
        <v>7</v>
      </c>
      <c r="V160" s="10">
        <v>84</v>
      </c>
      <c r="W160" s="10">
        <v>186</v>
      </c>
      <c r="X160" s="109">
        <v>0.26851561177703792</v>
      </c>
      <c r="Y160" s="110">
        <v>1.4696004264935683E-3</v>
      </c>
      <c r="Z160" s="111">
        <v>11285</v>
      </c>
      <c r="AA160" s="102">
        <v>0</v>
      </c>
      <c r="AB160" s="102">
        <v>0</v>
      </c>
      <c r="AC160" s="235">
        <v>0</v>
      </c>
      <c r="AD160" s="235">
        <v>0</v>
      </c>
      <c r="AE160" s="235">
        <v>0</v>
      </c>
      <c r="AF160" s="9"/>
      <c r="AG160" s="9"/>
      <c r="AH160" s="9"/>
      <c r="AI160" s="9"/>
      <c r="AJ160" s="9"/>
      <c r="AK160" s="9"/>
      <c r="AL160" s="9"/>
      <c r="AM160" s="9"/>
      <c r="AN160" s="9"/>
      <c r="AO160" s="9"/>
      <c r="AP160" s="9"/>
      <c r="AQ160" s="9"/>
      <c r="AR160" s="9"/>
    </row>
    <row r="161" spans="1:44" s="6" customFormat="1" x14ac:dyDescent="1.25">
      <c r="A161" s="108">
        <v>177</v>
      </c>
      <c r="B161" s="19">
        <v>155</v>
      </c>
      <c r="C161" s="91" t="s">
        <v>536</v>
      </c>
      <c r="D161" s="12" t="s">
        <v>264</v>
      </c>
      <c r="E161" s="12" t="s">
        <v>256</v>
      </c>
      <c r="F161" s="13" t="s">
        <v>28</v>
      </c>
      <c r="G161" s="14">
        <v>12902.117259000001</v>
      </c>
      <c r="H161" s="14">
        <v>12841.948079</v>
      </c>
      <c r="I161" s="14" t="s">
        <v>190</v>
      </c>
      <c r="J161" s="278">
        <v>41.033333333333331</v>
      </c>
      <c r="K161" s="72">
        <v>9089</v>
      </c>
      <c r="L161" s="72">
        <v>200000</v>
      </c>
      <c r="M161" s="72">
        <v>1412911</v>
      </c>
      <c r="N161" s="343">
        <v>-0.79</v>
      </c>
      <c r="O161" s="343">
        <v>-3.52</v>
      </c>
      <c r="P161" s="343">
        <v>7.58</v>
      </c>
      <c r="Q161" s="340">
        <v>41.2911</v>
      </c>
      <c r="R161" s="96">
        <v>12.075382615759546</v>
      </c>
      <c r="S161" s="70">
        <v>8</v>
      </c>
      <c r="T161" s="70">
        <v>78</v>
      </c>
      <c r="U161" s="70">
        <v>1</v>
      </c>
      <c r="V161" s="70">
        <v>22</v>
      </c>
      <c r="W161" s="14">
        <v>9</v>
      </c>
      <c r="X161" s="109">
        <v>0.12344473974254887</v>
      </c>
      <c r="Y161" s="110">
        <v>6.7561971899300557E-4</v>
      </c>
      <c r="Z161" s="111">
        <v>11297</v>
      </c>
      <c r="AA161" s="102">
        <v>0</v>
      </c>
      <c r="AB161" s="102">
        <v>0</v>
      </c>
      <c r="AC161" s="235">
        <v>0</v>
      </c>
      <c r="AD161" s="235">
        <v>0</v>
      </c>
      <c r="AE161" s="235">
        <v>0</v>
      </c>
    </row>
    <row r="162" spans="1:44" s="6" customFormat="1" x14ac:dyDescent="1.25">
      <c r="A162" s="108">
        <v>181</v>
      </c>
      <c r="B162" s="22">
        <v>156</v>
      </c>
      <c r="C162" s="92" t="s">
        <v>537</v>
      </c>
      <c r="D162" s="23" t="s">
        <v>173</v>
      </c>
      <c r="E162" s="23" t="s">
        <v>198</v>
      </c>
      <c r="F162" s="24" t="s">
        <v>28</v>
      </c>
      <c r="G162" s="21">
        <v>149100.059932</v>
      </c>
      <c r="H162" s="21">
        <v>146710.60371600001</v>
      </c>
      <c r="I162" s="21" t="s">
        <v>197</v>
      </c>
      <c r="J162" s="279">
        <v>38.4</v>
      </c>
      <c r="K162" s="21">
        <v>10039732</v>
      </c>
      <c r="L162" s="73">
        <v>100000000</v>
      </c>
      <c r="M162" s="74">
        <v>14613</v>
      </c>
      <c r="N162" s="97">
        <v>-0.79</v>
      </c>
      <c r="O162" s="97">
        <v>-4.6399999999999997</v>
      </c>
      <c r="P162" s="97">
        <v>33.200000000000003</v>
      </c>
      <c r="Q162" s="341">
        <v>46.129999999999995</v>
      </c>
      <c r="R162" s="97">
        <v>14.415625</v>
      </c>
      <c r="S162" s="71">
        <v>78</v>
      </c>
      <c r="T162" s="10">
        <v>29.775685247375129</v>
      </c>
      <c r="U162" s="10">
        <v>6</v>
      </c>
      <c r="V162" s="10">
        <v>70.224314752624878</v>
      </c>
      <c r="W162" s="10">
        <v>84</v>
      </c>
      <c r="X162" s="109">
        <v>0.53835697627309875</v>
      </c>
      <c r="Y162" s="110">
        <v>2.9464567691270104E-3</v>
      </c>
      <c r="Z162" s="111">
        <v>11308</v>
      </c>
      <c r="AA162" s="102">
        <v>0</v>
      </c>
      <c r="AB162" s="102">
        <v>0</v>
      </c>
      <c r="AC162" s="235">
        <v>0</v>
      </c>
      <c r="AD162" s="235">
        <v>0</v>
      </c>
      <c r="AE162" s="235">
        <v>0</v>
      </c>
      <c r="AF162" s="9"/>
      <c r="AG162" s="9"/>
      <c r="AH162" s="9"/>
      <c r="AI162" s="9"/>
      <c r="AJ162" s="9"/>
      <c r="AK162" s="9"/>
      <c r="AL162" s="9"/>
      <c r="AM162" s="9"/>
      <c r="AN162" s="9"/>
      <c r="AO162" s="9"/>
      <c r="AP162" s="9"/>
      <c r="AQ162" s="9"/>
      <c r="AR162" s="9"/>
    </row>
    <row r="163" spans="1:44" s="6" customFormat="1" x14ac:dyDescent="1.25">
      <c r="A163" s="108">
        <v>182</v>
      </c>
      <c r="B163" s="19">
        <v>157</v>
      </c>
      <c r="C163" s="91" t="s">
        <v>538</v>
      </c>
      <c r="D163" s="12" t="s">
        <v>264</v>
      </c>
      <c r="E163" s="12" t="s">
        <v>256</v>
      </c>
      <c r="F163" s="13" t="s">
        <v>28</v>
      </c>
      <c r="G163" s="14">
        <v>5708.1691620000001</v>
      </c>
      <c r="H163" s="14">
        <v>5640.7600620000003</v>
      </c>
      <c r="I163" s="14" t="s">
        <v>199</v>
      </c>
      <c r="J163" s="278">
        <v>37.466666666666669</v>
      </c>
      <c r="K163" s="72">
        <v>5571</v>
      </c>
      <c r="L163" s="72">
        <v>200000</v>
      </c>
      <c r="M163" s="72">
        <v>1012522</v>
      </c>
      <c r="N163" s="343">
        <v>0.50394810634823739</v>
      </c>
      <c r="O163" s="343">
        <v>-4.7121522539674174</v>
      </c>
      <c r="P163" s="343">
        <v>4.6218116825028837</v>
      </c>
      <c r="Q163" s="340">
        <v>31.252200000000002</v>
      </c>
      <c r="R163" s="96">
        <v>10.009601423487545</v>
      </c>
      <c r="S163" s="70">
        <v>5</v>
      </c>
      <c r="T163" s="70">
        <v>50</v>
      </c>
      <c r="U163" s="70">
        <v>3</v>
      </c>
      <c r="V163" s="70">
        <v>50</v>
      </c>
      <c r="W163" s="14">
        <v>8</v>
      </c>
      <c r="X163" s="109">
        <v>3.4757994256060479E-2</v>
      </c>
      <c r="Y163" s="110">
        <v>1.9023237734564974E-4</v>
      </c>
      <c r="Z163" s="111">
        <v>11314</v>
      </c>
      <c r="AA163" s="102">
        <v>0</v>
      </c>
      <c r="AB163" s="102">
        <v>0</v>
      </c>
      <c r="AC163" s="235">
        <v>0</v>
      </c>
      <c r="AD163" s="235">
        <v>0</v>
      </c>
      <c r="AE163" s="235">
        <v>0</v>
      </c>
    </row>
    <row r="164" spans="1:44" s="6" customFormat="1" x14ac:dyDescent="1.25">
      <c r="A164" s="108">
        <v>184</v>
      </c>
      <c r="B164" s="22">
        <v>158</v>
      </c>
      <c r="C164" s="92" t="s">
        <v>539</v>
      </c>
      <c r="D164" s="23" t="s">
        <v>200</v>
      </c>
      <c r="E164" s="23" t="s">
        <v>198</v>
      </c>
      <c r="F164" s="24" t="s">
        <v>28</v>
      </c>
      <c r="G164" s="21">
        <v>171087.07209</v>
      </c>
      <c r="H164" s="21">
        <v>166504.61316499999</v>
      </c>
      <c r="I164" s="21" t="s">
        <v>201</v>
      </c>
      <c r="J164" s="279">
        <v>36.799999999999997</v>
      </c>
      <c r="K164" s="21">
        <v>12908335</v>
      </c>
      <c r="L164" s="73">
        <v>100000000</v>
      </c>
      <c r="M164" s="74">
        <v>12899</v>
      </c>
      <c r="N164" s="97">
        <v>-0.79</v>
      </c>
      <c r="O164" s="97">
        <v>-6.72</v>
      </c>
      <c r="P164" s="97">
        <v>18.03</v>
      </c>
      <c r="Q164" s="341">
        <v>28.99</v>
      </c>
      <c r="R164" s="97">
        <v>9.4532608695652183</v>
      </c>
      <c r="S164" s="71">
        <v>16</v>
      </c>
      <c r="T164" s="10">
        <v>0.59777655290167175</v>
      </c>
      <c r="U164" s="10">
        <v>9</v>
      </c>
      <c r="V164" s="10">
        <v>99.402223447098322</v>
      </c>
      <c r="W164" s="10">
        <v>25</v>
      </c>
      <c r="X164" s="109">
        <v>1.2266261609322928E-2</v>
      </c>
      <c r="Y164" s="110">
        <v>6.713391140739695E-5</v>
      </c>
      <c r="Z164" s="111">
        <v>11312</v>
      </c>
      <c r="AA164" s="102">
        <v>0</v>
      </c>
      <c r="AB164" s="102">
        <v>0</v>
      </c>
      <c r="AC164" s="235">
        <v>0</v>
      </c>
      <c r="AD164" s="235">
        <v>0</v>
      </c>
      <c r="AE164" s="235">
        <v>0</v>
      </c>
      <c r="AF164" s="9"/>
      <c r="AG164" s="9"/>
      <c r="AH164" s="9"/>
      <c r="AI164" s="9"/>
      <c r="AJ164" s="9"/>
      <c r="AK164" s="9"/>
      <c r="AL164" s="9"/>
      <c r="AM164" s="9"/>
      <c r="AN164" s="9"/>
      <c r="AO164" s="9"/>
      <c r="AP164" s="9"/>
      <c r="AQ164" s="9"/>
      <c r="AR164" s="9"/>
    </row>
    <row r="165" spans="1:44" s="6" customFormat="1" x14ac:dyDescent="1.25">
      <c r="A165" s="108">
        <v>185</v>
      </c>
      <c r="B165" s="19">
        <v>159</v>
      </c>
      <c r="C165" s="91" t="s">
        <v>540</v>
      </c>
      <c r="D165" s="12" t="s">
        <v>200</v>
      </c>
      <c r="E165" s="12" t="s">
        <v>256</v>
      </c>
      <c r="F165" s="13" t="s">
        <v>28</v>
      </c>
      <c r="G165" s="14">
        <v>98014.383879999994</v>
      </c>
      <c r="H165" s="14">
        <v>94742.962174</v>
      </c>
      <c r="I165" s="14" t="s">
        <v>201</v>
      </c>
      <c r="J165" s="278">
        <v>36.799999999999997</v>
      </c>
      <c r="K165" s="72">
        <v>91999</v>
      </c>
      <c r="L165" s="72">
        <v>500000</v>
      </c>
      <c r="M165" s="72">
        <v>1029826</v>
      </c>
      <c r="N165" s="343">
        <v>-1.6640963248791274</v>
      </c>
      <c r="O165" s="343">
        <v>-4.5340495489951298</v>
      </c>
      <c r="P165" s="343">
        <v>14.344038423834352</v>
      </c>
      <c r="Q165" s="340">
        <v>17.5931</v>
      </c>
      <c r="R165" s="96">
        <v>5.7368804347826092</v>
      </c>
      <c r="S165" s="70">
        <v>115</v>
      </c>
      <c r="T165" s="70">
        <v>4</v>
      </c>
      <c r="U165" s="70">
        <v>7</v>
      </c>
      <c r="V165" s="70">
        <v>96</v>
      </c>
      <c r="W165" s="14">
        <v>122</v>
      </c>
      <c r="X165" s="109">
        <v>4.670399448089195E-2</v>
      </c>
      <c r="Y165" s="110">
        <v>2.556134809214154E-4</v>
      </c>
      <c r="Z165" s="111">
        <v>11309</v>
      </c>
      <c r="AA165" s="102">
        <v>0</v>
      </c>
      <c r="AB165" s="102">
        <v>0</v>
      </c>
      <c r="AC165" s="235">
        <v>0</v>
      </c>
      <c r="AD165" s="235">
        <v>0</v>
      </c>
      <c r="AE165" s="235">
        <v>0</v>
      </c>
    </row>
    <row r="166" spans="1:44" s="6" customFormat="1" x14ac:dyDescent="1.25">
      <c r="A166" s="108">
        <v>194</v>
      </c>
      <c r="B166" s="22">
        <v>160</v>
      </c>
      <c r="C166" s="92" t="s">
        <v>541</v>
      </c>
      <c r="D166" s="23" t="s">
        <v>227</v>
      </c>
      <c r="E166" s="23" t="s">
        <v>256</v>
      </c>
      <c r="F166" s="24" t="s">
        <v>28</v>
      </c>
      <c r="G166" s="21">
        <v>50888.920573000003</v>
      </c>
      <c r="H166" s="21">
        <v>50216.277949000003</v>
      </c>
      <c r="I166" s="21" t="s">
        <v>215</v>
      </c>
      <c r="J166" s="279">
        <v>35</v>
      </c>
      <c r="K166" s="21">
        <v>41512</v>
      </c>
      <c r="L166" s="73">
        <v>200000</v>
      </c>
      <c r="M166" s="74">
        <v>1209681</v>
      </c>
      <c r="N166" s="97">
        <v>-1.31</v>
      </c>
      <c r="O166" s="97">
        <v>-7.47</v>
      </c>
      <c r="P166" s="97">
        <v>4.25</v>
      </c>
      <c r="Q166" s="341">
        <v>20.9681</v>
      </c>
      <c r="R166" s="97">
        <v>7.189062857142857</v>
      </c>
      <c r="S166" s="71">
        <v>3</v>
      </c>
      <c r="T166" s="10">
        <v>47</v>
      </c>
      <c r="U166" s="10">
        <v>3</v>
      </c>
      <c r="V166" s="10">
        <v>53</v>
      </c>
      <c r="W166" s="10">
        <v>6</v>
      </c>
      <c r="X166" s="109">
        <v>0.29086365249501966</v>
      </c>
      <c r="Y166" s="110">
        <v>1.5919124587552623E-3</v>
      </c>
      <c r="Z166" s="111">
        <v>11334</v>
      </c>
      <c r="AA166" s="102">
        <v>0</v>
      </c>
      <c r="AB166" s="102">
        <v>0</v>
      </c>
      <c r="AC166" s="235">
        <v>0</v>
      </c>
      <c r="AD166" s="235">
        <v>0</v>
      </c>
      <c r="AE166" s="235">
        <v>0</v>
      </c>
      <c r="AF166" s="9"/>
      <c r="AG166" s="9"/>
      <c r="AH166" s="9"/>
      <c r="AI166" s="9"/>
      <c r="AJ166" s="9"/>
      <c r="AK166" s="9"/>
      <c r="AL166" s="9"/>
      <c r="AM166" s="9"/>
      <c r="AN166" s="9"/>
      <c r="AO166" s="9"/>
      <c r="AP166" s="9"/>
      <c r="AQ166" s="9"/>
      <c r="AR166" s="9"/>
    </row>
    <row r="167" spans="1:44" s="6" customFormat="1" x14ac:dyDescent="1.25">
      <c r="A167" s="108">
        <v>198</v>
      </c>
      <c r="B167" s="19">
        <v>161</v>
      </c>
      <c r="C167" s="91" t="s">
        <v>542</v>
      </c>
      <c r="D167" s="12" t="s">
        <v>226</v>
      </c>
      <c r="E167" s="12" t="s">
        <v>256</v>
      </c>
      <c r="F167" s="13" t="s">
        <v>28</v>
      </c>
      <c r="G167" s="14">
        <v>15623.413868</v>
      </c>
      <c r="H167" s="14">
        <v>14513.591279</v>
      </c>
      <c r="I167" s="14" t="s">
        <v>220</v>
      </c>
      <c r="J167" s="278">
        <v>33.566666666666663</v>
      </c>
      <c r="K167" s="72">
        <v>17120</v>
      </c>
      <c r="L167" s="72">
        <v>200000</v>
      </c>
      <c r="M167" s="72">
        <v>847757</v>
      </c>
      <c r="N167" s="343">
        <v>-7.1034712497068764</v>
      </c>
      <c r="O167" s="343">
        <v>-11.400060825407046</v>
      </c>
      <c r="P167" s="343">
        <v>-19.588643839471302</v>
      </c>
      <c r="Q167" s="340">
        <v>22.072900000000001</v>
      </c>
      <c r="R167" s="96">
        <v>7.891006951340616</v>
      </c>
      <c r="S167" s="70">
        <v>12</v>
      </c>
      <c r="T167" s="70">
        <v>1</v>
      </c>
      <c r="U167" s="70">
        <v>3</v>
      </c>
      <c r="V167" s="70">
        <v>99</v>
      </c>
      <c r="W167" s="14">
        <v>15</v>
      </c>
      <c r="X167" s="109">
        <v>1.788635987936093E-3</v>
      </c>
      <c r="Y167" s="110">
        <v>9.7893012377070647E-6</v>
      </c>
      <c r="Z167" s="111">
        <v>11344</v>
      </c>
      <c r="AA167" s="102">
        <v>0</v>
      </c>
      <c r="AB167" s="102">
        <v>0</v>
      </c>
      <c r="AC167" s="235">
        <v>0</v>
      </c>
      <c r="AD167" s="235">
        <v>0</v>
      </c>
      <c r="AE167" s="235">
        <v>0</v>
      </c>
    </row>
    <row r="168" spans="1:44" s="6" customFormat="1" x14ac:dyDescent="1.25">
      <c r="A168" s="108">
        <v>209</v>
      </c>
      <c r="B168" s="22">
        <v>162</v>
      </c>
      <c r="C168" s="92" t="s">
        <v>543</v>
      </c>
      <c r="D168" s="23" t="s">
        <v>244</v>
      </c>
      <c r="E168" s="23" t="s">
        <v>256</v>
      </c>
      <c r="F168" s="24" t="s">
        <v>28</v>
      </c>
      <c r="G168" s="21">
        <v>24025.754430000001</v>
      </c>
      <c r="H168" s="21">
        <v>23432.133855</v>
      </c>
      <c r="I168" s="21" t="s">
        <v>254</v>
      </c>
      <c r="J168" s="279">
        <v>29.166666666666664</v>
      </c>
      <c r="K168" s="21">
        <v>13085</v>
      </c>
      <c r="L168" s="73">
        <v>200000</v>
      </c>
      <c r="M168" s="74">
        <v>1790763</v>
      </c>
      <c r="N168" s="97">
        <v>-0.79</v>
      </c>
      <c r="O168" s="97">
        <v>-7.8</v>
      </c>
      <c r="P168" s="97">
        <v>24.35</v>
      </c>
      <c r="Q168" s="341">
        <v>79.076300000000003</v>
      </c>
      <c r="R168" s="97">
        <v>32.534249142857149</v>
      </c>
      <c r="S168" s="71">
        <v>193</v>
      </c>
      <c r="T168" s="10">
        <v>49</v>
      </c>
      <c r="U168" s="10">
        <v>2</v>
      </c>
      <c r="V168" s="10">
        <v>51</v>
      </c>
      <c r="W168" s="10">
        <v>195</v>
      </c>
      <c r="X168" s="109">
        <v>0.14149952944063793</v>
      </c>
      <c r="Y168" s="110">
        <v>7.7443455685276958E-4</v>
      </c>
      <c r="Z168" s="111">
        <v>11384</v>
      </c>
      <c r="AA168" s="102">
        <v>0</v>
      </c>
      <c r="AB168" s="102">
        <v>0</v>
      </c>
      <c r="AC168" s="235">
        <v>0</v>
      </c>
      <c r="AD168" s="235">
        <v>0</v>
      </c>
      <c r="AE168" s="235">
        <v>0</v>
      </c>
      <c r="AF168" s="9"/>
      <c r="AG168" s="9"/>
      <c r="AH168" s="9"/>
      <c r="AI168" s="9"/>
      <c r="AJ168" s="9"/>
      <c r="AK168" s="9"/>
      <c r="AL168" s="9"/>
      <c r="AM168" s="9"/>
      <c r="AN168" s="9"/>
      <c r="AO168" s="9"/>
      <c r="AP168" s="9"/>
      <c r="AQ168" s="9"/>
      <c r="AR168" s="9"/>
    </row>
    <row r="169" spans="1:44" s="6" customFormat="1" x14ac:dyDescent="1.25">
      <c r="A169" s="108">
        <v>211</v>
      </c>
      <c r="B169" s="19">
        <v>163</v>
      </c>
      <c r="C169" s="91" t="s">
        <v>544</v>
      </c>
      <c r="D169" s="12" t="s">
        <v>23</v>
      </c>
      <c r="E169" s="12" t="s">
        <v>59</v>
      </c>
      <c r="F169" s="13" t="s">
        <v>28</v>
      </c>
      <c r="G169" s="14">
        <v>83905.175044000003</v>
      </c>
      <c r="H169" s="14">
        <v>81762.570022999993</v>
      </c>
      <c r="I169" s="14" t="s">
        <v>245</v>
      </c>
      <c r="J169" s="278">
        <v>29.133333333333333</v>
      </c>
      <c r="K169" s="72">
        <v>5000000</v>
      </c>
      <c r="L169" s="72">
        <v>50000000</v>
      </c>
      <c r="M169" s="72">
        <v>16353</v>
      </c>
      <c r="N169" s="343">
        <v>-2.54</v>
      </c>
      <c r="O169" s="343">
        <v>-4.7699999999999996</v>
      </c>
      <c r="P169" s="343">
        <v>22.22</v>
      </c>
      <c r="Q169" s="340">
        <v>63.53</v>
      </c>
      <c r="R169" s="96">
        <v>26.167963386727692</v>
      </c>
      <c r="S169" s="70">
        <v>56</v>
      </c>
      <c r="T169" s="70">
        <v>4.0750599999999997</v>
      </c>
      <c r="U169" s="70">
        <v>7</v>
      </c>
      <c r="V169" s="70">
        <v>95.924940000000007</v>
      </c>
      <c r="W169" s="14">
        <v>63</v>
      </c>
      <c r="X169" s="109">
        <v>4.1061576327330658E-2</v>
      </c>
      <c r="Y169" s="110">
        <v>2.2473222202532529E-4</v>
      </c>
      <c r="Z169" s="111">
        <v>11341</v>
      </c>
      <c r="AA169" s="102">
        <v>0</v>
      </c>
      <c r="AB169" s="102">
        <v>0</v>
      </c>
      <c r="AC169" s="235">
        <v>0</v>
      </c>
      <c r="AD169" s="235">
        <v>0</v>
      </c>
      <c r="AE169" s="235">
        <v>0</v>
      </c>
    </row>
    <row r="170" spans="1:44" s="6" customFormat="1" x14ac:dyDescent="1.25">
      <c r="A170" s="108">
        <v>215</v>
      </c>
      <c r="B170" s="22">
        <v>164</v>
      </c>
      <c r="C170" s="92" t="s">
        <v>545</v>
      </c>
      <c r="D170" s="23" t="s">
        <v>246</v>
      </c>
      <c r="E170" s="23" t="s">
        <v>256</v>
      </c>
      <c r="F170" s="24" t="s">
        <v>28</v>
      </c>
      <c r="G170" s="21">
        <v>56235.615403000003</v>
      </c>
      <c r="H170" s="21">
        <v>54510.476873</v>
      </c>
      <c r="I170" s="21" t="s">
        <v>247</v>
      </c>
      <c r="J170" s="279">
        <v>28.333333333333336</v>
      </c>
      <c r="K170" s="21">
        <v>52009</v>
      </c>
      <c r="L170" s="73">
        <v>200000</v>
      </c>
      <c r="M170" s="74">
        <v>1048097</v>
      </c>
      <c r="N170" s="97">
        <v>-0.79</v>
      </c>
      <c r="O170" s="97">
        <v>-7.18</v>
      </c>
      <c r="P170" s="97">
        <v>1.88</v>
      </c>
      <c r="Q170" s="341">
        <v>4.8097000000000003</v>
      </c>
      <c r="R170" s="97">
        <v>2.037049411764706</v>
      </c>
      <c r="S170" s="71">
        <v>18</v>
      </c>
      <c r="T170" s="10">
        <v>45</v>
      </c>
      <c r="U170" s="10">
        <v>4</v>
      </c>
      <c r="V170" s="10">
        <v>55.000000000000007</v>
      </c>
      <c r="W170" s="10">
        <v>22</v>
      </c>
      <c r="X170" s="109">
        <v>0.30230099119613396</v>
      </c>
      <c r="Y170" s="110">
        <v>1.6545096303754575E-3</v>
      </c>
      <c r="Z170" s="111">
        <v>11391</v>
      </c>
      <c r="AA170" s="102">
        <v>0</v>
      </c>
      <c r="AB170" s="102">
        <v>0</v>
      </c>
      <c r="AC170" s="235">
        <v>0</v>
      </c>
      <c r="AD170" s="235">
        <v>0</v>
      </c>
      <c r="AE170" s="235">
        <v>0</v>
      </c>
      <c r="AF170" s="9"/>
      <c r="AG170" s="9"/>
      <c r="AH170" s="9"/>
      <c r="AI170" s="9"/>
      <c r="AJ170" s="9"/>
      <c r="AK170" s="9"/>
      <c r="AL170" s="9"/>
      <c r="AM170" s="9"/>
      <c r="AN170" s="9"/>
      <c r="AO170" s="9"/>
      <c r="AP170" s="9"/>
      <c r="AQ170" s="9"/>
      <c r="AR170" s="9"/>
    </row>
    <row r="171" spans="1:44" s="6" customFormat="1" x14ac:dyDescent="1.25">
      <c r="A171" s="108">
        <v>226</v>
      </c>
      <c r="B171" s="19">
        <v>165</v>
      </c>
      <c r="C171" s="91" t="s">
        <v>546</v>
      </c>
      <c r="D171" s="12" t="s">
        <v>351</v>
      </c>
      <c r="E171" s="12" t="s">
        <v>59</v>
      </c>
      <c r="F171" s="13" t="s">
        <v>28</v>
      </c>
      <c r="G171" s="14">
        <v>126449.452483</v>
      </c>
      <c r="H171" s="14">
        <v>125808.994616</v>
      </c>
      <c r="I171" s="14" t="s">
        <v>292</v>
      </c>
      <c r="J171" s="278">
        <v>21</v>
      </c>
      <c r="K171" s="72">
        <v>9729617</v>
      </c>
      <c r="L171" s="72">
        <v>50000000</v>
      </c>
      <c r="M171" s="72">
        <v>12931</v>
      </c>
      <c r="N171" s="343">
        <v>-0.5</v>
      </c>
      <c r="O171" s="343">
        <v>-7.92</v>
      </c>
      <c r="P171" s="343">
        <v>14.87</v>
      </c>
      <c r="Q171" s="340">
        <v>29.310000000000002</v>
      </c>
      <c r="R171" s="96">
        <v>16.748571428571431</v>
      </c>
      <c r="S171" s="70">
        <v>13</v>
      </c>
      <c r="T171" s="70">
        <v>0.53978486511853441</v>
      </c>
      <c r="U171" s="70">
        <v>11</v>
      </c>
      <c r="V171" s="70">
        <v>99.460215134881466</v>
      </c>
      <c r="W171" s="14">
        <v>24</v>
      </c>
      <c r="X171" s="109">
        <v>8.3691137582542589E-3</v>
      </c>
      <c r="Y171" s="110">
        <v>4.5804611013516561E-5</v>
      </c>
      <c r="Z171" s="111">
        <v>11378</v>
      </c>
      <c r="AA171" s="102">
        <v>0</v>
      </c>
      <c r="AB171" s="102">
        <v>0</v>
      </c>
      <c r="AC171" s="235">
        <v>0</v>
      </c>
      <c r="AD171" s="235">
        <v>0</v>
      </c>
      <c r="AE171" s="235">
        <v>0</v>
      </c>
    </row>
    <row r="172" spans="1:44" s="6" customFormat="1" x14ac:dyDescent="1.25">
      <c r="A172" s="108">
        <v>238</v>
      </c>
      <c r="B172" s="22">
        <v>166</v>
      </c>
      <c r="C172" s="92" t="s">
        <v>547</v>
      </c>
      <c r="D172" s="23" t="s">
        <v>305</v>
      </c>
      <c r="E172" s="23" t="s">
        <v>256</v>
      </c>
      <c r="F172" s="24" t="s">
        <v>28</v>
      </c>
      <c r="G172" s="21">
        <v>21052.005181</v>
      </c>
      <c r="H172" s="21">
        <v>21278.698220999999</v>
      </c>
      <c r="I172" s="21" t="s">
        <v>307</v>
      </c>
      <c r="J172" s="279">
        <v>17.233333333333334</v>
      </c>
      <c r="K172" s="21">
        <v>15888</v>
      </c>
      <c r="L172" s="73">
        <v>1000000</v>
      </c>
      <c r="M172" s="74">
        <v>1339294</v>
      </c>
      <c r="N172" s="97">
        <v>1.08</v>
      </c>
      <c r="O172" s="97">
        <v>-1.69</v>
      </c>
      <c r="P172" s="97">
        <v>25.86</v>
      </c>
      <c r="Q172" s="341">
        <v>33.929400000000001</v>
      </c>
      <c r="R172" s="97">
        <v>23.625887814313348</v>
      </c>
      <c r="S172" s="71">
        <v>76</v>
      </c>
      <c r="T172" s="10">
        <v>38</v>
      </c>
      <c r="U172" s="10">
        <v>2</v>
      </c>
      <c r="V172" s="10">
        <v>62</v>
      </c>
      <c r="W172" s="10">
        <v>78</v>
      </c>
      <c r="X172" s="109">
        <v>9.9649638600758345E-2</v>
      </c>
      <c r="Y172" s="110">
        <v>5.4538784698003032E-4</v>
      </c>
      <c r="Z172" s="111">
        <v>11466</v>
      </c>
      <c r="AA172" s="102">
        <v>0</v>
      </c>
      <c r="AB172" s="102">
        <v>0</v>
      </c>
      <c r="AC172" s="235">
        <v>0</v>
      </c>
      <c r="AD172" s="235">
        <v>0</v>
      </c>
      <c r="AE172" s="235">
        <v>0</v>
      </c>
      <c r="AF172" s="9"/>
      <c r="AG172" s="9"/>
      <c r="AH172" s="9"/>
      <c r="AI172" s="9"/>
      <c r="AJ172" s="9"/>
      <c r="AK172" s="9"/>
      <c r="AL172" s="9"/>
      <c r="AM172" s="9"/>
      <c r="AN172" s="9"/>
      <c r="AO172" s="9"/>
      <c r="AP172" s="9"/>
      <c r="AQ172" s="9"/>
      <c r="AR172" s="9"/>
    </row>
    <row r="173" spans="1:44" s="6" customFormat="1" x14ac:dyDescent="1.25">
      <c r="A173" s="108">
        <v>239</v>
      </c>
      <c r="B173" s="19">
        <v>167</v>
      </c>
      <c r="C173" s="91" t="s">
        <v>548</v>
      </c>
      <c r="D173" s="12" t="s">
        <v>259</v>
      </c>
      <c r="E173" s="12" t="s">
        <v>256</v>
      </c>
      <c r="F173" s="13" t="s">
        <v>28</v>
      </c>
      <c r="G173" s="14">
        <v>44751.136122000004</v>
      </c>
      <c r="H173" s="14">
        <v>44490.982788000001</v>
      </c>
      <c r="I173" s="14" t="s">
        <v>307</v>
      </c>
      <c r="J173" s="278">
        <v>17.233333333333334</v>
      </c>
      <c r="K173" s="72">
        <v>37002</v>
      </c>
      <c r="L173" s="72">
        <v>200000</v>
      </c>
      <c r="M173" s="72">
        <v>1202394</v>
      </c>
      <c r="N173" s="343">
        <v>0.55000000000000004</v>
      </c>
      <c r="O173" s="343">
        <v>-0.79</v>
      </c>
      <c r="P173" s="343">
        <v>11.04</v>
      </c>
      <c r="Q173" s="340">
        <v>20.2394</v>
      </c>
      <c r="R173" s="96">
        <v>14.093199226305609</v>
      </c>
      <c r="S173" s="70">
        <v>34</v>
      </c>
      <c r="T173" s="70">
        <v>3</v>
      </c>
      <c r="U173" s="70">
        <v>5</v>
      </c>
      <c r="V173" s="70">
        <v>97</v>
      </c>
      <c r="W173" s="14">
        <v>39</v>
      </c>
      <c r="X173" s="109">
        <v>1.6449031412729388E-2</v>
      </c>
      <c r="Y173" s="110">
        <v>9.0026436152344433E-5</v>
      </c>
      <c r="Z173" s="111">
        <v>11463</v>
      </c>
      <c r="AA173" s="102">
        <v>0</v>
      </c>
      <c r="AB173" s="102">
        <v>0</v>
      </c>
      <c r="AC173" s="235">
        <v>0</v>
      </c>
      <c r="AD173" s="235">
        <v>0</v>
      </c>
      <c r="AE173" s="235">
        <v>0</v>
      </c>
    </row>
    <row r="174" spans="1:44" s="6" customFormat="1" x14ac:dyDescent="1.25">
      <c r="A174" s="108">
        <v>237</v>
      </c>
      <c r="B174" s="22">
        <v>168</v>
      </c>
      <c r="C174" s="92" t="s">
        <v>549</v>
      </c>
      <c r="D174" s="23" t="s">
        <v>211</v>
      </c>
      <c r="E174" s="23" t="s">
        <v>256</v>
      </c>
      <c r="F174" s="24" t="s">
        <v>28</v>
      </c>
      <c r="G174" s="21">
        <v>35671.734471999996</v>
      </c>
      <c r="H174" s="21">
        <v>34889.346268000001</v>
      </c>
      <c r="I174" s="21" t="s">
        <v>306</v>
      </c>
      <c r="J174" s="279">
        <v>17.033333333333331</v>
      </c>
      <c r="K174" s="21">
        <v>28279</v>
      </c>
      <c r="L174" s="73">
        <v>200000</v>
      </c>
      <c r="M174" s="74">
        <v>1233755</v>
      </c>
      <c r="N174" s="97">
        <v>-2.15</v>
      </c>
      <c r="O174" s="97">
        <v>-7.66</v>
      </c>
      <c r="P174" s="97">
        <v>7.94</v>
      </c>
      <c r="Q174" s="341">
        <v>23.375499999999999</v>
      </c>
      <c r="R174" s="97">
        <v>16.468062622309198</v>
      </c>
      <c r="S174" s="71">
        <v>94</v>
      </c>
      <c r="T174" s="10">
        <v>24</v>
      </c>
      <c r="U174" s="10">
        <v>3</v>
      </c>
      <c r="V174" s="10">
        <v>76</v>
      </c>
      <c r="W174" s="10">
        <v>97</v>
      </c>
      <c r="X174" s="109">
        <v>0.10319321656103576</v>
      </c>
      <c r="Y174" s="110">
        <v>5.6478204029070112E-4</v>
      </c>
      <c r="Z174" s="111">
        <v>11461</v>
      </c>
      <c r="AA174" s="102">
        <v>0</v>
      </c>
      <c r="AB174" s="102">
        <v>0</v>
      </c>
      <c r="AC174" s="235">
        <v>0</v>
      </c>
      <c r="AD174" s="235">
        <v>0</v>
      </c>
      <c r="AE174" s="235">
        <v>0</v>
      </c>
      <c r="AF174" s="9"/>
      <c r="AG174" s="9"/>
      <c r="AH174" s="9"/>
      <c r="AI174" s="9"/>
      <c r="AJ174" s="9"/>
      <c r="AK174" s="9"/>
      <c r="AL174" s="9"/>
      <c r="AM174" s="9"/>
      <c r="AN174" s="9"/>
      <c r="AO174" s="9"/>
      <c r="AP174" s="9"/>
      <c r="AQ174" s="9"/>
      <c r="AR174" s="9"/>
    </row>
    <row r="175" spans="1:44" s="6" customFormat="1" x14ac:dyDescent="1.25">
      <c r="A175" s="108">
        <v>240</v>
      </c>
      <c r="B175" s="19">
        <v>169</v>
      </c>
      <c r="C175" s="91" t="s">
        <v>550</v>
      </c>
      <c r="D175" s="12" t="s">
        <v>252</v>
      </c>
      <c r="E175" s="12" t="s">
        <v>256</v>
      </c>
      <c r="F175" s="13" t="s">
        <v>28</v>
      </c>
      <c r="G175" s="14">
        <v>44021.887473000003</v>
      </c>
      <c r="H175" s="14">
        <v>44022.483219000002</v>
      </c>
      <c r="I175" s="14" t="s">
        <v>308</v>
      </c>
      <c r="J175" s="278">
        <v>16.2</v>
      </c>
      <c r="K175" s="72">
        <v>31646</v>
      </c>
      <c r="L175" s="72">
        <v>200000</v>
      </c>
      <c r="M175" s="72">
        <v>1391092</v>
      </c>
      <c r="N175" s="343">
        <v>0.45</v>
      </c>
      <c r="O175" s="343">
        <v>1.48</v>
      </c>
      <c r="P175" s="343">
        <v>42.07</v>
      </c>
      <c r="Q175" s="340">
        <v>39.109200000000001</v>
      </c>
      <c r="R175" s="96">
        <v>28.969777777777782</v>
      </c>
      <c r="S175" s="70">
        <v>96</v>
      </c>
      <c r="T175" s="70">
        <v>8</v>
      </c>
      <c r="U175" s="70">
        <v>5</v>
      </c>
      <c r="V175" s="70">
        <v>92</v>
      </c>
      <c r="W175" s="14">
        <v>101</v>
      </c>
      <c r="X175" s="109">
        <v>4.340218557911129E-2</v>
      </c>
      <c r="Y175" s="110">
        <v>2.3754250270847534E-4</v>
      </c>
      <c r="Z175" s="111">
        <v>11470</v>
      </c>
      <c r="AA175" s="102">
        <v>0</v>
      </c>
      <c r="AB175" s="102">
        <v>0</v>
      </c>
      <c r="AC175" s="235">
        <v>0</v>
      </c>
      <c r="AD175" s="235">
        <v>0</v>
      </c>
      <c r="AE175" s="235">
        <v>0</v>
      </c>
    </row>
    <row r="176" spans="1:44" s="6" customFormat="1" x14ac:dyDescent="1.25">
      <c r="A176" s="108">
        <v>244</v>
      </c>
      <c r="B176" s="22">
        <v>170</v>
      </c>
      <c r="C176" s="92" t="s">
        <v>551</v>
      </c>
      <c r="D176" s="23" t="s">
        <v>318</v>
      </c>
      <c r="E176" s="23" t="s">
        <v>256</v>
      </c>
      <c r="F176" s="24">
        <v>0</v>
      </c>
      <c r="G176" s="21">
        <v>21720.22755</v>
      </c>
      <c r="H176" s="21">
        <v>21191.876649999998</v>
      </c>
      <c r="I176" s="21" t="s">
        <v>319</v>
      </c>
      <c r="J176" s="279">
        <v>15.8</v>
      </c>
      <c r="K176" s="21">
        <v>20650</v>
      </c>
      <c r="L176" s="73">
        <v>200000</v>
      </c>
      <c r="M176" s="74">
        <v>1026241</v>
      </c>
      <c r="N176" s="97">
        <v>-0.79</v>
      </c>
      <c r="O176" s="97">
        <v>-9.09</v>
      </c>
      <c r="P176" s="97">
        <v>-8.68</v>
      </c>
      <c r="Q176" s="341">
        <v>2.6240999999999999</v>
      </c>
      <c r="R176" s="97">
        <v>1.9929873417721518</v>
      </c>
      <c r="S176" s="71">
        <v>4</v>
      </c>
      <c r="T176" s="10">
        <v>54</v>
      </c>
      <c r="U176" s="10">
        <v>1</v>
      </c>
      <c r="V176" s="10">
        <v>46</v>
      </c>
      <c r="W176" s="10">
        <v>5</v>
      </c>
      <c r="X176" s="109">
        <v>0.14102959322539421</v>
      </c>
      <c r="Y176" s="110">
        <v>7.7186257059924635E-4</v>
      </c>
      <c r="Z176" s="111">
        <v>11454</v>
      </c>
      <c r="AA176" s="102">
        <v>0</v>
      </c>
      <c r="AB176" s="102">
        <v>0</v>
      </c>
      <c r="AC176" s="235">
        <v>0</v>
      </c>
      <c r="AD176" s="235">
        <v>0</v>
      </c>
      <c r="AE176" s="235">
        <v>0</v>
      </c>
      <c r="AF176" s="9"/>
      <c r="AG176" s="9"/>
      <c r="AH176" s="9"/>
      <c r="AI176" s="9"/>
      <c r="AJ176" s="9"/>
      <c r="AK176" s="9"/>
      <c r="AL176" s="9"/>
      <c r="AM176" s="9"/>
      <c r="AN176" s="9"/>
      <c r="AO176" s="9"/>
      <c r="AP176" s="9"/>
      <c r="AQ176" s="9"/>
      <c r="AR176" s="9"/>
    </row>
    <row r="177" spans="1:32" s="6" customFormat="1" x14ac:dyDescent="1.25">
      <c r="A177" s="108">
        <v>245</v>
      </c>
      <c r="B177" s="19">
        <v>171</v>
      </c>
      <c r="C177" s="91" t="s">
        <v>552</v>
      </c>
      <c r="D177" s="12" t="s">
        <v>355</v>
      </c>
      <c r="E177" s="12" t="s">
        <v>256</v>
      </c>
      <c r="F177" s="13" t="s">
        <v>28</v>
      </c>
      <c r="G177" s="14">
        <v>172102.88693099999</v>
      </c>
      <c r="H177" s="14">
        <v>161535.20616</v>
      </c>
      <c r="I177" s="14" t="s">
        <v>329</v>
      </c>
      <c r="J177" s="278">
        <v>14</v>
      </c>
      <c r="K177" s="72">
        <v>95094</v>
      </c>
      <c r="L177" s="72">
        <v>200000</v>
      </c>
      <c r="M177" s="72">
        <v>1698690</v>
      </c>
      <c r="N177" s="343">
        <v>-2.4</v>
      </c>
      <c r="O177" s="343">
        <v>-4.8099999999999996</v>
      </c>
      <c r="P177" s="343">
        <v>54.75</v>
      </c>
      <c r="Q177" s="340">
        <v>69.869</v>
      </c>
      <c r="R177" s="96">
        <v>59.887714285714281</v>
      </c>
      <c r="S177" s="70">
        <v>241</v>
      </c>
      <c r="T177" s="70">
        <v>83</v>
      </c>
      <c r="U177" s="70">
        <v>4</v>
      </c>
      <c r="V177" s="70">
        <v>17</v>
      </c>
      <c r="W177" s="14">
        <v>245</v>
      </c>
      <c r="X177" s="109">
        <v>1.6523131479101314</v>
      </c>
      <c r="Y177" s="110">
        <v>9.0431989812419164E-3</v>
      </c>
      <c r="Z177" s="111">
        <v>11477</v>
      </c>
      <c r="AA177" s="102">
        <v>0</v>
      </c>
      <c r="AB177" s="102">
        <v>0</v>
      </c>
      <c r="AC177" s="235">
        <v>0</v>
      </c>
      <c r="AD177" s="235">
        <v>0</v>
      </c>
      <c r="AE177" s="235">
        <v>0</v>
      </c>
    </row>
    <row r="178" spans="1:32" s="150" customFormat="1" x14ac:dyDescent="1.25">
      <c r="A178" s="145"/>
      <c r="B178" s="146"/>
      <c r="C178" s="147" t="s">
        <v>218</v>
      </c>
      <c r="D178" s="128"/>
      <c r="E178" s="129" t="s">
        <v>28</v>
      </c>
      <c r="F178" s="148" t="s">
        <v>28</v>
      </c>
      <c r="G178" s="135">
        <v>8333333.6830789978</v>
      </c>
      <c r="H178" s="132">
        <v>8114334.8209980009</v>
      </c>
      <c r="I178" s="133" t="s">
        <v>28</v>
      </c>
      <c r="J178" s="280"/>
      <c r="K178" s="135">
        <v>73339312</v>
      </c>
      <c r="L178" s="131" t="s">
        <v>28</v>
      </c>
      <c r="M178" s="131" t="s">
        <v>28</v>
      </c>
      <c r="N178" s="134">
        <v>-1.1909458168210589</v>
      </c>
      <c r="O178" s="134">
        <v>-4.2960611962030368</v>
      </c>
      <c r="P178" s="134">
        <v>14.180285775502361</v>
      </c>
      <c r="Q178" s="334" t="s">
        <v>28</v>
      </c>
      <c r="R178" s="134">
        <v>36.25431152351306</v>
      </c>
      <c r="S178" s="135">
        <f>SUM(S97:S177)</f>
        <v>10203</v>
      </c>
      <c r="T178" s="135">
        <v>38.353442536734526</v>
      </c>
      <c r="U178" s="135">
        <f>SUM(U97:U177)</f>
        <v>426</v>
      </c>
      <c r="V178" s="135">
        <v>61.646557463265474</v>
      </c>
      <c r="W178" s="135">
        <v>10629</v>
      </c>
      <c r="X178" s="109">
        <v>38.353442536734526</v>
      </c>
      <c r="Y178" s="137"/>
      <c r="Z178" s="111" t="e">
        <v>#N/A</v>
      </c>
      <c r="AA178" s="102">
        <v>0</v>
      </c>
      <c r="AB178" s="102">
        <v>0</v>
      </c>
      <c r="AD178" s="235">
        <v>0</v>
      </c>
      <c r="AE178" s="235">
        <v>0</v>
      </c>
    </row>
    <row r="179" spans="1:32" s="155" customFormat="1" x14ac:dyDescent="1.1000000000000001">
      <c r="A179" s="151"/>
      <c r="B179" s="152"/>
      <c r="C179" s="147" t="s">
        <v>68</v>
      </c>
      <c r="D179" s="128"/>
      <c r="E179" s="129" t="s">
        <v>28</v>
      </c>
      <c r="F179" s="153" t="s">
        <v>28</v>
      </c>
      <c r="G179" s="139">
        <v>1452758506.0989554</v>
      </c>
      <c r="H179" s="139">
        <v>1482597268.8526132</v>
      </c>
      <c r="I179" s="140" t="s">
        <v>28</v>
      </c>
      <c r="J179" s="281"/>
      <c r="K179" s="141">
        <v>3271565804</v>
      </c>
      <c r="L179" s="141"/>
      <c r="M179" s="141"/>
      <c r="N179" s="154"/>
      <c r="O179" s="154"/>
      <c r="P179" s="154"/>
      <c r="Q179" s="335"/>
      <c r="R179" s="154"/>
      <c r="S179" s="141">
        <f>S178+S96+S75</f>
        <v>2182920</v>
      </c>
      <c r="T179" s="141">
        <v>92.872173413680002</v>
      </c>
      <c r="U179" s="141">
        <f>U178+U96+U75</f>
        <v>4919</v>
      </c>
      <c r="V179" s="141">
        <v>7.1278265863199977</v>
      </c>
      <c r="W179" s="141">
        <v>2233955</v>
      </c>
      <c r="X179" s="142"/>
      <c r="Y179" s="293">
        <v>92.872173413680002</v>
      </c>
      <c r="Z179" s="111" t="e">
        <v>#N/A</v>
      </c>
      <c r="AA179" s="102">
        <v>1</v>
      </c>
      <c r="AB179" s="102">
        <v>0</v>
      </c>
      <c r="AD179" s="235">
        <v>0</v>
      </c>
      <c r="AE179" s="235">
        <v>0</v>
      </c>
      <c r="AF179" s="353"/>
    </row>
    <row r="180" spans="1:32" ht="66" customHeight="1" x14ac:dyDescent="0.25">
      <c r="B180" s="356" t="s">
        <v>341</v>
      </c>
      <c r="C180" s="356"/>
      <c r="D180" s="356"/>
      <c r="E180" s="356"/>
      <c r="F180" s="356"/>
      <c r="G180" s="356"/>
      <c r="H180" s="356"/>
      <c r="I180" s="356"/>
      <c r="J180" s="356"/>
      <c r="K180" s="356"/>
      <c r="L180" s="356"/>
      <c r="M180" s="356"/>
      <c r="N180" s="356"/>
      <c r="O180" s="356"/>
      <c r="P180" s="356"/>
      <c r="Q180" s="356"/>
      <c r="R180" s="356"/>
      <c r="S180" s="356"/>
      <c r="T180" s="356"/>
      <c r="U180" s="356"/>
      <c r="V180" s="356"/>
      <c r="W180" s="356"/>
      <c r="AD180" s="235">
        <v>1</v>
      </c>
      <c r="AE180" s="235">
        <v>1</v>
      </c>
    </row>
  </sheetData>
  <sortState ref="B1:AA120">
    <sortCondition descending="1" ref="C54:C108"/>
  </sortState>
  <mergeCells count="23">
    <mergeCell ref="B1:I1"/>
    <mergeCell ref="B3:B4"/>
    <mergeCell ref="C3:C4"/>
    <mergeCell ref="D3:D4"/>
    <mergeCell ref="F3:F4"/>
    <mergeCell ref="I3:I4"/>
    <mergeCell ref="E3:E4"/>
    <mergeCell ref="A3:A4"/>
    <mergeCell ref="B180:W180"/>
    <mergeCell ref="U3:U4"/>
    <mergeCell ref="V3:V4"/>
    <mergeCell ref="W3:W4"/>
    <mergeCell ref="P3:P4"/>
    <mergeCell ref="Q3:Q4"/>
    <mergeCell ref="S3:S4"/>
    <mergeCell ref="T3:T4"/>
    <mergeCell ref="R3:R4"/>
    <mergeCell ref="J3:J4"/>
    <mergeCell ref="K3:K4"/>
    <mergeCell ref="L3:L4"/>
    <mergeCell ref="M3:M4"/>
    <mergeCell ref="N3:N4"/>
    <mergeCell ref="O3:O4"/>
  </mergeCells>
  <printOptions horizontalCentered="1" verticalCentered="1"/>
  <pageMargins left="0" right="0" top="0" bottom="0" header="0" footer="0"/>
  <pageSetup scale="17" orientation="landscape" r:id="rId1"/>
  <rowBreaks count="1" manualBreakCount="1">
    <brk id="74" min="1" max="43"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2"/>
  <sheetViews>
    <sheetView rightToLeft="1" view="pageBreakPreview" topLeftCell="B1" zoomScaleNormal="83" zoomScaleSheetLayoutView="100" workbookViewId="0">
      <pane ySplit="3" topLeftCell="A16" activePane="bottomLeft" state="frozen"/>
      <selection activeCell="B1" sqref="B1"/>
      <selection pane="bottomLeft" activeCell="B4" sqref="B4"/>
    </sheetView>
  </sheetViews>
  <sheetFormatPr defaultColWidth="9.140625" defaultRowHeight="18" x14ac:dyDescent="0.45"/>
  <cols>
    <col min="1" max="1" width="4" style="316" hidden="1" customWidth="1"/>
    <col min="2" max="2" width="5.5703125" style="86" bestFit="1" customWidth="1"/>
    <col min="3" max="3" width="31.42578125" style="20" bestFit="1" customWidth="1"/>
    <col min="4" max="4" width="23.7109375" style="87" bestFit="1" customWidth="1"/>
    <col min="5" max="5" width="8.42578125" style="60" bestFit="1" customWidth="1"/>
    <col min="6" max="6" width="10.85546875" style="62" bestFit="1" customWidth="1"/>
    <col min="7" max="7" width="14.28515625" style="62" bestFit="1" customWidth="1"/>
    <col min="8" max="8" width="11.7109375" style="64" bestFit="1" customWidth="1"/>
    <col min="9" max="9" width="9" style="64" bestFit="1" customWidth="1"/>
    <col min="10" max="10" width="11.5703125" style="115" hidden="1" customWidth="1"/>
    <col min="11" max="11" width="13.28515625" style="115" hidden="1" customWidth="1"/>
    <col min="12" max="12" width="11.5703125" style="115" hidden="1" customWidth="1"/>
    <col min="13" max="13" width="6.5703125" style="115" hidden="1" customWidth="1"/>
    <col min="14" max="14" width="9" style="115" hidden="1" customWidth="1"/>
    <col min="15" max="15" width="7.5703125" style="350" hidden="1" customWidth="1"/>
    <col min="16" max="18" width="9" style="1" customWidth="1"/>
    <col min="19" max="16384" width="9.140625" style="77"/>
  </cols>
  <sheetData>
    <row r="1" spans="1:18" ht="24" x14ac:dyDescent="0.45">
      <c r="C1" s="368" t="s">
        <v>275</v>
      </c>
      <c r="D1" s="368"/>
      <c r="E1" s="292" t="s">
        <v>381</v>
      </c>
      <c r="F1" s="292" t="s">
        <v>357</v>
      </c>
      <c r="G1" s="202"/>
      <c r="J1" s="308"/>
      <c r="K1" s="308"/>
      <c r="L1" s="308"/>
      <c r="M1" s="308"/>
      <c r="N1" s="308"/>
      <c r="O1" s="345"/>
      <c r="P1"/>
      <c r="Q1"/>
      <c r="R1"/>
    </row>
    <row r="2" spans="1:18" ht="21" x14ac:dyDescent="0.25">
      <c r="A2" s="369" t="s">
        <v>184</v>
      </c>
      <c r="B2" s="370" t="s">
        <v>61</v>
      </c>
      <c r="C2" s="375" t="s">
        <v>62</v>
      </c>
      <c r="D2" s="371" t="s">
        <v>322</v>
      </c>
      <c r="E2" s="376" t="s">
        <v>64</v>
      </c>
      <c r="F2" s="376"/>
      <c r="G2" s="376"/>
      <c r="H2" s="376"/>
      <c r="I2" s="376"/>
      <c r="J2" s="309"/>
      <c r="K2" s="309"/>
      <c r="L2" s="309"/>
      <c r="M2" s="309"/>
      <c r="N2" s="309"/>
      <c r="O2" s="346"/>
      <c r="P2"/>
      <c r="Q2"/>
      <c r="R2"/>
    </row>
    <row r="3" spans="1:18" ht="63" x14ac:dyDescent="0.25">
      <c r="A3" s="369"/>
      <c r="B3" s="370"/>
      <c r="C3" s="375"/>
      <c r="D3" s="371"/>
      <c r="E3" s="289" t="s">
        <v>65</v>
      </c>
      <c r="F3" s="290" t="s">
        <v>255</v>
      </c>
      <c r="G3" s="290" t="s">
        <v>290</v>
      </c>
      <c r="H3" s="291" t="s">
        <v>66</v>
      </c>
      <c r="I3" s="291" t="s">
        <v>67</v>
      </c>
      <c r="J3" s="311" t="s">
        <v>65</v>
      </c>
      <c r="K3" s="312" t="s">
        <v>255</v>
      </c>
      <c r="L3" s="311" t="s">
        <v>290</v>
      </c>
      <c r="M3" s="313" t="s">
        <v>66</v>
      </c>
      <c r="N3" s="313" t="s">
        <v>67</v>
      </c>
      <c r="O3" s="347" t="s">
        <v>28</v>
      </c>
      <c r="P3"/>
      <c r="Q3"/>
      <c r="R3"/>
    </row>
    <row r="4" spans="1:18" x14ac:dyDescent="0.25">
      <c r="A4" s="317">
        <v>230</v>
      </c>
      <c r="B4" s="295">
        <v>1</v>
      </c>
      <c r="C4" s="116" t="s">
        <v>437</v>
      </c>
      <c r="D4" s="117">
        <v>27991.625733000001</v>
      </c>
      <c r="E4" s="118">
        <v>60.741447230595568</v>
      </c>
      <c r="F4" s="118">
        <v>36.330030889796703</v>
      </c>
      <c r="G4" s="118">
        <v>0.18047749397234228</v>
      </c>
      <c r="H4" s="118">
        <v>1.0557887132720607E-2</v>
      </c>
      <c r="I4" s="118">
        <v>2.737486498502669</v>
      </c>
      <c r="J4" s="304">
        <v>1.1601358509904676E-3</v>
      </c>
      <c r="K4" s="304">
        <v>6.9388816408731159E-4</v>
      </c>
      <c r="L4" s="304">
        <v>3.4470435032500519E-6</v>
      </c>
      <c r="M4" s="304">
        <v>2.016511613047392E-7</v>
      </c>
      <c r="N4" s="304">
        <v>5.2284829771320057E-5</v>
      </c>
      <c r="O4" s="348">
        <v>100</v>
      </c>
      <c r="P4"/>
      <c r="Q4"/>
      <c r="R4"/>
    </row>
    <row r="5" spans="1:18" x14ac:dyDescent="0.25">
      <c r="A5" s="317">
        <v>2</v>
      </c>
      <c r="B5" s="305">
        <v>2</v>
      </c>
      <c r="C5" s="253" t="s">
        <v>388</v>
      </c>
      <c r="D5" s="254">
        <v>3499836.584365</v>
      </c>
      <c r="E5" s="255">
        <v>22</v>
      </c>
      <c r="F5" s="255">
        <v>66</v>
      </c>
      <c r="G5" s="255">
        <v>8</v>
      </c>
      <c r="H5" s="255">
        <v>0</v>
      </c>
      <c r="I5" s="255">
        <v>4</v>
      </c>
      <c r="J5" s="304">
        <v>5.2537092833749854E-2</v>
      </c>
      <c r="K5" s="304">
        <v>0.15761127850124956</v>
      </c>
      <c r="L5" s="304">
        <v>1.9104397394090856E-2</v>
      </c>
      <c r="M5" s="304">
        <v>0</v>
      </c>
      <c r="N5" s="304">
        <v>9.5521986970454279E-3</v>
      </c>
      <c r="O5" s="348">
        <v>100</v>
      </c>
      <c r="P5" s="337"/>
      <c r="Q5"/>
      <c r="R5"/>
    </row>
    <row r="6" spans="1:18" x14ac:dyDescent="0.25">
      <c r="A6" s="317">
        <v>246</v>
      </c>
      <c r="B6" s="295">
        <v>3</v>
      </c>
      <c r="C6" s="116" t="s">
        <v>443</v>
      </c>
      <c r="D6" s="117">
        <v>288900.08258400002</v>
      </c>
      <c r="E6" s="118">
        <v>22</v>
      </c>
      <c r="F6" s="118">
        <v>71</v>
      </c>
      <c r="G6" s="118">
        <v>7</v>
      </c>
      <c r="H6" s="118">
        <v>0</v>
      </c>
      <c r="I6" s="118">
        <v>0</v>
      </c>
      <c r="J6" s="304">
        <v>4.3367654724791828E-3</v>
      </c>
      <c r="K6" s="304">
        <v>1.399592493391009E-2</v>
      </c>
      <c r="L6" s="304">
        <v>1.379879923061558E-3</v>
      </c>
      <c r="M6" s="304">
        <v>0</v>
      </c>
      <c r="N6" s="304">
        <v>0</v>
      </c>
      <c r="O6" s="348">
        <v>100</v>
      </c>
      <c r="P6"/>
      <c r="Q6"/>
      <c r="R6"/>
    </row>
    <row r="7" spans="1:18" x14ac:dyDescent="0.25">
      <c r="A7" s="317">
        <v>235</v>
      </c>
      <c r="B7" s="305">
        <v>4</v>
      </c>
      <c r="C7" s="253" t="s">
        <v>439</v>
      </c>
      <c r="D7" s="254">
        <v>1163488.446669</v>
      </c>
      <c r="E7" s="255">
        <v>20.511421063543434</v>
      </c>
      <c r="F7" s="255">
        <v>0</v>
      </c>
      <c r="G7" s="255">
        <v>75.513414687095405</v>
      </c>
      <c r="H7" s="255">
        <v>2.8066682100639207E-3</v>
      </c>
      <c r="I7" s="255">
        <v>3.9723575811510967</v>
      </c>
      <c r="J7" s="304">
        <v>1.6283712085605185E-2</v>
      </c>
      <c r="K7" s="304">
        <v>0</v>
      </c>
      <c r="L7" s="304">
        <v>5.9948976697236513E-2</v>
      </c>
      <c r="M7" s="304">
        <v>2.228172144236912E-6</v>
      </c>
      <c r="N7" s="304">
        <v>3.1535955969186724E-3</v>
      </c>
      <c r="O7" s="348">
        <v>100.00000000000001</v>
      </c>
      <c r="P7" s="337"/>
      <c r="Q7"/>
      <c r="R7"/>
    </row>
    <row r="8" spans="1:18" x14ac:dyDescent="0.25">
      <c r="A8" s="317">
        <v>259</v>
      </c>
      <c r="B8" s="295">
        <v>5</v>
      </c>
      <c r="C8" s="116" t="s">
        <v>450</v>
      </c>
      <c r="D8" s="117">
        <v>331122.86897499999</v>
      </c>
      <c r="E8" s="118">
        <v>16.971485594643212</v>
      </c>
      <c r="F8" s="118">
        <v>79.309553658474996</v>
      </c>
      <c r="G8" s="118">
        <v>3.446061466875463</v>
      </c>
      <c r="H8" s="118">
        <v>3.3936976680348169E-3</v>
      </c>
      <c r="I8" s="118">
        <v>0.26950558233828914</v>
      </c>
      <c r="J8" s="304">
        <v>3.8344636574844798E-3</v>
      </c>
      <c r="K8" s="304">
        <v>1.791885568878691E-2</v>
      </c>
      <c r="L8" s="304">
        <v>7.7858814318307822E-4</v>
      </c>
      <c r="M8" s="304">
        <v>7.6675729416856061E-7</v>
      </c>
      <c r="N8" s="304">
        <v>6.0890919371934094E-5</v>
      </c>
      <c r="O8" s="348">
        <v>99.999999999999986</v>
      </c>
      <c r="P8"/>
      <c r="Q8"/>
      <c r="R8"/>
    </row>
    <row r="9" spans="1:18" x14ac:dyDescent="0.25">
      <c r="A9" s="317">
        <v>16</v>
      </c>
      <c r="B9" s="305">
        <v>6</v>
      </c>
      <c r="C9" s="253" t="s">
        <v>392</v>
      </c>
      <c r="D9" s="254">
        <v>17746041.514245</v>
      </c>
      <c r="E9" s="255">
        <v>15.72354928717078</v>
      </c>
      <c r="F9" s="255">
        <v>8.411450245873338</v>
      </c>
      <c r="G9" s="255">
        <v>74.525100753287305</v>
      </c>
      <c r="H9" s="255">
        <v>2.2586910119975153E-4</v>
      </c>
      <c r="I9" s="255">
        <v>1.3396738445673853</v>
      </c>
      <c r="J9" s="304">
        <v>0.19039154990440368</v>
      </c>
      <c r="K9" s="304">
        <v>0.10185162522829876</v>
      </c>
      <c r="L9" s="304">
        <v>0.90240118055134766</v>
      </c>
      <c r="M9" s="304">
        <v>2.7349784369628899E-6</v>
      </c>
      <c r="N9" s="304">
        <v>1.6221692378430571E-2</v>
      </c>
      <c r="O9" s="348">
        <v>100</v>
      </c>
      <c r="P9" s="337"/>
      <c r="Q9"/>
      <c r="R9"/>
    </row>
    <row r="10" spans="1:18" x14ac:dyDescent="0.25">
      <c r="A10" s="317">
        <v>243</v>
      </c>
      <c r="B10" s="295">
        <v>7</v>
      </c>
      <c r="C10" s="116" t="s">
        <v>442</v>
      </c>
      <c r="D10" s="117">
        <v>3500994.85</v>
      </c>
      <c r="E10" s="118">
        <v>15</v>
      </c>
      <c r="F10" s="118">
        <v>62</v>
      </c>
      <c r="G10" s="118">
        <v>22</v>
      </c>
      <c r="H10" s="118">
        <v>0</v>
      </c>
      <c r="I10" s="118">
        <v>1</v>
      </c>
      <c r="J10" s="304">
        <v>3.5832599935448566E-2</v>
      </c>
      <c r="K10" s="304">
        <v>0.1481080797331874</v>
      </c>
      <c r="L10" s="304">
        <v>5.255447990532456E-2</v>
      </c>
      <c r="M10" s="304">
        <v>0</v>
      </c>
      <c r="N10" s="304">
        <v>2.388839995696571E-3</v>
      </c>
      <c r="O10" s="348">
        <v>100</v>
      </c>
      <c r="P10"/>
      <c r="Q10"/>
      <c r="R10"/>
    </row>
    <row r="11" spans="1:18" x14ac:dyDescent="0.25">
      <c r="A11" s="317">
        <v>250</v>
      </c>
      <c r="B11" s="305">
        <v>8</v>
      </c>
      <c r="C11" s="253" t="s">
        <v>447</v>
      </c>
      <c r="D11" s="254">
        <v>2677603.3967650002</v>
      </c>
      <c r="E11" s="255">
        <v>14.351979989733637</v>
      </c>
      <c r="F11" s="255">
        <v>40.798162314855439</v>
      </c>
      <c r="G11" s="255">
        <v>40.512367550596622</v>
      </c>
      <c r="H11" s="255">
        <v>0</v>
      </c>
      <c r="I11" s="255">
        <v>4.3374901448142964</v>
      </c>
      <c r="J11" s="304">
        <v>2.6221266245175841E-2</v>
      </c>
      <c r="K11" s="304">
        <v>7.4538807686254191E-2</v>
      </c>
      <c r="L11" s="304">
        <v>7.4016656693118174E-2</v>
      </c>
      <c r="M11" s="304">
        <v>0</v>
      </c>
      <c r="N11" s="304">
        <v>7.9246545775815865E-3</v>
      </c>
      <c r="O11" s="348">
        <v>100</v>
      </c>
      <c r="P11" s="337"/>
      <c r="Q11"/>
      <c r="R11"/>
    </row>
    <row r="12" spans="1:18" x14ac:dyDescent="0.25">
      <c r="A12" s="317">
        <v>227</v>
      </c>
      <c r="B12" s="295">
        <v>9</v>
      </c>
      <c r="C12" s="116" t="s">
        <v>436</v>
      </c>
      <c r="D12" s="117">
        <v>93723.894719999997</v>
      </c>
      <c r="E12" s="118">
        <v>13.888552072550397</v>
      </c>
      <c r="F12" s="118">
        <v>59.991833551345366</v>
      </c>
      <c r="G12" s="118">
        <v>23.170767625031839</v>
      </c>
      <c r="H12" s="118">
        <v>6.2542225390723434E-3</v>
      </c>
      <c r="I12" s="118">
        <v>2.9425925285333348</v>
      </c>
      <c r="J12" s="304">
        <v>8.8818388420049328E-4</v>
      </c>
      <c r="K12" s="304">
        <v>3.8365251802781148E-3</v>
      </c>
      <c r="L12" s="304">
        <v>1.4817889065471652E-3</v>
      </c>
      <c r="M12" s="304">
        <v>3.9996247545389247E-7</v>
      </c>
      <c r="N12" s="304">
        <v>1.8818111837428937E-4</v>
      </c>
      <c r="O12" s="348">
        <v>100.00000000000001</v>
      </c>
      <c r="P12"/>
      <c r="Q12"/>
      <c r="R12"/>
    </row>
    <row r="13" spans="1:18" x14ac:dyDescent="0.25">
      <c r="A13" s="317">
        <v>218</v>
      </c>
      <c r="B13" s="305">
        <v>10</v>
      </c>
      <c r="C13" s="253" t="s">
        <v>430</v>
      </c>
      <c r="D13" s="254">
        <v>8193181.3665699996</v>
      </c>
      <c r="E13" s="255">
        <v>12.08323855102539</v>
      </c>
      <c r="F13" s="255">
        <v>62.988089137234397</v>
      </c>
      <c r="G13" s="255">
        <v>23.026672909527708</v>
      </c>
      <c r="H13" s="255">
        <v>1.2396345010856484E-2</v>
      </c>
      <c r="I13" s="255">
        <v>1.8896030572016524</v>
      </c>
      <c r="J13" s="304">
        <v>6.7550957294033001E-2</v>
      </c>
      <c r="K13" s="304">
        <v>0.35213289064635667</v>
      </c>
      <c r="L13" s="304">
        <v>0.12872987583309561</v>
      </c>
      <c r="M13" s="304">
        <v>6.9301368908205856E-5</v>
      </c>
      <c r="N13" s="304">
        <v>1.0563765242296821E-2</v>
      </c>
      <c r="O13" s="348">
        <v>100</v>
      </c>
      <c r="P13" s="337"/>
      <c r="Q13"/>
      <c r="R13"/>
    </row>
    <row r="14" spans="1:18" x14ac:dyDescent="0.25">
      <c r="A14" s="317">
        <v>102</v>
      </c>
      <c r="B14" s="295">
        <v>11</v>
      </c>
      <c r="C14" s="116" t="s">
        <v>393</v>
      </c>
      <c r="D14" s="117">
        <v>362037.31535599998</v>
      </c>
      <c r="E14" s="118">
        <v>12</v>
      </c>
      <c r="F14" s="118">
        <v>86</v>
      </c>
      <c r="G14" s="118">
        <v>1</v>
      </c>
      <c r="H14" s="118">
        <v>0</v>
      </c>
      <c r="I14" s="118">
        <v>1</v>
      </c>
      <c r="J14" s="304">
        <v>2.9643547251388559E-3</v>
      </c>
      <c r="K14" s="304">
        <v>2.1244542196828468E-2</v>
      </c>
      <c r="L14" s="304">
        <v>2.4702956042823801E-4</v>
      </c>
      <c r="M14" s="304">
        <v>0</v>
      </c>
      <c r="N14" s="304">
        <v>2.4702956042823801E-4</v>
      </c>
      <c r="O14" s="348">
        <v>100</v>
      </c>
      <c r="P14"/>
      <c r="Q14"/>
      <c r="R14"/>
    </row>
    <row r="15" spans="1:18" x14ac:dyDescent="0.25">
      <c r="A15" s="317">
        <v>241</v>
      </c>
      <c r="B15" s="305">
        <v>12</v>
      </c>
      <c r="C15" s="253" t="s">
        <v>441</v>
      </c>
      <c r="D15" s="254">
        <v>1287435.779871</v>
      </c>
      <c r="E15" s="255">
        <v>11.483472409666556</v>
      </c>
      <c r="F15" s="255">
        <v>14.093738254909068</v>
      </c>
      <c r="G15" s="255">
        <v>73.494986684026443</v>
      </c>
      <c r="H15" s="255">
        <v>3.8749543617170325E-3</v>
      </c>
      <c r="I15" s="255">
        <v>0.92392769703621147</v>
      </c>
      <c r="J15" s="304">
        <v>1.00877519745291E-2</v>
      </c>
      <c r="K15" s="304">
        <v>1.2380761745008064E-2</v>
      </c>
      <c r="L15" s="304">
        <v>6.4562283130987691E-2</v>
      </c>
      <c r="M15" s="304">
        <v>3.4039859303111418E-6</v>
      </c>
      <c r="N15" s="304">
        <v>8.1163198008413207E-4</v>
      </c>
      <c r="O15" s="348">
        <v>99.999999999999986</v>
      </c>
      <c r="P15" s="337"/>
      <c r="Q15"/>
      <c r="R15"/>
    </row>
    <row r="16" spans="1:18" x14ac:dyDescent="0.25">
      <c r="A16" s="317">
        <v>139</v>
      </c>
      <c r="B16" s="295">
        <v>13</v>
      </c>
      <c r="C16" s="116" t="s">
        <v>410</v>
      </c>
      <c r="D16" s="117">
        <v>15261608.131961999</v>
      </c>
      <c r="E16" s="118">
        <v>10.771766234766488</v>
      </c>
      <c r="F16" s="118">
        <v>7.1395292822385921</v>
      </c>
      <c r="G16" s="118">
        <v>80.54374153820217</v>
      </c>
      <c r="H16" s="118">
        <v>0</v>
      </c>
      <c r="I16" s="118">
        <v>1.5449629447927566</v>
      </c>
      <c r="J16" s="304">
        <v>0.11217157241564148</v>
      </c>
      <c r="K16" s="304">
        <v>7.4347345499517326E-2</v>
      </c>
      <c r="L16" s="304">
        <v>0.83874064286867722</v>
      </c>
      <c r="M16" s="304">
        <v>0</v>
      </c>
      <c r="N16" s="304">
        <v>1.6088440750038263E-2</v>
      </c>
      <c r="O16" s="348">
        <v>100</v>
      </c>
      <c r="P16"/>
      <c r="Q16"/>
      <c r="R16"/>
    </row>
    <row r="17" spans="1:18" x14ac:dyDescent="0.25">
      <c r="A17" s="317">
        <v>210</v>
      </c>
      <c r="B17" s="305">
        <v>14</v>
      </c>
      <c r="C17" s="253" t="s">
        <v>426</v>
      </c>
      <c r="D17" s="254">
        <v>24441944.672665</v>
      </c>
      <c r="E17" s="255">
        <v>10.700788551325946</v>
      </c>
      <c r="F17" s="255">
        <v>37.489664311630364</v>
      </c>
      <c r="G17" s="255">
        <v>48.919219419414631</v>
      </c>
      <c r="H17" s="255">
        <v>1.9935950474107773E-5</v>
      </c>
      <c r="I17" s="255">
        <v>2.8903077816785796</v>
      </c>
      <c r="J17" s="304">
        <v>0.17846256426893656</v>
      </c>
      <c r="K17" s="304">
        <v>0.62523444833475983</v>
      </c>
      <c r="L17" s="304">
        <v>0.81585102796388953</v>
      </c>
      <c r="M17" s="304">
        <v>3.3248211808717047E-7</v>
      </c>
      <c r="N17" s="304">
        <v>4.8203152110776568E-2</v>
      </c>
      <c r="O17" s="348">
        <v>100</v>
      </c>
      <c r="P17" s="337"/>
      <c r="Q17"/>
      <c r="R17"/>
    </row>
    <row r="18" spans="1:18" x14ac:dyDescent="0.25">
      <c r="A18" s="317">
        <v>247</v>
      </c>
      <c r="B18" s="295">
        <v>15</v>
      </c>
      <c r="C18" s="116" t="s">
        <v>444</v>
      </c>
      <c r="D18" s="117">
        <v>3172096.032102</v>
      </c>
      <c r="E18" s="118">
        <v>10.539526206700232</v>
      </c>
      <c r="F18" s="118">
        <v>39.344933688297431</v>
      </c>
      <c r="G18" s="118">
        <v>48.710132419342045</v>
      </c>
      <c r="H18" s="118">
        <v>0</v>
      </c>
      <c r="I18" s="118">
        <v>1.4054076856602928</v>
      </c>
      <c r="J18" s="304">
        <v>2.2811981176493318E-2</v>
      </c>
      <c r="K18" s="304">
        <v>8.5159035528298566E-2</v>
      </c>
      <c r="L18" s="304">
        <v>0.10542927661664023</v>
      </c>
      <c r="M18" s="304">
        <v>0</v>
      </c>
      <c r="N18" s="304">
        <v>3.0418951518143421E-3</v>
      </c>
      <c r="O18" s="348">
        <v>100</v>
      </c>
      <c r="P18"/>
      <c r="Q18"/>
      <c r="R18"/>
    </row>
    <row r="19" spans="1:18" x14ac:dyDescent="0.25">
      <c r="A19" s="317">
        <v>136</v>
      </c>
      <c r="B19" s="305">
        <v>16</v>
      </c>
      <c r="C19" s="253" t="s">
        <v>408</v>
      </c>
      <c r="D19" s="254">
        <v>5592404.111974</v>
      </c>
      <c r="E19" s="255">
        <v>9.946183177350397</v>
      </c>
      <c r="F19" s="255">
        <v>33.047103433087585</v>
      </c>
      <c r="G19" s="255">
        <v>53.584059510321282</v>
      </c>
      <c r="H19" s="255">
        <v>0</v>
      </c>
      <c r="I19" s="255">
        <v>3.4226538792407397</v>
      </c>
      <c r="J19" s="304">
        <v>3.7953391423735001E-2</v>
      </c>
      <c r="K19" s="304">
        <v>0.1261036147889199</v>
      </c>
      <c r="L19" s="304">
        <v>0.20447007142389048</v>
      </c>
      <c r="M19" s="304">
        <v>0</v>
      </c>
      <c r="N19" s="304">
        <v>1.3060419265412499E-2</v>
      </c>
      <c r="O19" s="348">
        <v>100.00000000000001</v>
      </c>
      <c r="P19" s="337"/>
      <c r="Q19"/>
      <c r="R19"/>
    </row>
    <row r="20" spans="1:18" x14ac:dyDescent="0.25">
      <c r="A20" s="317">
        <v>242</v>
      </c>
      <c r="B20" s="295">
        <v>17</v>
      </c>
      <c r="C20" s="116" t="s">
        <v>440</v>
      </c>
      <c r="D20" s="117">
        <v>83540.774587000007</v>
      </c>
      <c r="E20" s="118">
        <v>9.7089873023955313</v>
      </c>
      <c r="F20" s="118">
        <v>20.818180884565688</v>
      </c>
      <c r="G20" s="118">
        <v>68.321466165033698</v>
      </c>
      <c r="H20" s="118">
        <v>5.547824391532126E-2</v>
      </c>
      <c r="I20" s="118">
        <v>1.0958874040897622</v>
      </c>
      <c r="J20" s="304">
        <v>5.5343678350615387E-4</v>
      </c>
      <c r="K20" s="304">
        <v>1.1866888593376347E-3</v>
      </c>
      <c r="L20" s="304">
        <v>3.8944960273530672E-3</v>
      </c>
      <c r="M20" s="304">
        <v>3.1623999404644004E-6</v>
      </c>
      <c r="N20" s="304">
        <v>6.2468348254477758E-5</v>
      </c>
      <c r="O20" s="348">
        <v>100</v>
      </c>
      <c r="P20"/>
      <c r="Q20"/>
      <c r="R20"/>
    </row>
    <row r="21" spans="1:18" x14ac:dyDescent="0.25">
      <c r="A21" s="317">
        <v>197</v>
      </c>
      <c r="B21" s="305">
        <v>18</v>
      </c>
      <c r="C21" s="253" t="s">
        <v>421</v>
      </c>
      <c r="D21" s="254">
        <v>51396.144100999998</v>
      </c>
      <c r="E21" s="255">
        <v>9.0742744490594092</v>
      </c>
      <c r="F21" s="255">
        <v>9.0445835551122418</v>
      </c>
      <c r="G21" s="255">
        <v>80.800754073422212</v>
      </c>
      <c r="H21" s="255">
        <v>5.730854630595178E-2</v>
      </c>
      <c r="I21" s="255">
        <v>1.0230793761001875</v>
      </c>
      <c r="J21" s="304">
        <v>3.182277426483962E-4</v>
      </c>
      <c r="K21" s="304">
        <v>3.1718650610534682E-4</v>
      </c>
      <c r="L21" s="304">
        <v>2.8336195601554271E-3</v>
      </c>
      <c r="M21" s="304">
        <v>2.0097661171460916E-6</v>
      </c>
      <c r="N21" s="304">
        <v>3.5878597482825671E-5</v>
      </c>
      <c r="O21" s="348">
        <v>99.999999999999986</v>
      </c>
      <c r="P21" s="337"/>
      <c r="Q21"/>
      <c r="R21"/>
    </row>
    <row r="22" spans="1:18" x14ac:dyDescent="0.25">
      <c r="A22" s="317">
        <v>249</v>
      </c>
      <c r="B22" s="295">
        <v>19</v>
      </c>
      <c r="C22" s="116" t="s">
        <v>445</v>
      </c>
      <c r="D22" s="117">
        <v>276662.19189000002</v>
      </c>
      <c r="E22" s="118">
        <v>9</v>
      </c>
      <c r="F22" s="118">
        <v>85</v>
      </c>
      <c r="G22" s="118">
        <v>2</v>
      </c>
      <c r="H22" s="118">
        <v>3</v>
      </c>
      <c r="I22" s="118">
        <v>1</v>
      </c>
      <c r="J22" s="304">
        <v>1.6989786156227002E-3</v>
      </c>
      <c r="K22" s="304">
        <v>1.6045909147547725E-2</v>
      </c>
      <c r="L22" s="304">
        <v>3.7755080347171119E-4</v>
      </c>
      <c r="M22" s="304">
        <v>5.6632620520756678E-4</v>
      </c>
      <c r="N22" s="304">
        <v>1.8877540173585559E-4</v>
      </c>
      <c r="O22" s="348">
        <v>100</v>
      </c>
      <c r="P22"/>
      <c r="Q22"/>
      <c r="R22"/>
    </row>
    <row r="23" spans="1:18" x14ac:dyDescent="0.25">
      <c r="A23" s="317">
        <v>224</v>
      </c>
      <c r="B23" s="305">
        <v>20</v>
      </c>
      <c r="C23" s="253" t="s">
        <v>434</v>
      </c>
      <c r="D23" s="254">
        <v>7174039.8015989996</v>
      </c>
      <c r="E23" s="255">
        <v>8.7578462584836174</v>
      </c>
      <c r="F23" s="255">
        <v>20.678061033467692</v>
      </c>
      <c r="G23" s="255">
        <v>69.091843840656708</v>
      </c>
      <c r="H23" s="255">
        <v>0</v>
      </c>
      <c r="I23" s="255">
        <v>1.4722488673919798</v>
      </c>
      <c r="J23" s="304">
        <v>4.287031638357533E-2</v>
      </c>
      <c r="K23" s="304">
        <v>0.10122066459489663</v>
      </c>
      <c r="L23" s="304">
        <v>0.33820977413302855</v>
      </c>
      <c r="M23" s="304">
        <v>0</v>
      </c>
      <c r="N23" s="304">
        <v>7.2067689792242179E-3</v>
      </c>
      <c r="O23" s="348">
        <v>100</v>
      </c>
      <c r="P23" s="337"/>
      <c r="Q23"/>
      <c r="R23"/>
    </row>
    <row r="24" spans="1:18" x14ac:dyDescent="0.25">
      <c r="A24" s="317">
        <v>220</v>
      </c>
      <c r="B24" s="295">
        <v>21</v>
      </c>
      <c r="C24" s="116" t="s">
        <v>431</v>
      </c>
      <c r="D24" s="117">
        <v>583707</v>
      </c>
      <c r="E24" s="118">
        <v>8</v>
      </c>
      <c r="F24" s="118">
        <v>78</v>
      </c>
      <c r="G24" s="118">
        <v>13</v>
      </c>
      <c r="H24" s="118">
        <v>0</v>
      </c>
      <c r="I24" s="118">
        <v>1</v>
      </c>
      <c r="J24" s="304">
        <v>3.18625462100993E-3</v>
      </c>
      <c r="K24" s="304">
        <v>3.1065982554846817E-2</v>
      </c>
      <c r="L24" s="304">
        <v>5.1776637591411361E-3</v>
      </c>
      <c r="M24" s="304">
        <v>0</v>
      </c>
      <c r="N24" s="304">
        <v>3.9828182762624125E-4</v>
      </c>
      <c r="O24" s="348">
        <v>100</v>
      </c>
      <c r="P24"/>
      <c r="Q24"/>
      <c r="R24"/>
    </row>
    <row r="25" spans="1:18" x14ac:dyDescent="0.25">
      <c r="A25" s="317">
        <v>172</v>
      </c>
      <c r="B25" s="305">
        <v>22</v>
      </c>
      <c r="C25" s="253" t="s">
        <v>414</v>
      </c>
      <c r="D25" s="254">
        <v>3009462.0299530001</v>
      </c>
      <c r="E25" s="255">
        <v>8</v>
      </c>
      <c r="F25" s="255">
        <v>92</v>
      </c>
      <c r="G25" s="255">
        <v>0</v>
      </c>
      <c r="H25" s="255">
        <v>0</v>
      </c>
      <c r="I25" s="255">
        <v>0</v>
      </c>
      <c r="J25" s="304">
        <v>1.6427612311813413E-2</v>
      </c>
      <c r="K25" s="304">
        <v>0.18891754158585425</v>
      </c>
      <c r="L25" s="304">
        <v>0</v>
      </c>
      <c r="M25" s="304">
        <v>0</v>
      </c>
      <c r="N25" s="304">
        <v>0</v>
      </c>
      <c r="O25" s="348">
        <v>100</v>
      </c>
      <c r="P25" s="337"/>
      <c r="Q25"/>
      <c r="R25"/>
    </row>
    <row r="26" spans="1:18" x14ac:dyDescent="0.25">
      <c r="A26" s="317">
        <v>121</v>
      </c>
      <c r="B26" s="295">
        <v>23</v>
      </c>
      <c r="C26" s="116" t="s">
        <v>404</v>
      </c>
      <c r="D26" s="117">
        <v>37531218</v>
      </c>
      <c r="E26" s="118">
        <v>8</v>
      </c>
      <c r="F26" s="118">
        <v>30</v>
      </c>
      <c r="G26" s="118">
        <v>60</v>
      </c>
      <c r="H26" s="118">
        <v>0</v>
      </c>
      <c r="I26" s="118">
        <v>2</v>
      </c>
      <c r="J26" s="304">
        <v>0.20486993780206689</v>
      </c>
      <c r="K26" s="304">
        <v>0.76826226675775078</v>
      </c>
      <c r="L26" s="304">
        <v>1.5365245335155016</v>
      </c>
      <c r="M26" s="304">
        <v>0</v>
      </c>
      <c r="N26" s="304">
        <v>5.1217484450516722E-2</v>
      </c>
      <c r="O26" s="348">
        <v>100</v>
      </c>
      <c r="P26"/>
      <c r="Q26"/>
      <c r="R26"/>
    </row>
    <row r="27" spans="1:18" x14ac:dyDescent="0.25">
      <c r="A27" s="317">
        <v>248</v>
      </c>
      <c r="B27" s="305">
        <v>24</v>
      </c>
      <c r="C27" s="253" t="s">
        <v>446</v>
      </c>
      <c r="D27" s="254">
        <v>3993408.2615499999</v>
      </c>
      <c r="E27" s="255">
        <v>7.8521970733795605</v>
      </c>
      <c r="F27" s="255">
        <v>76.169720803227904</v>
      </c>
      <c r="G27" s="255">
        <v>14.237042998304256</v>
      </c>
      <c r="H27" s="255">
        <v>0</v>
      </c>
      <c r="I27" s="255">
        <v>1.7410391250882797</v>
      </c>
      <c r="J27" s="304">
        <v>2.1395896717509227E-2</v>
      </c>
      <c r="K27" s="304">
        <v>0.20754948762460851</v>
      </c>
      <c r="L27" s="304">
        <v>3.8793512020623637E-2</v>
      </c>
      <c r="M27" s="304">
        <v>0</v>
      </c>
      <c r="N27" s="304">
        <v>4.7440344343648404E-3</v>
      </c>
      <c r="O27" s="348">
        <v>100</v>
      </c>
      <c r="P27" s="337"/>
      <c r="Q27"/>
      <c r="R27"/>
    </row>
    <row r="28" spans="1:18" x14ac:dyDescent="0.25">
      <c r="A28" s="317">
        <v>3</v>
      </c>
      <c r="B28" s="295">
        <v>25</v>
      </c>
      <c r="C28" s="116" t="s">
        <v>391</v>
      </c>
      <c r="D28" s="117">
        <v>8978300.6610330008</v>
      </c>
      <c r="E28" s="118">
        <v>7.8021800797163223</v>
      </c>
      <c r="F28" s="118">
        <v>47.061763278911251</v>
      </c>
      <c r="G28" s="118">
        <v>42.350097202771039</v>
      </c>
      <c r="H28" s="118">
        <v>3.9836671873283127E-5</v>
      </c>
      <c r="I28" s="118">
        <v>2.7859196019295109</v>
      </c>
      <c r="J28" s="304">
        <v>4.7797557515587508E-2</v>
      </c>
      <c r="K28" s="304">
        <v>0.28830882062779961</v>
      </c>
      <c r="L28" s="304">
        <v>0.25944430738053009</v>
      </c>
      <c r="M28" s="304">
        <v>2.4404661205436671E-7</v>
      </c>
      <c r="N28" s="304">
        <v>1.7067044216681294E-2</v>
      </c>
      <c r="O28" s="348">
        <v>99.999999999999986</v>
      </c>
      <c r="P28"/>
      <c r="Q28"/>
      <c r="R28"/>
    </row>
    <row r="29" spans="1:18" x14ac:dyDescent="0.25">
      <c r="A29" s="317">
        <v>201</v>
      </c>
      <c r="B29" s="305">
        <v>26</v>
      </c>
      <c r="C29" s="253" t="s">
        <v>422</v>
      </c>
      <c r="D29" s="254">
        <v>491999.54013500002</v>
      </c>
      <c r="E29" s="255">
        <v>7.7404182716570071</v>
      </c>
      <c r="F29" s="255">
        <v>28.564369451478804</v>
      </c>
      <c r="G29" s="255">
        <v>61.386623908586422</v>
      </c>
      <c r="H29" s="255">
        <v>2.3227365546712835E-3</v>
      </c>
      <c r="I29" s="255">
        <v>2.3062656317230954</v>
      </c>
      <c r="J29" s="304">
        <v>2.5985119361663848E-3</v>
      </c>
      <c r="K29" s="304">
        <v>9.5892563378031318E-3</v>
      </c>
      <c r="L29" s="304">
        <v>2.0607914113828778E-2</v>
      </c>
      <c r="M29" s="304">
        <v>7.7975872233985218E-7</v>
      </c>
      <c r="N29" s="304">
        <v>7.7422931961529102E-4</v>
      </c>
      <c r="O29" s="348">
        <v>100</v>
      </c>
      <c r="P29" s="337"/>
      <c r="Q29"/>
      <c r="R29"/>
    </row>
    <row r="30" spans="1:18" x14ac:dyDescent="0.25">
      <c r="A30" s="317">
        <v>11</v>
      </c>
      <c r="B30" s="295">
        <v>27</v>
      </c>
      <c r="C30" s="116" t="s">
        <v>384</v>
      </c>
      <c r="D30" s="117">
        <v>20161311.568891</v>
      </c>
      <c r="E30" s="118">
        <v>7.6174315845279006</v>
      </c>
      <c r="F30" s="118">
        <v>35.237496971766305</v>
      </c>
      <c r="G30" s="118">
        <v>56.133089491142627</v>
      </c>
      <c r="H30" s="118">
        <v>0</v>
      </c>
      <c r="I30" s="118">
        <v>1.0119819525631564</v>
      </c>
      <c r="J30" s="304">
        <v>0.10479074629296266</v>
      </c>
      <c r="K30" s="304">
        <v>0.48475179122941264</v>
      </c>
      <c r="L30" s="304">
        <v>0.77220625800619558</v>
      </c>
      <c r="M30" s="304">
        <v>0</v>
      </c>
      <c r="N30" s="304">
        <v>1.3921535476537534E-2</v>
      </c>
      <c r="O30" s="348">
        <v>100</v>
      </c>
      <c r="P30"/>
      <c r="Q30"/>
      <c r="R30"/>
    </row>
    <row r="31" spans="1:18" x14ac:dyDescent="0.25">
      <c r="A31" s="317">
        <v>5</v>
      </c>
      <c r="B31" s="305">
        <v>28</v>
      </c>
      <c r="C31" s="253" t="s">
        <v>387</v>
      </c>
      <c r="D31" s="254">
        <v>82869511.618502006</v>
      </c>
      <c r="E31" s="255">
        <v>7.36983492797805</v>
      </c>
      <c r="F31" s="255">
        <v>29.248309938719981</v>
      </c>
      <c r="G31" s="255">
        <v>61.495460764287778</v>
      </c>
      <c r="H31" s="255">
        <v>0</v>
      </c>
      <c r="I31" s="255">
        <v>1.8863943690141876</v>
      </c>
      <c r="J31" s="304">
        <v>0.41672363210031743</v>
      </c>
      <c r="K31" s="304">
        <v>1.6538310653591759</v>
      </c>
      <c r="L31" s="304">
        <v>3.4772300896578359</v>
      </c>
      <c r="M31" s="304">
        <v>0</v>
      </c>
      <c r="N31" s="304">
        <v>0.10666522665859092</v>
      </c>
      <c r="O31" s="348">
        <v>99.999999999999986</v>
      </c>
      <c r="P31" s="337"/>
      <c r="Q31"/>
      <c r="R31"/>
    </row>
    <row r="32" spans="1:18" x14ac:dyDescent="0.25">
      <c r="A32" s="317">
        <v>42</v>
      </c>
      <c r="B32" s="295">
        <v>29</v>
      </c>
      <c r="C32" s="116" t="s">
        <v>389</v>
      </c>
      <c r="D32" s="117">
        <v>1003566.606712</v>
      </c>
      <c r="E32" s="118">
        <v>6.4412325057031126</v>
      </c>
      <c r="F32" s="118">
        <v>47.922846051056275</v>
      </c>
      <c r="G32" s="118">
        <v>39.048595799973654</v>
      </c>
      <c r="H32" s="118">
        <v>9.0524073199512941E-4</v>
      </c>
      <c r="I32" s="118">
        <v>6.5864204025349604</v>
      </c>
      <c r="J32" s="304">
        <v>4.4107329869419402E-3</v>
      </c>
      <c r="K32" s="304">
        <v>3.2815905607875728E-2</v>
      </c>
      <c r="L32" s="304">
        <v>2.6739126314134762E-2</v>
      </c>
      <c r="M32" s="304">
        <v>6.1987750856674617E-7</v>
      </c>
      <c r="N32" s="304">
        <v>4.5101526314422673E-3</v>
      </c>
      <c r="O32" s="348">
        <v>100</v>
      </c>
      <c r="P32"/>
      <c r="Q32"/>
      <c r="R32"/>
    </row>
    <row r="33" spans="1:18" x14ac:dyDescent="0.25">
      <c r="A33" s="317">
        <v>164</v>
      </c>
      <c r="B33" s="305">
        <v>30</v>
      </c>
      <c r="C33" s="253" t="s">
        <v>413</v>
      </c>
      <c r="D33" s="254">
        <v>7551.2376610000001</v>
      </c>
      <c r="E33" s="255">
        <v>6.3170642696165515</v>
      </c>
      <c r="F33" s="255">
        <v>84.239048607284289</v>
      </c>
      <c r="G33" s="255">
        <v>1.9878985660749238</v>
      </c>
      <c r="H33" s="255">
        <v>0.1029481522855648</v>
      </c>
      <c r="I33" s="255">
        <v>7.3530404047386613</v>
      </c>
      <c r="J33" s="304">
        <v>3.2548353513736223E-5</v>
      </c>
      <c r="K33" s="304">
        <v>4.3403742889212827E-4</v>
      </c>
      <c r="L33" s="304">
        <v>1.0242546619204088E-5</v>
      </c>
      <c r="M33" s="304">
        <v>5.304351374566448E-7</v>
      </c>
      <c r="N33" s="304">
        <v>3.7886168048872394E-5</v>
      </c>
      <c r="O33" s="348">
        <v>99.999999999999986</v>
      </c>
      <c r="P33" s="337"/>
      <c r="Q33"/>
      <c r="R33"/>
    </row>
    <row r="34" spans="1:18" x14ac:dyDescent="0.25">
      <c r="A34" s="317">
        <v>1</v>
      </c>
      <c r="B34" s="295">
        <v>31</v>
      </c>
      <c r="C34" s="116" t="s">
        <v>390</v>
      </c>
      <c r="D34" s="117">
        <v>184817910.29683301</v>
      </c>
      <c r="E34" s="118">
        <v>6.2816232054983239</v>
      </c>
      <c r="F34" s="118">
        <v>13.023370176887598</v>
      </c>
      <c r="G34" s="118">
        <v>77.74090770234524</v>
      </c>
      <c r="H34" s="118">
        <v>0.81780023282561753</v>
      </c>
      <c r="I34" s="118">
        <v>2.1362986824432153</v>
      </c>
      <c r="J34" s="304">
        <v>0.79215748021517884</v>
      </c>
      <c r="K34" s="304">
        <v>1.6423398484332317</v>
      </c>
      <c r="L34" s="304">
        <v>9.8036828285445026</v>
      </c>
      <c r="M34" s="304">
        <v>0.10313044105980175</v>
      </c>
      <c r="N34" s="304">
        <v>0.26940249771587094</v>
      </c>
      <c r="O34" s="348">
        <v>99.999999999999986</v>
      </c>
      <c r="P34"/>
      <c r="Q34"/>
      <c r="R34"/>
    </row>
    <row r="35" spans="1:18" x14ac:dyDescent="0.25">
      <c r="A35" s="317">
        <v>106</v>
      </c>
      <c r="B35" s="305">
        <v>32</v>
      </c>
      <c r="C35" s="253" t="s">
        <v>396</v>
      </c>
      <c r="D35" s="254">
        <v>132723.10986900001</v>
      </c>
      <c r="E35" s="255">
        <v>6.2493290980231162</v>
      </c>
      <c r="F35" s="255">
        <v>13.126975389660606</v>
      </c>
      <c r="G35" s="255">
        <v>78.119789533529982</v>
      </c>
      <c r="H35" s="255">
        <v>3.7439178186727068E-2</v>
      </c>
      <c r="I35" s="255">
        <v>2.4664668005995667</v>
      </c>
      <c r="J35" s="304">
        <v>5.6594670375284453E-4</v>
      </c>
      <c r="K35" s="304">
        <v>1.188794562663253E-3</v>
      </c>
      <c r="L35" s="304">
        <v>7.0746214018962391E-3</v>
      </c>
      <c r="M35" s="304">
        <v>3.3905366725999886E-6</v>
      </c>
      <c r="N35" s="304">
        <v>2.2336617800408658E-4</v>
      </c>
      <c r="O35" s="348">
        <v>100</v>
      </c>
      <c r="P35" s="337"/>
      <c r="Q35"/>
      <c r="R35"/>
    </row>
    <row r="36" spans="1:18" x14ac:dyDescent="0.25">
      <c r="A36" s="317">
        <v>113</v>
      </c>
      <c r="B36" s="295">
        <v>33</v>
      </c>
      <c r="C36" s="116" t="s">
        <v>400</v>
      </c>
      <c r="D36" s="117">
        <v>29307660.629623</v>
      </c>
      <c r="E36" s="118">
        <v>6.2335787044041231</v>
      </c>
      <c r="F36" s="118">
        <v>8.7390520483074905</v>
      </c>
      <c r="G36" s="118">
        <v>83.981219906446839</v>
      </c>
      <c r="H36" s="118">
        <v>0</v>
      </c>
      <c r="I36" s="118">
        <v>1.046149340841551</v>
      </c>
      <c r="J36" s="304">
        <v>0.12465628816321107</v>
      </c>
      <c r="K36" s="304">
        <v>0.17475961114238531</v>
      </c>
      <c r="L36" s="304">
        <v>1.6794184601470854</v>
      </c>
      <c r="M36" s="304">
        <v>0</v>
      </c>
      <c r="N36" s="304">
        <v>2.0920421458954484E-2</v>
      </c>
      <c r="O36" s="348">
        <v>100</v>
      </c>
      <c r="P36"/>
      <c r="Q36"/>
      <c r="R36"/>
    </row>
    <row r="37" spans="1:18" x14ac:dyDescent="0.25">
      <c r="A37" s="317">
        <v>208</v>
      </c>
      <c r="B37" s="305">
        <v>34</v>
      </c>
      <c r="C37" s="253" t="s">
        <v>425</v>
      </c>
      <c r="D37" s="254">
        <v>90804225</v>
      </c>
      <c r="E37" s="255">
        <v>6</v>
      </c>
      <c r="F37" s="255">
        <v>5</v>
      </c>
      <c r="G37" s="255">
        <v>87</v>
      </c>
      <c r="H37" s="255">
        <v>0</v>
      </c>
      <c r="I37" s="255">
        <v>2</v>
      </c>
      <c r="J37" s="304">
        <v>0.37175164275074063</v>
      </c>
      <c r="K37" s="304">
        <v>0.30979303562561722</v>
      </c>
      <c r="L37" s="304">
        <v>5.3903988198857391</v>
      </c>
      <c r="M37" s="304">
        <v>0</v>
      </c>
      <c r="N37" s="304">
        <v>0.12391721425024688</v>
      </c>
      <c r="O37" s="348">
        <v>100</v>
      </c>
      <c r="P37" s="337"/>
      <c r="Q37"/>
      <c r="R37"/>
    </row>
    <row r="38" spans="1:18" x14ac:dyDescent="0.25">
      <c r="A38" s="317">
        <v>183</v>
      </c>
      <c r="B38" s="295">
        <v>35</v>
      </c>
      <c r="C38" s="116" t="s">
        <v>417</v>
      </c>
      <c r="D38" s="117">
        <v>38898550</v>
      </c>
      <c r="E38" s="118">
        <v>6</v>
      </c>
      <c r="F38" s="118">
        <v>42</v>
      </c>
      <c r="G38" s="118">
        <v>52</v>
      </c>
      <c r="H38" s="118">
        <v>0</v>
      </c>
      <c r="I38" s="118">
        <v>0</v>
      </c>
      <c r="J38" s="304">
        <v>0.15925029769398749</v>
      </c>
      <c r="K38" s="304">
        <v>1.1147520838579124</v>
      </c>
      <c r="L38" s="304">
        <v>1.380169246681225</v>
      </c>
      <c r="M38" s="304">
        <v>0</v>
      </c>
      <c r="N38" s="304">
        <v>0</v>
      </c>
      <c r="O38" s="348">
        <v>100</v>
      </c>
      <c r="P38"/>
      <c r="Q38"/>
      <c r="R38"/>
    </row>
    <row r="39" spans="1:18" x14ac:dyDescent="0.25">
      <c r="A39" s="317">
        <v>214</v>
      </c>
      <c r="B39" s="305">
        <v>36</v>
      </c>
      <c r="C39" s="253" t="s">
        <v>427</v>
      </c>
      <c r="D39" s="254">
        <v>28237958.221473001</v>
      </c>
      <c r="E39" s="255">
        <v>6</v>
      </c>
      <c r="F39" s="255">
        <v>18</v>
      </c>
      <c r="G39" s="255">
        <v>76</v>
      </c>
      <c r="H39" s="255">
        <v>0</v>
      </c>
      <c r="I39" s="255">
        <v>0</v>
      </c>
      <c r="J39" s="304">
        <v>0.1156059352608248</v>
      </c>
      <c r="K39" s="304">
        <v>0.3468178057824744</v>
      </c>
      <c r="L39" s="304">
        <v>1.4643418466371143</v>
      </c>
      <c r="M39" s="304">
        <v>0</v>
      </c>
      <c r="N39" s="304">
        <v>0</v>
      </c>
      <c r="O39" s="348">
        <v>100</v>
      </c>
      <c r="P39" s="337"/>
      <c r="Q39"/>
      <c r="R39"/>
    </row>
    <row r="40" spans="1:18" x14ac:dyDescent="0.25">
      <c r="A40" s="317">
        <v>178</v>
      </c>
      <c r="B40" s="295">
        <v>37</v>
      </c>
      <c r="C40" s="116" t="s">
        <v>416</v>
      </c>
      <c r="D40" s="117">
        <v>829765.23264099995</v>
      </c>
      <c r="E40" s="118">
        <v>5.8904971253926535</v>
      </c>
      <c r="F40" s="118">
        <v>52.688591513496888</v>
      </c>
      <c r="G40" s="118">
        <v>37.449056556902825</v>
      </c>
      <c r="H40" s="118">
        <v>1.920935126547868E-3</v>
      </c>
      <c r="I40" s="118">
        <v>3.969933869081089</v>
      </c>
      <c r="J40" s="304">
        <v>3.3350532456828713E-3</v>
      </c>
      <c r="K40" s="304">
        <v>2.9830972564278021E-2</v>
      </c>
      <c r="L40" s="304">
        <v>2.1202726180693087E-2</v>
      </c>
      <c r="M40" s="304">
        <v>1.0875857830272111E-6</v>
      </c>
      <c r="N40" s="304">
        <v>2.247678006352085E-3</v>
      </c>
      <c r="O40" s="348">
        <v>100.00000000000001</v>
      </c>
      <c r="P40"/>
      <c r="Q40"/>
      <c r="R40"/>
    </row>
    <row r="41" spans="1:18" x14ac:dyDescent="0.25">
      <c r="A41" s="317">
        <v>7</v>
      </c>
      <c r="B41" s="305">
        <v>38</v>
      </c>
      <c r="C41" s="253" t="s">
        <v>383</v>
      </c>
      <c r="D41" s="254">
        <v>8829000.0029639993</v>
      </c>
      <c r="E41" s="255">
        <v>5.6438480442785242</v>
      </c>
      <c r="F41" s="255">
        <v>50.805447208383114</v>
      </c>
      <c r="G41" s="255">
        <v>40.840584532055637</v>
      </c>
      <c r="H41" s="255">
        <v>0</v>
      </c>
      <c r="I41" s="255">
        <v>2.7101202152827257</v>
      </c>
      <c r="J41" s="304">
        <v>3.4000274162315373E-2</v>
      </c>
      <c r="K41" s="304">
        <v>0.30606761919737091</v>
      </c>
      <c r="L41" s="304">
        <v>0.24603622566465064</v>
      </c>
      <c r="M41" s="304">
        <v>0</v>
      </c>
      <c r="N41" s="304">
        <v>1.632659660740832E-2</v>
      </c>
      <c r="O41" s="348">
        <v>100</v>
      </c>
      <c r="P41" s="337"/>
      <c r="Q41"/>
      <c r="R41"/>
    </row>
    <row r="42" spans="1:18" x14ac:dyDescent="0.25">
      <c r="A42" s="317">
        <v>6</v>
      </c>
      <c r="B42" s="295">
        <v>39</v>
      </c>
      <c r="C42" s="116" t="s">
        <v>386</v>
      </c>
      <c r="D42" s="117">
        <v>241784.052845</v>
      </c>
      <c r="E42" s="118">
        <v>5.6060823799560335</v>
      </c>
      <c r="F42" s="118">
        <v>59.896971983658339</v>
      </c>
      <c r="G42" s="118">
        <v>32.56510726015955</v>
      </c>
      <c r="H42" s="118">
        <v>0</v>
      </c>
      <c r="I42" s="118">
        <v>1.9318383762260669</v>
      </c>
      <c r="J42" s="304">
        <v>9.2487431394945878E-4</v>
      </c>
      <c r="K42" s="304">
        <v>9.8816191265941426E-3</v>
      </c>
      <c r="L42" s="304">
        <v>5.3724917321259216E-3</v>
      </c>
      <c r="M42" s="304">
        <v>0</v>
      </c>
      <c r="N42" s="304">
        <v>3.1870878302850278E-4</v>
      </c>
      <c r="O42" s="348">
        <v>99.999999999999986</v>
      </c>
      <c r="P42"/>
      <c r="Q42"/>
      <c r="R42"/>
    </row>
    <row r="43" spans="1:18" x14ac:dyDescent="0.25">
      <c r="A43" s="317">
        <v>104</v>
      </c>
      <c r="B43" s="305">
        <v>40</v>
      </c>
      <c r="C43" s="253" t="s">
        <v>394</v>
      </c>
      <c r="D43" s="254">
        <v>302087462.73075199</v>
      </c>
      <c r="E43" s="255">
        <v>5.4823831124351523</v>
      </c>
      <c r="F43" s="255">
        <v>12.314702276254765</v>
      </c>
      <c r="G43" s="255">
        <v>81.135979365876835</v>
      </c>
      <c r="H43" s="255">
        <v>0</v>
      </c>
      <c r="I43" s="255">
        <v>1.0669352454332399</v>
      </c>
      <c r="J43" s="304">
        <v>1.1300500330992442</v>
      </c>
      <c r="K43" s="304">
        <v>2.5383541116132902</v>
      </c>
      <c r="L43" s="304">
        <v>16.724062198422882</v>
      </c>
      <c r="M43" s="304">
        <v>0</v>
      </c>
      <c r="N43" s="304">
        <v>0.2199208236071343</v>
      </c>
      <c r="O43" s="348">
        <v>100</v>
      </c>
      <c r="P43" s="337"/>
      <c r="Q43"/>
      <c r="R43"/>
    </row>
    <row r="44" spans="1:18" x14ac:dyDescent="0.25">
      <c r="A44" s="317">
        <v>115</v>
      </c>
      <c r="B44" s="295">
        <v>41</v>
      </c>
      <c r="C44" s="116" t="s">
        <v>402</v>
      </c>
      <c r="D44" s="117">
        <v>6741362.4173750002</v>
      </c>
      <c r="E44" s="118">
        <v>5.4120097296801433</v>
      </c>
      <c r="F44" s="118">
        <v>60.094412628861718</v>
      </c>
      <c r="G44" s="118">
        <v>29.629397268635344</v>
      </c>
      <c r="H44" s="118">
        <v>0</v>
      </c>
      <c r="I44" s="118">
        <v>4.8641803728227977</v>
      </c>
      <c r="J44" s="304">
        <v>2.4894409778677143E-2</v>
      </c>
      <c r="K44" s="304">
        <v>0.27642502658253915</v>
      </c>
      <c r="L44" s="304">
        <v>0.13629065614119268</v>
      </c>
      <c r="M44" s="304">
        <v>0</v>
      </c>
      <c r="N44" s="304">
        <v>2.2374479257561478E-2</v>
      </c>
      <c r="O44" s="348">
        <v>100.00000000000001</v>
      </c>
      <c r="P44"/>
      <c r="Q44"/>
      <c r="R44"/>
    </row>
    <row r="45" spans="1:18" x14ac:dyDescent="0.25">
      <c r="A45" s="317">
        <v>225</v>
      </c>
      <c r="B45" s="305">
        <v>42</v>
      </c>
      <c r="C45" s="253" t="s">
        <v>435</v>
      </c>
      <c r="D45" s="254">
        <v>338754.70363</v>
      </c>
      <c r="E45" s="255">
        <v>5.1295675579851547</v>
      </c>
      <c r="F45" s="255">
        <v>25.992576971686283</v>
      </c>
      <c r="G45" s="255">
        <v>63.519792904469185</v>
      </c>
      <c r="H45" s="255">
        <v>1.5101650516182088</v>
      </c>
      <c r="I45" s="255">
        <v>3.8478975142411698</v>
      </c>
      <c r="J45" s="304">
        <v>1.1856641207102585E-3</v>
      </c>
      <c r="K45" s="304">
        <v>6.00800468494723E-3</v>
      </c>
      <c r="L45" s="304">
        <v>1.4682161517599246E-2</v>
      </c>
      <c r="M45" s="304">
        <v>3.4906422379932082E-4</v>
      </c>
      <c r="N45" s="304">
        <v>8.8941494019390195E-4</v>
      </c>
      <c r="O45" s="348">
        <v>100</v>
      </c>
      <c r="P45" s="337"/>
      <c r="Q45"/>
      <c r="R45"/>
    </row>
    <row r="46" spans="1:18" x14ac:dyDescent="0.25">
      <c r="A46" s="317">
        <v>53</v>
      </c>
      <c r="B46" s="295">
        <v>43</v>
      </c>
      <c r="C46" s="116" t="s">
        <v>385</v>
      </c>
      <c r="D46" s="117">
        <v>101845.50125</v>
      </c>
      <c r="E46" s="118">
        <v>5</v>
      </c>
      <c r="F46" s="118">
        <v>85</v>
      </c>
      <c r="G46" s="118">
        <v>9</v>
      </c>
      <c r="H46" s="118">
        <v>0</v>
      </c>
      <c r="I46" s="118">
        <v>1</v>
      </c>
      <c r="J46" s="304">
        <v>3.474621031901334E-4</v>
      </c>
      <c r="K46" s="304">
        <v>5.9068557542322677E-3</v>
      </c>
      <c r="L46" s="304">
        <v>6.2543178574224012E-4</v>
      </c>
      <c r="M46" s="304">
        <v>0</v>
      </c>
      <c r="N46" s="304">
        <v>6.949242063802668E-5</v>
      </c>
      <c r="O46" s="348">
        <v>100</v>
      </c>
      <c r="P46"/>
      <c r="Q46"/>
      <c r="R46"/>
    </row>
    <row r="47" spans="1:18" x14ac:dyDescent="0.25">
      <c r="A47" s="317">
        <v>118</v>
      </c>
      <c r="B47" s="305">
        <v>44</v>
      </c>
      <c r="C47" s="253" t="s">
        <v>403</v>
      </c>
      <c r="D47" s="254">
        <v>11899879</v>
      </c>
      <c r="E47" s="255">
        <v>5</v>
      </c>
      <c r="F47" s="255">
        <v>63</v>
      </c>
      <c r="G47" s="255">
        <v>19</v>
      </c>
      <c r="H47" s="255">
        <v>0</v>
      </c>
      <c r="I47" s="255">
        <v>13</v>
      </c>
      <c r="J47" s="304">
        <v>4.0598327214262708E-2</v>
      </c>
      <c r="K47" s="304">
        <v>0.51153892289971004</v>
      </c>
      <c r="L47" s="304">
        <v>0.15427364341419827</v>
      </c>
      <c r="M47" s="304">
        <v>0</v>
      </c>
      <c r="N47" s="304">
        <v>0.10555565075708304</v>
      </c>
      <c r="O47" s="348">
        <v>100</v>
      </c>
      <c r="P47" s="337"/>
      <c r="Q47"/>
      <c r="R47"/>
    </row>
    <row r="48" spans="1:18" x14ac:dyDescent="0.25">
      <c r="A48" s="317">
        <v>175</v>
      </c>
      <c r="B48" s="295">
        <v>45</v>
      </c>
      <c r="C48" s="116" t="s">
        <v>415</v>
      </c>
      <c r="D48" s="117">
        <v>49244.682849999997</v>
      </c>
      <c r="E48" s="118">
        <v>4.6077807393049337</v>
      </c>
      <c r="F48" s="118">
        <v>72.949287772758836</v>
      </c>
      <c r="G48" s="118">
        <v>19.681096400816791</v>
      </c>
      <c r="H48" s="118">
        <v>4.1439189429363548E-3</v>
      </c>
      <c r="I48" s="118">
        <v>2.7576911681764917</v>
      </c>
      <c r="J48" s="304">
        <v>1.5482701457766241E-4</v>
      </c>
      <c r="K48" s="304">
        <v>2.4511844378964E-3</v>
      </c>
      <c r="L48" s="304">
        <v>6.6130868019846232E-4</v>
      </c>
      <c r="M48" s="304">
        <v>1.3924069631044118E-7</v>
      </c>
      <c r="N48" s="304">
        <v>9.2661763840863362E-5</v>
      </c>
      <c r="O48" s="348">
        <v>99.999999999999986</v>
      </c>
      <c r="P48"/>
      <c r="Q48"/>
      <c r="R48"/>
    </row>
    <row r="49" spans="1:18" x14ac:dyDescent="0.25">
      <c r="A49" s="317">
        <v>255</v>
      </c>
      <c r="B49" s="305">
        <v>46</v>
      </c>
      <c r="C49" s="253" t="s">
        <v>449</v>
      </c>
      <c r="D49" s="254">
        <v>3018982.1460879999</v>
      </c>
      <c r="E49" s="255">
        <v>4.032834716687745</v>
      </c>
      <c r="F49" s="255">
        <v>39.128192136936221</v>
      </c>
      <c r="G49" s="255">
        <v>53.914213447817417</v>
      </c>
      <c r="H49" s="255">
        <v>3.7565177789827407E-3</v>
      </c>
      <c r="I49" s="255">
        <v>2.921003180779643</v>
      </c>
      <c r="J49" s="304">
        <v>8.3074274563095674E-3</v>
      </c>
      <c r="K49" s="304">
        <v>8.0602018309620826E-2</v>
      </c>
      <c r="L49" s="304">
        <v>0.1110604447111072</v>
      </c>
      <c r="M49" s="304">
        <v>7.7382290943148902E-6</v>
      </c>
      <c r="N49" s="304">
        <v>6.0171129561953883E-3</v>
      </c>
      <c r="O49" s="348">
        <v>100.00000000000001</v>
      </c>
      <c r="P49" s="337"/>
      <c r="Q49"/>
      <c r="R49"/>
    </row>
    <row r="50" spans="1:18" x14ac:dyDescent="0.25">
      <c r="A50" s="317">
        <v>114</v>
      </c>
      <c r="B50" s="295">
        <v>47</v>
      </c>
      <c r="C50" s="116" t="s">
        <v>401</v>
      </c>
      <c r="D50" s="117">
        <v>8314908</v>
      </c>
      <c r="E50" s="118">
        <v>4</v>
      </c>
      <c r="F50" s="118">
        <v>80</v>
      </c>
      <c r="G50" s="118">
        <v>14</v>
      </c>
      <c r="H50" s="118">
        <v>0</v>
      </c>
      <c r="I50" s="118">
        <v>2</v>
      </c>
      <c r="J50" s="304">
        <v>2.269410340999203E-2</v>
      </c>
      <c r="K50" s="304">
        <v>0.45388206819984062</v>
      </c>
      <c r="L50" s="304">
        <v>7.9429361934972104E-2</v>
      </c>
      <c r="M50" s="304">
        <v>0</v>
      </c>
      <c r="N50" s="304">
        <v>1.1347051704996015E-2</v>
      </c>
      <c r="O50" s="348">
        <v>100</v>
      </c>
      <c r="P50"/>
      <c r="Q50"/>
      <c r="R50"/>
    </row>
    <row r="51" spans="1:18" x14ac:dyDescent="0.25">
      <c r="A51" s="317">
        <v>196</v>
      </c>
      <c r="B51" s="305">
        <v>48</v>
      </c>
      <c r="C51" s="253" t="s">
        <v>420</v>
      </c>
      <c r="D51" s="254">
        <v>24155746.945317</v>
      </c>
      <c r="E51" s="255">
        <v>4</v>
      </c>
      <c r="F51" s="255">
        <v>46</v>
      </c>
      <c r="G51" s="255">
        <v>50</v>
      </c>
      <c r="H51" s="255">
        <v>0</v>
      </c>
      <c r="I51" s="255">
        <v>0</v>
      </c>
      <c r="J51" s="304">
        <v>6.5928933804513895E-2</v>
      </c>
      <c r="K51" s="304">
        <v>0.75818273875190978</v>
      </c>
      <c r="L51" s="304">
        <v>0.8241116725564237</v>
      </c>
      <c r="M51" s="304">
        <v>0</v>
      </c>
      <c r="N51" s="304">
        <v>0</v>
      </c>
      <c r="O51" s="348">
        <v>100</v>
      </c>
      <c r="P51" s="337"/>
      <c r="Q51"/>
      <c r="R51"/>
    </row>
    <row r="52" spans="1:18" x14ac:dyDescent="0.25">
      <c r="A52" s="317">
        <v>261</v>
      </c>
      <c r="B52" s="295">
        <v>49</v>
      </c>
      <c r="C52" s="116" t="s">
        <v>452</v>
      </c>
      <c r="D52" s="117">
        <v>265058.12</v>
      </c>
      <c r="E52" s="118">
        <v>4</v>
      </c>
      <c r="F52" s="118">
        <v>92</v>
      </c>
      <c r="G52" s="118">
        <v>0</v>
      </c>
      <c r="H52" s="118">
        <v>3</v>
      </c>
      <c r="I52" s="118">
        <v>1</v>
      </c>
      <c r="J52" s="304">
        <v>7.2343029952202432E-4</v>
      </c>
      <c r="K52" s="304">
        <v>1.663889688900656E-2</v>
      </c>
      <c r="L52" s="304">
        <v>0</v>
      </c>
      <c r="M52" s="304">
        <v>5.4257272464151829E-4</v>
      </c>
      <c r="N52" s="304">
        <v>1.8085757488050608E-4</v>
      </c>
      <c r="O52" s="348">
        <v>100</v>
      </c>
      <c r="P52"/>
      <c r="Q52"/>
      <c r="R52"/>
    </row>
    <row r="53" spans="1:18" x14ac:dyDescent="0.25">
      <c r="A53" s="317">
        <v>254</v>
      </c>
      <c r="B53" s="305">
        <v>50</v>
      </c>
      <c r="C53" s="253" t="s">
        <v>448</v>
      </c>
      <c r="D53" s="254">
        <v>518552.69893000001</v>
      </c>
      <c r="E53" s="255">
        <v>3.8775890449599615</v>
      </c>
      <c r="F53" s="255">
        <v>81.395985901485133</v>
      </c>
      <c r="G53" s="255">
        <v>9.2228450839658667</v>
      </c>
      <c r="H53" s="255">
        <v>1.6412565137519002E-3</v>
      </c>
      <c r="I53" s="255">
        <v>5.5019387130752824</v>
      </c>
      <c r="J53" s="304">
        <v>1.3719878599669705E-3</v>
      </c>
      <c r="K53" s="304">
        <v>2.8799932951129276E-2</v>
      </c>
      <c r="L53" s="304">
        <v>3.2632729623589809E-3</v>
      </c>
      <c r="M53" s="304">
        <v>5.8071755048053877E-7</v>
      </c>
      <c r="N53" s="304">
        <v>1.9467233461558145E-3</v>
      </c>
      <c r="O53" s="348">
        <v>99.999999999999986</v>
      </c>
      <c r="P53" s="337"/>
      <c r="Q53"/>
      <c r="R53"/>
    </row>
    <row r="54" spans="1:18" x14ac:dyDescent="0.25">
      <c r="A54" s="317">
        <v>130</v>
      </c>
      <c r="B54" s="295">
        <v>51</v>
      </c>
      <c r="C54" s="116" t="s">
        <v>406</v>
      </c>
      <c r="D54" s="117">
        <v>145648923.36728001</v>
      </c>
      <c r="E54" s="118">
        <v>3.597434509482504</v>
      </c>
      <c r="F54" s="118">
        <v>33.75431780187715</v>
      </c>
      <c r="G54" s="118">
        <v>61.289880384270766</v>
      </c>
      <c r="H54" s="118">
        <v>0</v>
      </c>
      <c r="I54" s="118">
        <v>1.3583673043695752</v>
      </c>
      <c r="J54" s="304">
        <v>0.35751623236834562</v>
      </c>
      <c r="K54" s="304">
        <v>3.3545340422130034</v>
      </c>
      <c r="L54" s="304">
        <v>6.0910426748653022</v>
      </c>
      <c r="M54" s="304">
        <v>0</v>
      </c>
      <c r="N54" s="304">
        <v>0.13499574753910284</v>
      </c>
      <c r="O54" s="348">
        <v>100</v>
      </c>
      <c r="P54"/>
      <c r="Q54"/>
      <c r="R54"/>
    </row>
    <row r="55" spans="1:18" x14ac:dyDescent="0.25">
      <c r="A55" s="317">
        <v>212</v>
      </c>
      <c r="B55" s="305">
        <v>52</v>
      </c>
      <c r="C55" s="253" t="s">
        <v>428</v>
      </c>
      <c r="D55" s="254">
        <v>236976.60115500001</v>
      </c>
      <c r="E55" s="255">
        <v>3.5584703440268513</v>
      </c>
      <c r="F55" s="255">
        <v>36.890405068858549</v>
      </c>
      <c r="G55" s="255">
        <v>55.334631372452989</v>
      </c>
      <c r="H55" s="255">
        <v>1.1870561924141598E-2</v>
      </c>
      <c r="I55" s="255">
        <v>4.2046226527374619</v>
      </c>
      <c r="J55" s="304">
        <v>5.7539277844640357E-4</v>
      </c>
      <c r="K55" s="304">
        <v>5.96505538010566E-3</v>
      </c>
      <c r="L55" s="304">
        <v>8.9474252168906098E-3</v>
      </c>
      <c r="M55" s="304">
        <v>1.9194302458405935E-6</v>
      </c>
      <c r="N55" s="304">
        <v>6.7987345027008055E-4</v>
      </c>
      <c r="O55" s="348">
        <v>99.999999999999986</v>
      </c>
      <c r="P55" s="337"/>
      <c r="Q55"/>
      <c r="R55"/>
    </row>
    <row r="56" spans="1:18" x14ac:dyDescent="0.25">
      <c r="A56" s="317">
        <v>195</v>
      </c>
      <c r="B56" s="295">
        <v>53</v>
      </c>
      <c r="C56" s="116" t="s">
        <v>419</v>
      </c>
      <c r="D56" s="117">
        <v>7079164.2640530001</v>
      </c>
      <c r="E56" s="118">
        <v>2.8926537888796244</v>
      </c>
      <c r="F56" s="118">
        <v>53.261660200417282</v>
      </c>
      <c r="G56" s="118">
        <v>41.918251820540071</v>
      </c>
      <c r="H56" s="118">
        <v>6.6293415572648756E-2</v>
      </c>
      <c r="I56" s="118">
        <v>1.8611407745903732</v>
      </c>
      <c r="J56" s="304">
        <v>1.397249739143765E-2</v>
      </c>
      <c r="K56" s="304">
        <v>0.25727185571772487</v>
      </c>
      <c r="L56" s="304">
        <v>0.20247935182142054</v>
      </c>
      <c r="M56" s="304">
        <v>3.2021964734227425E-4</v>
      </c>
      <c r="N56" s="304">
        <v>8.9899402126980242E-3</v>
      </c>
      <c r="O56" s="348">
        <v>100</v>
      </c>
      <c r="P56"/>
      <c r="Q56"/>
      <c r="R56"/>
    </row>
    <row r="57" spans="1:18" x14ac:dyDescent="0.25">
      <c r="A57" s="317">
        <v>205</v>
      </c>
      <c r="B57" s="305">
        <v>54</v>
      </c>
      <c r="C57" s="253" t="s">
        <v>423</v>
      </c>
      <c r="D57" s="254">
        <v>19947.991644000002</v>
      </c>
      <c r="E57" s="255">
        <v>2</v>
      </c>
      <c r="F57" s="255">
        <v>57</v>
      </c>
      <c r="G57" s="255">
        <v>40</v>
      </c>
      <c r="H57" s="255">
        <v>0</v>
      </c>
      <c r="I57" s="255">
        <v>1</v>
      </c>
      <c r="J57" s="304">
        <v>2.7222296698327448E-5</v>
      </c>
      <c r="K57" s="304">
        <v>7.7583545590233227E-4</v>
      </c>
      <c r="L57" s="304">
        <v>5.4444593396654891E-4</v>
      </c>
      <c r="M57" s="304">
        <v>0</v>
      </c>
      <c r="N57" s="304">
        <v>1.3611148349163724E-5</v>
      </c>
      <c r="O57" s="348">
        <v>100</v>
      </c>
      <c r="P57" s="337"/>
      <c r="Q57"/>
      <c r="R57"/>
    </row>
    <row r="58" spans="1:18" x14ac:dyDescent="0.25">
      <c r="A58" s="317">
        <v>207</v>
      </c>
      <c r="B58" s="295">
        <v>55</v>
      </c>
      <c r="C58" s="116" t="s">
        <v>424</v>
      </c>
      <c r="D58" s="117">
        <v>1020602</v>
      </c>
      <c r="E58" s="118">
        <v>2</v>
      </c>
      <c r="F58" s="118">
        <v>97</v>
      </c>
      <c r="G58" s="118">
        <v>1</v>
      </c>
      <c r="H58" s="118">
        <v>0</v>
      </c>
      <c r="I58" s="118">
        <v>0</v>
      </c>
      <c r="J58" s="304">
        <v>1.3927783283016893E-3</v>
      </c>
      <c r="K58" s="304">
        <v>6.7549748922631936E-2</v>
      </c>
      <c r="L58" s="304">
        <v>6.9638916415084467E-4</v>
      </c>
      <c r="M58" s="304">
        <v>0</v>
      </c>
      <c r="N58" s="304">
        <v>0</v>
      </c>
      <c r="O58" s="348">
        <v>100</v>
      </c>
      <c r="P58"/>
      <c r="Q58"/>
      <c r="R58"/>
    </row>
    <row r="59" spans="1:18" x14ac:dyDescent="0.25">
      <c r="A59" s="317">
        <v>138</v>
      </c>
      <c r="B59" s="305">
        <v>56</v>
      </c>
      <c r="C59" s="253" t="s">
        <v>409</v>
      </c>
      <c r="D59" s="254">
        <v>6813924</v>
      </c>
      <c r="E59" s="255">
        <v>1</v>
      </c>
      <c r="F59" s="255">
        <v>39</v>
      </c>
      <c r="G59" s="255">
        <v>59</v>
      </c>
      <c r="H59" s="255">
        <v>0</v>
      </c>
      <c r="I59" s="255">
        <v>1</v>
      </c>
      <c r="J59" s="304">
        <v>4.6493567903525372E-3</v>
      </c>
      <c r="K59" s="304">
        <v>0.18132491482374896</v>
      </c>
      <c r="L59" s="304">
        <v>0.27431205063079972</v>
      </c>
      <c r="M59" s="304">
        <v>0</v>
      </c>
      <c r="N59" s="304">
        <v>4.6493567903525372E-3</v>
      </c>
      <c r="O59" s="348">
        <v>100</v>
      </c>
      <c r="P59" s="337"/>
      <c r="Q59"/>
      <c r="R59"/>
    </row>
    <row r="60" spans="1:18" x14ac:dyDescent="0.25">
      <c r="A60" s="317">
        <v>107</v>
      </c>
      <c r="B60" s="295">
        <v>57</v>
      </c>
      <c r="C60" s="116" t="s">
        <v>398</v>
      </c>
      <c r="D60" s="117">
        <v>56742154.815917999</v>
      </c>
      <c r="E60" s="118">
        <v>0.30975419686109917</v>
      </c>
      <c r="F60" s="118">
        <v>9.5402086768911776</v>
      </c>
      <c r="G60" s="118">
        <v>88.256376293041356</v>
      </c>
      <c r="H60" s="118">
        <v>4.3887215657978653E-7</v>
      </c>
      <c r="I60" s="118">
        <v>1.8936603943342134</v>
      </c>
      <c r="J60" s="304">
        <v>1.1992745388402212E-2</v>
      </c>
      <c r="K60" s="304">
        <v>0.36936801752354292</v>
      </c>
      <c r="L60" s="304">
        <v>3.4170198838664612</v>
      </c>
      <c r="M60" s="304">
        <v>1.6991802162023795E-8</v>
      </c>
      <c r="N60" s="304">
        <v>7.3316801488037042E-2</v>
      </c>
      <c r="O60" s="348">
        <v>100.00000000000001</v>
      </c>
      <c r="P60"/>
      <c r="Q60"/>
      <c r="R60"/>
    </row>
    <row r="61" spans="1:18" x14ac:dyDescent="0.25">
      <c r="A61" s="317">
        <v>262</v>
      </c>
      <c r="B61" s="305">
        <v>58</v>
      </c>
      <c r="C61" s="253" t="s">
        <v>451</v>
      </c>
      <c r="D61" s="254">
        <v>175203.30523900001</v>
      </c>
      <c r="E61" s="255">
        <v>0</v>
      </c>
      <c r="F61" s="255">
        <v>88</v>
      </c>
      <c r="G61" s="255">
        <v>12</v>
      </c>
      <c r="H61" s="255">
        <v>0</v>
      </c>
      <c r="I61" s="255">
        <v>0</v>
      </c>
      <c r="J61" s="304">
        <v>0</v>
      </c>
      <c r="K61" s="304">
        <v>1.0520116685723741E-2</v>
      </c>
      <c r="L61" s="304">
        <v>1.4345613662350555E-3</v>
      </c>
      <c r="M61" s="304">
        <v>0</v>
      </c>
      <c r="N61" s="304">
        <v>0</v>
      </c>
      <c r="O61" s="348">
        <v>100</v>
      </c>
      <c r="P61" s="337"/>
      <c r="Q61"/>
      <c r="R61"/>
    </row>
    <row r="62" spans="1:18" x14ac:dyDescent="0.25">
      <c r="A62" s="317">
        <v>191</v>
      </c>
      <c r="B62" s="295">
        <v>59</v>
      </c>
      <c r="C62" s="116" t="s">
        <v>418</v>
      </c>
      <c r="D62" s="117">
        <v>8534638.0929140002</v>
      </c>
      <c r="E62" s="118">
        <v>0</v>
      </c>
      <c r="F62" s="118">
        <v>24.87226504714452</v>
      </c>
      <c r="G62" s="118">
        <v>73.36595642762417</v>
      </c>
      <c r="H62" s="118">
        <v>6.7100257527648462E-5</v>
      </c>
      <c r="I62" s="118">
        <v>1.76171142497378</v>
      </c>
      <c r="J62" s="304">
        <v>0</v>
      </c>
      <c r="K62" s="304">
        <v>0.14484250815785932</v>
      </c>
      <c r="L62" s="304">
        <v>0.42724332191841485</v>
      </c>
      <c r="M62" s="304">
        <v>3.9075530836941919E-7</v>
      </c>
      <c r="N62" s="304">
        <v>1.0259246633143038E-2</v>
      </c>
      <c r="O62" s="348">
        <v>100</v>
      </c>
      <c r="P62"/>
      <c r="Q62"/>
      <c r="R62"/>
    </row>
    <row r="63" spans="1:18" x14ac:dyDescent="0.25">
      <c r="A63" s="317">
        <v>217</v>
      </c>
      <c r="B63" s="305">
        <v>60</v>
      </c>
      <c r="C63" s="253" t="s">
        <v>429</v>
      </c>
      <c r="D63" s="254">
        <v>1902401.0537380001</v>
      </c>
      <c r="E63" s="255">
        <v>0</v>
      </c>
      <c r="F63" s="255">
        <v>27.546311878320513</v>
      </c>
      <c r="G63" s="255">
        <v>68.878612909360626</v>
      </c>
      <c r="H63" s="255">
        <v>0</v>
      </c>
      <c r="I63" s="255">
        <v>3.5750752123188545</v>
      </c>
      <c r="J63" s="304">
        <v>0</v>
      </c>
      <c r="K63" s="304">
        <v>3.575700439503661E-2</v>
      </c>
      <c r="L63" s="304">
        <v>8.9409169380035167E-2</v>
      </c>
      <c r="M63" s="304">
        <v>0</v>
      </c>
      <c r="N63" s="304">
        <v>4.6406931223369899E-3</v>
      </c>
      <c r="O63" s="348">
        <v>99.999999999999986</v>
      </c>
      <c r="P63" s="337"/>
      <c r="Q63"/>
      <c r="R63"/>
    </row>
    <row r="64" spans="1:18" x14ac:dyDescent="0.25">
      <c r="A64" s="317">
        <v>150</v>
      </c>
      <c r="B64" s="295">
        <v>61</v>
      </c>
      <c r="C64" s="116" t="s">
        <v>411</v>
      </c>
      <c r="D64" s="117">
        <v>6122</v>
      </c>
      <c r="E64" s="118">
        <v>0</v>
      </c>
      <c r="F64" s="118">
        <v>54</v>
      </c>
      <c r="G64" s="118">
        <v>46</v>
      </c>
      <c r="H64" s="118">
        <v>0</v>
      </c>
      <c r="I64" s="118">
        <v>0</v>
      </c>
      <c r="J64" s="304">
        <v>0</v>
      </c>
      <c r="K64" s="304">
        <v>2.2557069356938299E-4</v>
      </c>
      <c r="L64" s="304">
        <v>1.9215281304058553E-4</v>
      </c>
      <c r="M64" s="304">
        <v>0</v>
      </c>
      <c r="N64" s="304">
        <v>0</v>
      </c>
      <c r="O64" s="348">
        <v>100</v>
      </c>
      <c r="P64"/>
      <c r="Q64"/>
      <c r="R64"/>
    </row>
    <row r="65" spans="1:18" x14ac:dyDescent="0.25">
      <c r="A65" s="317">
        <v>123</v>
      </c>
      <c r="B65" s="305">
        <v>62</v>
      </c>
      <c r="C65" s="253" t="s">
        <v>405</v>
      </c>
      <c r="D65" s="254">
        <v>156132663.99921599</v>
      </c>
      <c r="E65" s="255">
        <v>0</v>
      </c>
      <c r="F65" s="255">
        <v>19.480608418231292</v>
      </c>
      <c r="G65" s="255">
        <v>80.089075160089408</v>
      </c>
      <c r="H65" s="255">
        <v>0</v>
      </c>
      <c r="I65" s="255">
        <v>0.43031642167930306</v>
      </c>
      <c r="J65" s="304">
        <v>0</v>
      </c>
      <c r="K65" s="304">
        <v>2.075352518168653</v>
      </c>
      <c r="L65" s="304">
        <v>8.5322316553386734</v>
      </c>
      <c r="M65" s="304">
        <v>0</v>
      </c>
      <c r="N65" s="304">
        <v>4.5843448529342662E-2</v>
      </c>
      <c r="O65" s="348">
        <v>100.00000000000001</v>
      </c>
      <c r="P65" s="337"/>
      <c r="Q65"/>
      <c r="R65"/>
    </row>
    <row r="66" spans="1:18" x14ac:dyDescent="0.25">
      <c r="A66" s="317">
        <v>105</v>
      </c>
      <c r="B66" s="295">
        <v>63</v>
      </c>
      <c r="C66" s="116" t="s">
        <v>395</v>
      </c>
      <c r="D66" s="117">
        <v>51870953.646650001</v>
      </c>
      <c r="E66" s="118">
        <v>0</v>
      </c>
      <c r="F66" s="118">
        <v>1.9844403701461417</v>
      </c>
      <c r="G66" s="118">
        <v>95.995670975181781</v>
      </c>
      <c r="H66" s="118">
        <v>1.5600315490294661E-4</v>
      </c>
      <c r="I66" s="118">
        <v>2.0197326515171778</v>
      </c>
      <c r="J66" s="304">
        <v>0</v>
      </c>
      <c r="K66" s="304">
        <v>7.0235693639553884E-2</v>
      </c>
      <c r="L66" s="304">
        <v>3.397593920567012</v>
      </c>
      <c r="M66" s="304">
        <v>5.521450762342792E-6</v>
      </c>
      <c r="N66" s="304">
        <v>7.1484800390004891E-2</v>
      </c>
      <c r="O66" s="348">
        <v>100</v>
      </c>
      <c r="P66"/>
      <c r="Q66"/>
      <c r="R66"/>
    </row>
    <row r="67" spans="1:18" x14ac:dyDescent="0.25">
      <c r="A67" s="317">
        <v>132</v>
      </c>
      <c r="B67" s="305">
        <v>64</v>
      </c>
      <c r="C67" s="253" t="s">
        <v>407</v>
      </c>
      <c r="D67" s="254">
        <v>23222878.139874998</v>
      </c>
      <c r="E67" s="255">
        <v>0</v>
      </c>
      <c r="F67" s="255">
        <v>44.088310580541965</v>
      </c>
      <c r="G67" s="255">
        <v>47.436482999535478</v>
      </c>
      <c r="H67" s="255">
        <v>0</v>
      </c>
      <c r="I67" s="255">
        <v>8.4752064199225554</v>
      </c>
      <c r="J67" s="304">
        <v>0</v>
      </c>
      <c r="K67" s="304">
        <v>0.69861047065160276</v>
      </c>
      <c r="L67" s="304">
        <v>0.75166463123647453</v>
      </c>
      <c r="M67" s="304">
        <v>0</v>
      </c>
      <c r="N67" s="304">
        <v>0.13429564135997335</v>
      </c>
      <c r="O67" s="348">
        <v>100</v>
      </c>
      <c r="P67" s="337"/>
      <c r="Q67"/>
      <c r="R67"/>
    </row>
    <row r="68" spans="1:18" x14ac:dyDescent="0.25">
      <c r="A68" s="317">
        <v>154</v>
      </c>
      <c r="B68" s="295">
        <v>65</v>
      </c>
      <c r="C68" s="116" t="s">
        <v>412</v>
      </c>
      <c r="D68" s="117">
        <v>3598515.4275019998</v>
      </c>
      <c r="E68" s="118">
        <v>0</v>
      </c>
      <c r="F68" s="118">
        <v>84.527663276229347</v>
      </c>
      <c r="G68" s="118">
        <v>11.95314387512162</v>
      </c>
      <c r="H68" s="118">
        <v>0.1006737107559324</v>
      </c>
      <c r="I68" s="118">
        <v>3.4185191378931017</v>
      </c>
      <c r="J68" s="304">
        <v>0</v>
      </c>
      <c r="K68" s="304">
        <v>0.20754765079748499</v>
      </c>
      <c r="L68" s="304">
        <v>2.9349526945026717E-2</v>
      </c>
      <c r="M68" s="304">
        <v>2.4719235519592543E-4</v>
      </c>
      <c r="N68" s="304">
        <v>8.3937682502514214E-3</v>
      </c>
      <c r="O68" s="348">
        <v>100</v>
      </c>
      <c r="P68"/>
      <c r="Q68"/>
      <c r="R68"/>
    </row>
    <row r="69" spans="1:18" x14ac:dyDescent="0.25">
      <c r="A69" s="317">
        <v>110</v>
      </c>
      <c r="B69" s="305">
        <v>66</v>
      </c>
      <c r="C69" s="253" t="s">
        <v>397</v>
      </c>
      <c r="D69" s="254">
        <v>1616652.095587</v>
      </c>
      <c r="E69" s="255">
        <v>0</v>
      </c>
      <c r="F69" s="255">
        <v>54.075669153499348</v>
      </c>
      <c r="G69" s="255">
        <v>41.793614858607114</v>
      </c>
      <c r="H69" s="255">
        <v>2.8168791381335147E-5</v>
      </c>
      <c r="I69" s="255">
        <v>4.1306878191021523</v>
      </c>
      <c r="J69" s="304">
        <v>0</v>
      </c>
      <c r="K69" s="304">
        <v>5.9650496330149717E-2</v>
      </c>
      <c r="L69" s="304">
        <v>4.6102247254127718E-2</v>
      </c>
      <c r="M69" s="304">
        <v>3.1072798787703039E-8</v>
      </c>
      <c r="N69" s="304">
        <v>4.5565331405316911E-3</v>
      </c>
      <c r="O69" s="348">
        <v>100</v>
      </c>
      <c r="P69" s="337"/>
      <c r="Q69"/>
      <c r="R69"/>
    </row>
    <row r="70" spans="1:18" x14ac:dyDescent="0.25">
      <c r="A70" s="317">
        <v>231</v>
      </c>
      <c r="B70" s="295">
        <v>67</v>
      </c>
      <c r="C70" s="116" t="s">
        <v>438</v>
      </c>
      <c r="D70" s="117">
        <v>4785152.2652690001</v>
      </c>
      <c r="E70" s="118">
        <v>0</v>
      </c>
      <c r="F70" s="118">
        <v>47.884613841025896</v>
      </c>
      <c r="G70" s="118">
        <v>49.887226115789915</v>
      </c>
      <c r="H70" s="118">
        <v>0</v>
      </c>
      <c r="I70" s="118">
        <v>2.228160043184189</v>
      </c>
      <c r="J70" s="304">
        <v>0</v>
      </c>
      <c r="K70" s="304">
        <v>0.15634620390191872</v>
      </c>
      <c r="L70" s="304">
        <v>0.16288485592250759</v>
      </c>
      <c r="M70" s="304">
        <v>0</v>
      </c>
      <c r="N70" s="304">
        <v>7.2750793312092374E-3</v>
      </c>
      <c r="O70" s="348">
        <v>100</v>
      </c>
      <c r="P70"/>
      <c r="Q70"/>
      <c r="R70"/>
    </row>
    <row r="71" spans="1:18" x14ac:dyDescent="0.25">
      <c r="A71" s="317">
        <v>219</v>
      </c>
      <c r="B71" s="305">
        <v>68</v>
      </c>
      <c r="C71" s="253" t="s">
        <v>432</v>
      </c>
      <c r="D71" s="254">
        <v>1957141.050729</v>
      </c>
      <c r="E71" s="255">
        <v>0</v>
      </c>
      <c r="F71" s="255">
        <v>8.5143910617756919</v>
      </c>
      <c r="G71" s="255">
        <v>90.167129406534926</v>
      </c>
      <c r="H71" s="255">
        <v>2.11360114560943E-3</v>
      </c>
      <c r="I71" s="255">
        <v>1.3163659305437634</v>
      </c>
      <c r="J71" s="304">
        <v>0</v>
      </c>
      <c r="K71" s="304">
        <v>1.1370283920455844E-2</v>
      </c>
      <c r="L71" s="304">
        <v>0.12041094356675844</v>
      </c>
      <c r="M71" s="304">
        <v>2.8225442014367592E-6</v>
      </c>
      <c r="N71" s="304">
        <v>1.7579007429776377E-3</v>
      </c>
      <c r="O71" s="348">
        <v>100</v>
      </c>
      <c r="P71" s="337"/>
      <c r="Q71"/>
      <c r="R71"/>
    </row>
    <row r="72" spans="1:18" x14ac:dyDescent="0.25">
      <c r="A72" s="317">
        <v>108</v>
      </c>
      <c r="B72" s="295">
        <v>69</v>
      </c>
      <c r="C72" s="116" t="s">
        <v>399</v>
      </c>
      <c r="D72" s="117">
        <v>286476.19038799999</v>
      </c>
      <c r="E72" s="118">
        <v>0</v>
      </c>
      <c r="F72" s="118">
        <v>43.218565796169869</v>
      </c>
      <c r="G72" s="118">
        <v>55.597798061864353</v>
      </c>
      <c r="H72" s="118">
        <v>0</v>
      </c>
      <c r="I72" s="118">
        <v>1.1836361419657759</v>
      </c>
      <c r="J72" s="304">
        <v>0</v>
      </c>
      <c r="K72" s="304">
        <v>8.4480110507322466E-3</v>
      </c>
      <c r="L72" s="304">
        <v>1.0867801921937793E-2</v>
      </c>
      <c r="M72" s="304">
        <v>0</v>
      </c>
      <c r="N72" s="304">
        <v>2.3136749272367396E-4</v>
      </c>
      <c r="O72" s="348">
        <v>100</v>
      </c>
      <c r="P72"/>
      <c r="Q72"/>
      <c r="R72"/>
    </row>
    <row r="73" spans="1:18" x14ac:dyDescent="0.25">
      <c r="A73" s="317">
        <v>223</v>
      </c>
      <c r="B73" s="305">
        <v>70</v>
      </c>
      <c r="C73" s="253" t="s">
        <v>433</v>
      </c>
      <c r="D73" s="254">
        <v>464773.547876</v>
      </c>
      <c r="E73" s="255">
        <v>0</v>
      </c>
      <c r="F73" s="255">
        <v>53.077549755408981</v>
      </c>
      <c r="G73" s="255">
        <v>44.793789159877292</v>
      </c>
      <c r="H73" s="255">
        <v>0.21890339756369162</v>
      </c>
      <c r="I73" s="255">
        <v>1.9097576871500415</v>
      </c>
      <c r="J73" s="304">
        <v>0</v>
      </c>
      <c r="K73" s="304">
        <v>1.6832470366173642E-2</v>
      </c>
      <c r="L73" s="304">
        <v>1.4205443395499388E-2</v>
      </c>
      <c r="M73" s="304">
        <v>6.9420780905020413E-5</v>
      </c>
      <c r="N73" s="304">
        <v>6.0564098801960022E-4</v>
      </c>
      <c r="O73" s="348">
        <v>100.00000000000001</v>
      </c>
      <c r="P73" s="337"/>
      <c r="Q73"/>
      <c r="R73"/>
    </row>
    <row r="74" spans="1:18" ht="31.5" x14ac:dyDescent="0.25">
      <c r="A74" s="310"/>
      <c r="B74" s="184"/>
      <c r="C74" s="180" t="s">
        <v>327</v>
      </c>
      <c r="D74" s="125">
        <v>1465562723.4586432</v>
      </c>
      <c r="E74" s="287">
        <v>4.919793357323881</v>
      </c>
      <c r="F74" s="287">
        <v>21.946203848239861</v>
      </c>
      <c r="G74" s="287">
        <v>71.376538562619885</v>
      </c>
      <c r="H74" s="287">
        <v>0.10533559119431581</v>
      </c>
      <c r="I74" s="287">
        <v>1.6521286406220308</v>
      </c>
      <c r="J74" s="314">
        <v>4.919793357323881</v>
      </c>
      <c r="K74" s="314">
        <v>21.946203848239861</v>
      </c>
      <c r="L74" s="314">
        <v>71.376538562619885</v>
      </c>
      <c r="M74" s="314">
        <v>0.10533559119431581</v>
      </c>
      <c r="N74" s="314">
        <v>1.6521286406220308</v>
      </c>
      <c r="O74" s="348">
        <v>99.999999999999972</v>
      </c>
    </row>
    <row r="75" spans="1:18" x14ac:dyDescent="0.25">
      <c r="A75" s="317">
        <v>101</v>
      </c>
      <c r="B75" s="295">
        <v>71</v>
      </c>
      <c r="C75" s="116" t="s">
        <v>455</v>
      </c>
      <c r="D75" s="117">
        <v>92606.651996999994</v>
      </c>
      <c r="E75" s="118">
        <v>97.063794219534088</v>
      </c>
      <c r="F75" s="118">
        <v>0.76418958039385165</v>
      </c>
      <c r="G75" s="118">
        <v>0.59788758377794893</v>
      </c>
      <c r="H75" s="118">
        <v>5.4043187092919852E-2</v>
      </c>
      <c r="I75" s="118">
        <v>1.5200854292011874</v>
      </c>
      <c r="J75" s="304">
        <v>1.0076839486313796</v>
      </c>
      <c r="K75" s="304">
        <v>7.9335614279877256E-3</v>
      </c>
      <c r="L75" s="304">
        <v>6.2070695474398521E-3</v>
      </c>
      <c r="M75" s="304">
        <v>5.6105834934956752E-4</v>
      </c>
      <c r="N75" s="304">
        <v>1.5781020099935573E-2</v>
      </c>
      <c r="O75" s="348">
        <v>99.999999999999986</v>
      </c>
      <c r="P75"/>
      <c r="Q75"/>
      <c r="R75"/>
    </row>
    <row r="76" spans="1:18" x14ac:dyDescent="0.25">
      <c r="A76" s="317">
        <v>65</v>
      </c>
      <c r="B76" s="305">
        <v>72</v>
      </c>
      <c r="C76" s="253" t="s">
        <v>36</v>
      </c>
      <c r="D76" s="254">
        <v>102944.751088</v>
      </c>
      <c r="E76" s="255">
        <v>59.76352489467498</v>
      </c>
      <c r="F76" s="255">
        <v>0</v>
      </c>
      <c r="G76" s="255">
        <v>36.429788375970375</v>
      </c>
      <c r="H76" s="255">
        <v>4.8163528191765177E-2</v>
      </c>
      <c r="I76" s="255">
        <v>3.7585232011628755</v>
      </c>
      <c r="J76" s="304">
        <v>0.68970806732573642</v>
      </c>
      <c r="K76" s="304">
        <v>0</v>
      </c>
      <c r="L76" s="304">
        <v>0.42042230571501754</v>
      </c>
      <c r="M76" s="304">
        <v>5.5583692567121024E-4</v>
      </c>
      <c r="N76" s="304">
        <v>4.3375684042089746E-2</v>
      </c>
      <c r="O76" s="348">
        <v>99.999999999999986</v>
      </c>
      <c r="P76" s="337"/>
      <c r="Q76"/>
      <c r="R76"/>
    </row>
    <row r="77" spans="1:18" x14ac:dyDescent="0.25">
      <c r="A77" s="317">
        <v>143</v>
      </c>
      <c r="B77" s="295">
        <v>73</v>
      </c>
      <c r="C77" s="116" t="s">
        <v>461</v>
      </c>
      <c r="D77" s="117">
        <v>98004.6158</v>
      </c>
      <c r="E77" s="118">
        <v>59</v>
      </c>
      <c r="F77" s="118">
        <v>30</v>
      </c>
      <c r="G77" s="118">
        <v>10</v>
      </c>
      <c r="H77" s="118">
        <v>0</v>
      </c>
      <c r="I77" s="118">
        <v>1</v>
      </c>
      <c r="J77" s="304">
        <v>0.64822150608411455</v>
      </c>
      <c r="K77" s="304">
        <v>0.32960415563599044</v>
      </c>
      <c r="L77" s="304">
        <v>0.10986805187866348</v>
      </c>
      <c r="M77" s="304">
        <v>0</v>
      </c>
      <c r="N77" s="304">
        <v>1.0986805187866348E-2</v>
      </c>
      <c r="O77" s="348">
        <v>100</v>
      </c>
      <c r="P77"/>
      <c r="Q77"/>
      <c r="R77"/>
    </row>
    <row r="78" spans="1:18" x14ac:dyDescent="0.25">
      <c r="A78" s="317">
        <v>111</v>
      </c>
      <c r="B78" s="305">
        <v>74</v>
      </c>
      <c r="C78" s="253" t="s">
        <v>456</v>
      </c>
      <c r="D78" s="254">
        <v>17491.50592</v>
      </c>
      <c r="E78" s="255">
        <v>56.824096664213556</v>
      </c>
      <c r="F78" s="255">
        <v>40.465975736580603</v>
      </c>
      <c r="G78" s="255">
        <v>0.14866952294172092</v>
      </c>
      <c r="H78" s="255">
        <v>0</v>
      </c>
      <c r="I78" s="255">
        <v>2.5612580762641226</v>
      </c>
      <c r="J78" s="304">
        <v>0.11142551121071526</v>
      </c>
      <c r="K78" s="304">
        <v>7.9349119436658219E-2</v>
      </c>
      <c r="L78" s="304">
        <v>2.9152381767059423E-4</v>
      </c>
      <c r="M78" s="304">
        <v>0</v>
      </c>
      <c r="N78" s="304">
        <v>5.022332201367565E-3</v>
      </c>
      <c r="O78" s="348">
        <v>100</v>
      </c>
      <c r="P78" s="337"/>
      <c r="Q78"/>
      <c r="R78"/>
    </row>
    <row r="79" spans="1:18" x14ac:dyDescent="0.25">
      <c r="A79" s="317">
        <v>153</v>
      </c>
      <c r="B79" s="295">
        <v>75</v>
      </c>
      <c r="C79" s="116" t="s">
        <v>464</v>
      </c>
      <c r="D79" s="117">
        <v>106166.39488000001</v>
      </c>
      <c r="E79" s="118">
        <v>55</v>
      </c>
      <c r="F79" s="118">
        <v>44</v>
      </c>
      <c r="G79" s="118">
        <v>0</v>
      </c>
      <c r="H79" s="118">
        <v>0</v>
      </c>
      <c r="I79" s="118">
        <v>1</v>
      </c>
      <c r="J79" s="304">
        <v>0.65459796835870887</v>
      </c>
      <c r="K79" s="304">
        <v>0.5236783746869671</v>
      </c>
      <c r="L79" s="304">
        <v>0</v>
      </c>
      <c r="M79" s="304">
        <v>0</v>
      </c>
      <c r="N79" s="304">
        <v>1.1901781242885616E-2</v>
      </c>
      <c r="O79" s="348">
        <v>100</v>
      </c>
      <c r="P79"/>
      <c r="Q79"/>
      <c r="R79"/>
    </row>
    <row r="80" spans="1:18" x14ac:dyDescent="0.25">
      <c r="A80" s="317">
        <v>145</v>
      </c>
      <c r="B80" s="305">
        <v>76</v>
      </c>
      <c r="C80" s="253" t="s">
        <v>462</v>
      </c>
      <c r="D80" s="254">
        <v>156096.09205000001</v>
      </c>
      <c r="E80" s="255">
        <v>54.891023692513293</v>
      </c>
      <c r="F80" s="255">
        <v>41.5444104938734</v>
      </c>
      <c r="G80" s="255">
        <v>1.2351638568663412</v>
      </c>
      <c r="H80" s="255">
        <v>0</v>
      </c>
      <c r="I80" s="255">
        <v>2.3294019567469633</v>
      </c>
      <c r="J80" s="304">
        <v>0.96054619080248715</v>
      </c>
      <c r="K80" s="304">
        <v>0.72699182060377099</v>
      </c>
      <c r="L80" s="304">
        <v>2.1614316110699399E-2</v>
      </c>
      <c r="M80" s="304">
        <v>0</v>
      </c>
      <c r="N80" s="304">
        <v>4.0762551431634764E-2</v>
      </c>
      <c r="O80" s="348">
        <v>99.999999999999986</v>
      </c>
      <c r="P80" s="337"/>
      <c r="Q80"/>
      <c r="R80"/>
    </row>
    <row r="81" spans="1:18" x14ac:dyDescent="0.25">
      <c r="A81" s="317">
        <v>204</v>
      </c>
      <c r="B81" s="295">
        <v>77</v>
      </c>
      <c r="C81" s="116" t="s">
        <v>470</v>
      </c>
      <c r="D81" s="117">
        <v>81675.792593999999</v>
      </c>
      <c r="E81" s="118">
        <v>54.74443829896336</v>
      </c>
      <c r="F81" s="118">
        <v>37.797713752805471</v>
      </c>
      <c r="G81" s="118">
        <v>1.8450613509706928</v>
      </c>
      <c r="H81" s="118">
        <v>6.0266069349371801E-3</v>
      </c>
      <c r="I81" s="118">
        <v>5.606759990325541</v>
      </c>
      <c r="J81" s="304">
        <v>0.50125446609170488</v>
      </c>
      <c r="K81" s="304">
        <v>0.34608580187055027</v>
      </c>
      <c r="L81" s="304">
        <v>1.6893866685353625E-2</v>
      </c>
      <c r="M81" s="304">
        <v>5.5181197129457166E-5</v>
      </c>
      <c r="N81" s="304">
        <v>5.1336968152035624E-2</v>
      </c>
      <c r="O81" s="348">
        <v>100</v>
      </c>
      <c r="P81"/>
      <c r="Q81"/>
      <c r="R81"/>
    </row>
    <row r="82" spans="1:18" x14ac:dyDescent="0.25">
      <c r="A82" s="317">
        <v>166</v>
      </c>
      <c r="B82" s="305">
        <v>78</v>
      </c>
      <c r="C82" s="253" t="s">
        <v>465</v>
      </c>
      <c r="D82" s="254">
        <v>102172.136402</v>
      </c>
      <c r="E82" s="255">
        <v>50.678679828074159</v>
      </c>
      <c r="F82" s="255">
        <v>44.118075909209196</v>
      </c>
      <c r="G82" s="255">
        <v>2.5760428391123993</v>
      </c>
      <c r="H82" s="255">
        <v>0.18857805377055553</v>
      </c>
      <c r="I82" s="255">
        <v>2.4386233698336865</v>
      </c>
      <c r="J82" s="304">
        <v>0.58047385156531461</v>
      </c>
      <c r="K82" s="304">
        <v>0.50532866155055023</v>
      </c>
      <c r="L82" s="304">
        <v>2.9506007529984359E-2</v>
      </c>
      <c r="M82" s="304">
        <v>2.1599739686242953E-3</v>
      </c>
      <c r="N82" s="304">
        <v>2.7932004243338224E-2</v>
      </c>
      <c r="O82" s="348">
        <v>100</v>
      </c>
      <c r="P82" s="337"/>
      <c r="Q82"/>
      <c r="R82"/>
    </row>
    <row r="83" spans="1:18" x14ac:dyDescent="0.25">
      <c r="A83" s="317">
        <v>135</v>
      </c>
      <c r="B83" s="295">
        <v>79</v>
      </c>
      <c r="C83" s="116" t="s">
        <v>460</v>
      </c>
      <c r="D83" s="117">
        <v>123312.465885</v>
      </c>
      <c r="E83" s="118">
        <v>46</v>
      </c>
      <c r="F83" s="118">
        <v>25</v>
      </c>
      <c r="G83" s="118">
        <v>28</v>
      </c>
      <c r="H83" s="118">
        <v>0</v>
      </c>
      <c r="I83" s="118">
        <v>1</v>
      </c>
      <c r="J83" s="304">
        <v>0.63590129227403036</v>
      </c>
      <c r="K83" s="304">
        <v>0.3455985284097991</v>
      </c>
      <c r="L83" s="304">
        <v>0.38707035181897503</v>
      </c>
      <c r="M83" s="304">
        <v>0</v>
      </c>
      <c r="N83" s="304">
        <v>1.3823941136391965E-2</v>
      </c>
      <c r="O83" s="348">
        <v>100</v>
      </c>
      <c r="P83"/>
      <c r="Q83"/>
      <c r="R83"/>
    </row>
    <row r="84" spans="1:18" x14ac:dyDescent="0.25">
      <c r="A84" s="317">
        <v>165</v>
      </c>
      <c r="B84" s="305">
        <v>80</v>
      </c>
      <c r="C84" s="253" t="s">
        <v>469</v>
      </c>
      <c r="D84" s="254">
        <v>209453.18275000001</v>
      </c>
      <c r="E84" s="255">
        <v>45.819038548099485</v>
      </c>
      <c r="F84" s="255">
        <v>36.318965209081533</v>
      </c>
      <c r="G84" s="255">
        <v>16.465722535274669</v>
      </c>
      <c r="H84" s="255">
        <v>0</v>
      </c>
      <c r="I84" s="255">
        <v>1.3962737075443146</v>
      </c>
      <c r="J84" s="304">
        <v>1.0758651240276529</v>
      </c>
      <c r="K84" s="304">
        <v>0.85279633199211391</v>
      </c>
      <c r="L84" s="304">
        <v>0.38662741905903636</v>
      </c>
      <c r="M84" s="304">
        <v>0</v>
      </c>
      <c r="N84" s="304">
        <v>3.2785545771911971E-2</v>
      </c>
      <c r="O84" s="348">
        <v>100</v>
      </c>
      <c r="P84" s="337"/>
      <c r="Q84"/>
      <c r="R84"/>
    </row>
    <row r="85" spans="1:18" x14ac:dyDescent="0.25">
      <c r="A85" s="317">
        <v>32</v>
      </c>
      <c r="B85" s="295">
        <v>81</v>
      </c>
      <c r="C85" s="116" t="s">
        <v>453</v>
      </c>
      <c r="D85" s="117">
        <v>135578.055636</v>
      </c>
      <c r="E85" s="118">
        <v>45</v>
      </c>
      <c r="F85" s="118">
        <v>32</v>
      </c>
      <c r="G85" s="118">
        <v>20</v>
      </c>
      <c r="H85" s="118">
        <v>0</v>
      </c>
      <c r="I85" s="118">
        <v>3</v>
      </c>
      <c r="J85" s="304">
        <v>0.68395386563017035</v>
      </c>
      <c r="K85" s="304">
        <v>0.48636719333701006</v>
      </c>
      <c r="L85" s="304">
        <v>0.30397949583563127</v>
      </c>
      <c r="M85" s="304">
        <v>0</v>
      </c>
      <c r="N85" s="304">
        <v>4.5596924375344697E-2</v>
      </c>
      <c r="O85" s="348">
        <v>100</v>
      </c>
      <c r="P85"/>
      <c r="Q85"/>
      <c r="R85"/>
    </row>
    <row r="86" spans="1:18" x14ac:dyDescent="0.25">
      <c r="A86" s="317">
        <v>151</v>
      </c>
      <c r="B86" s="305">
        <v>82</v>
      </c>
      <c r="C86" s="253" t="s">
        <v>463</v>
      </c>
      <c r="D86" s="254">
        <v>249173.39558899999</v>
      </c>
      <c r="E86" s="255">
        <v>41.92453788207812</v>
      </c>
      <c r="F86" s="255">
        <v>6.8912712861303778</v>
      </c>
      <c r="G86" s="255">
        <v>44.473304117581961</v>
      </c>
      <c r="H86" s="255">
        <v>1.987931719003095E-2</v>
      </c>
      <c r="I86" s="255">
        <v>6.6910073970195061</v>
      </c>
      <c r="J86" s="304">
        <v>1.1711023385735366</v>
      </c>
      <c r="K86" s="304">
        <v>0.19249786226938648</v>
      </c>
      <c r="L86" s="304">
        <v>1.2422984983802685</v>
      </c>
      <c r="M86" s="304">
        <v>5.5530045235018281E-4</v>
      </c>
      <c r="N86" s="304">
        <v>0.18690377535233474</v>
      </c>
      <c r="O86" s="348">
        <v>99.999999999999986</v>
      </c>
      <c r="P86" s="337"/>
      <c r="Q86"/>
      <c r="R86"/>
    </row>
    <row r="87" spans="1:18" x14ac:dyDescent="0.25">
      <c r="A87" s="317">
        <v>140</v>
      </c>
      <c r="B87" s="295">
        <v>83</v>
      </c>
      <c r="C87" s="116" t="s">
        <v>468</v>
      </c>
      <c r="D87" s="117">
        <v>109644.174824</v>
      </c>
      <c r="E87" s="118">
        <v>41</v>
      </c>
      <c r="F87" s="118">
        <v>56</v>
      </c>
      <c r="G87" s="118">
        <v>1</v>
      </c>
      <c r="H87" s="118">
        <v>0</v>
      </c>
      <c r="I87" s="118">
        <v>2</v>
      </c>
      <c r="J87" s="304">
        <v>0.50395796500639478</v>
      </c>
      <c r="K87" s="304">
        <v>0.68833283025263681</v>
      </c>
      <c r="L87" s="304">
        <v>1.22916576830828E-2</v>
      </c>
      <c r="M87" s="304">
        <v>0</v>
      </c>
      <c r="N87" s="304">
        <v>2.4583315366165599E-2</v>
      </c>
      <c r="O87" s="348">
        <v>100</v>
      </c>
      <c r="P87"/>
      <c r="Q87"/>
      <c r="R87"/>
    </row>
    <row r="88" spans="1:18" x14ac:dyDescent="0.25">
      <c r="A88" s="317">
        <v>180</v>
      </c>
      <c r="B88" s="305">
        <v>84</v>
      </c>
      <c r="C88" s="253" t="s">
        <v>467</v>
      </c>
      <c r="D88" s="254">
        <v>108639.259993</v>
      </c>
      <c r="E88" s="255">
        <v>39.18489633237062</v>
      </c>
      <c r="F88" s="255">
        <v>57.23170357543502</v>
      </c>
      <c r="G88" s="255">
        <v>0.21892907893270408</v>
      </c>
      <c r="H88" s="255">
        <v>1.1564582773042876E-3</v>
      </c>
      <c r="I88" s="255">
        <v>3.3633145549843499</v>
      </c>
      <c r="J88" s="304">
        <v>0.47723292019017333</v>
      </c>
      <c r="K88" s="304">
        <v>0.69702501680985962</v>
      </c>
      <c r="L88" s="304">
        <v>2.6663376308919393E-3</v>
      </c>
      <c r="M88" s="304">
        <v>1.4084507359027979E-5</v>
      </c>
      <c r="N88" s="304">
        <v>4.0961813780972932E-2</v>
      </c>
      <c r="O88" s="348">
        <v>100.00000000000001</v>
      </c>
      <c r="P88" s="337"/>
      <c r="Q88"/>
      <c r="R88"/>
    </row>
    <row r="89" spans="1:18" x14ac:dyDescent="0.25">
      <c r="A89" s="317">
        <v>128</v>
      </c>
      <c r="B89" s="295">
        <v>85</v>
      </c>
      <c r="C89" s="116" t="s">
        <v>459</v>
      </c>
      <c r="D89" s="117">
        <v>90342.294049999997</v>
      </c>
      <c r="E89" s="118">
        <v>39</v>
      </c>
      <c r="F89" s="118">
        <v>58</v>
      </c>
      <c r="G89" s="118">
        <v>0</v>
      </c>
      <c r="H89" s="118">
        <v>0</v>
      </c>
      <c r="I89" s="118">
        <v>3</v>
      </c>
      <c r="J89" s="304">
        <v>0.39498501062578717</v>
      </c>
      <c r="K89" s="304">
        <v>0.58741360554604249</v>
      </c>
      <c r="L89" s="304">
        <v>0</v>
      </c>
      <c r="M89" s="304">
        <v>0</v>
      </c>
      <c r="N89" s="304">
        <v>3.0383462355829782E-2</v>
      </c>
      <c r="O89" s="348">
        <v>100</v>
      </c>
      <c r="P89"/>
      <c r="Q89"/>
      <c r="R89"/>
    </row>
    <row r="90" spans="1:18" x14ac:dyDescent="0.25">
      <c r="A90" s="317">
        <v>213</v>
      </c>
      <c r="B90" s="305">
        <v>86</v>
      </c>
      <c r="C90" s="253" t="s">
        <v>471</v>
      </c>
      <c r="D90" s="254">
        <v>253900.58757100001</v>
      </c>
      <c r="E90" s="255">
        <v>26.369468044995088</v>
      </c>
      <c r="F90" s="255">
        <v>42.420910657192415</v>
      </c>
      <c r="G90" s="255">
        <v>27.682411066613366</v>
      </c>
      <c r="H90" s="255">
        <v>1.421467587783927E-3</v>
      </c>
      <c r="I90" s="255">
        <v>3.5257887636113483</v>
      </c>
      <c r="J90" s="304">
        <v>0.75056786785331731</v>
      </c>
      <c r="K90" s="304">
        <v>1.2074484176182745</v>
      </c>
      <c r="L90" s="304">
        <v>0.78793884714904716</v>
      </c>
      <c r="M90" s="304">
        <v>4.0459970400809004E-5</v>
      </c>
      <c r="N90" s="304">
        <v>0.10035635721924349</v>
      </c>
      <c r="O90" s="348">
        <v>100</v>
      </c>
      <c r="P90" s="337"/>
      <c r="Q90"/>
      <c r="R90"/>
    </row>
    <row r="91" spans="1:18" x14ac:dyDescent="0.25">
      <c r="A91" s="317">
        <v>17</v>
      </c>
      <c r="B91" s="295">
        <v>87</v>
      </c>
      <c r="C91" s="116" t="s">
        <v>454</v>
      </c>
      <c r="D91" s="117">
        <v>6690052.639831</v>
      </c>
      <c r="E91" s="118">
        <v>24.628134755095545</v>
      </c>
      <c r="F91" s="118">
        <v>0</v>
      </c>
      <c r="G91" s="118">
        <v>74.094923004280815</v>
      </c>
      <c r="H91" s="118">
        <v>0</v>
      </c>
      <c r="I91" s="118">
        <v>1.2769422406236475</v>
      </c>
      <c r="J91" s="304">
        <v>18.470810367599519</v>
      </c>
      <c r="K91" s="304">
        <v>0</v>
      </c>
      <c r="L91" s="304">
        <v>55.570317672181702</v>
      </c>
      <c r="M91" s="304">
        <v>0</v>
      </c>
      <c r="N91" s="304">
        <v>0.95769160805233411</v>
      </c>
      <c r="O91" s="348">
        <v>100.00000000000001</v>
      </c>
      <c r="P91"/>
      <c r="Q91"/>
      <c r="R91"/>
    </row>
    <row r="92" spans="1:18" x14ac:dyDescent="0.25">
      <c r="A92" s="317">
        <v>179</v>
      </c>
      <c r="B92" s="305">
        <v>88</v>
      </c>
      <c r="C92" s="253" t="s">
        <v>466</v>
      </c>
      <c r="D92" s="254">
        <v>177713.49170300001</v>
      </c>
      <c r="E92" s="255">
        <v>24</v>
      </c>
      <c r="F92" s="255">
        <v>62</v>
      </c>
      <c r="G92" s="255">
        <v>14</v>
      </c>
      <c r="H92" s="255">
        <v>0</v>
      </c>
      <c r="I92" s="255">
        <v>0</v>
      </c>
      <c r="J92" s="304">
        <v>0.47814160506420478</v>
      </c>
      <c r="K92" s="304">
        <v>1.2351991464158623</v>
      </c>
      <c r="L92" s="304">
        <v>0.27891593628745281</v>
      </c>
      <c r="M92" s="304">
        <v>0</v>
      </c>
      <c r="N92" s="304">
        <v>0</v>
      </c>
      <c r="O92" s="348">
        <v>100</v>
      </c>
      <c r="P92" s="337"/>
      <c r="Q92"/>
      <c r="R92"/>
    </row>
    <row r="93" spans="1:18" x14ac:dyDescent="0.25">
      <c r="A93" s="317">
        <v>120</v>
      </c>
      <c r="B93" s="295">
        <v>89</v>
      </c>
      <c r="C93" s="116" t="s">
        <v>458</v>
      </c>
      <c r="D93" s="117">
        <v>7634.1334079999997</v>
      </c>
      <c r="E93" s="118">
        <v>10</v>
      </c>
      <c r="F93" s="118">
        <v>62</v>
      </c>
      <c r="G93" s="118">
        <v>24</v>
      </c>
      <c r="H93" s="118">
        <v>0</v>
      </c>
      <c r="I93" s="118">
        <v>4</v>
      </c>
      <c r="J93" s="304">
        <v>8.5582434916170753E-3</v>
      </c>
      <c r="K93" s="304">
        <v>5.3061109648025864E-2</v>
      </c>
      <c r="L93" s="304">
        <v>2.0539784379880979E-2</v>
      </c>
      <c r="M93" s="304">
        <v>0</v>
      </c>
      <c r="N93" s="304">
        <v>3.42329739664683E-3</v>
      </c>
      <c r="O93" s="348">
        <v>100</v>
      </c>
      <c r="P93"/>
      <c r="Q93"/>
      <c r="R93"/>
    </row>
    <row r="94" spans="1:18" x14ac:dyDescent="0.25">
      <c r="A94" s="317">
        <v>112</v>
      </c>
      <c r="B94" s="305">
        <v>90</v>
      </c>
      <c r="C94" s="253" t="s">
        <v>457</v>
      </c>
      <c r="D94" s="254">
        <v>7608.9510019999998</v>
      </c>
      <c r="E94" s="255">
        <v>5.9798560436853831</v>
      </c>
      <c r="F94" s="255">
        <v>0</v>
      </c>
      <c r="G94" s="255">
        <v>92.15209223579555</v>
      </c>
      <c r="H94" s="255">
        <v>0.55996754212202382</v>
      </c>
      <c r="I94" s="255">
        <v>1.3080841783970474</v>
      </c>
      <c r="J94" s="304">
        <v>5.1008248362741171E-3</v>
      </c>
      <c r="K94" s="304">
        <v>0</v>
      </c>
      <c r="L94" s="304">
        <v>7.8605852274209007E-2</v>
      </c>
      <c r="M94" s="304">
        <v>4.7765302801554694E-4</v>
      </c>
      <c r="N94" s="304">
        <v>1.1157974734443174E-3</v>
      </c>
      <c r="O94" s="348">
        <v>100.00000000000001</v>
      </c>
      <c r="P94" s="337"/>
      <c r="Q94"/>
      <c r="R94"/>
    </row>
    <row r="95" spans="1:18" ht="21" x14ac:dyDescent="0.25">
      <c r="A95" s="318"/>
      <c r="B95" s="185"/>
      <c r="C95" s="124" t="s">
        <v>326</v>
      </c>
      <c r="D95" s="325">
        <v>8920210.5729729999</v>
      </c>
      <c r="E95" s="126">
        <v>29.810088935242835</v>
      </c>
      <c r="F95" s="126">
        <v>8.8647115375114875</v>
      </c>
      <c r="G95" s="126">
        <v>59.676054993965003</v>
      </c>
      <c r="H95" s="126">
        <v>4.4195483989000967E-3</v>
      </c>
      <c r="I95" s="126">
        <v>1.644724984881774</v>
      </c>
      <c r="J95" s="315">
        <v>29.810088935242835</v>
      </c>
      <c r="K95" s="315">
        <v>8.8647115375114875</v>
      </c>
      <c r="L95" s="315">
        <v>59.676054993965003</v>
      </c>
      <c r="M95" s="315">
        <v>4.4195483989000967E-3</v>
      </c>
      <c r="N95" s="315">
        <v>1.644724984881774</v>
      </c>
      <c r="O95" s="348">
        <v>100</v>
      </c>
      <c r="P95" s="77"/>
      <c r="Q95" s="77"/>
      <c r="R95" s="77"/>
    </row>
    <row r="96" spans="1:18" x14ac:dyDescent="0.25">
      <c r="A96" s="317">
        <v>22</v>
      </c>
      <c r="B96" s="295">
        <v>91</v>
      </c>
      <c r="C96" s="116" t="s">
        <v>479</v>
      </c>
      <c r="D96" s="117">
        <v>1025502.590097</v>
      </c>
      <c r="E96" s="118">
        <v>99.293631883711228</v>
      </c>
      <c r="F96" s="118">
        <v>0</v>
      </c>
      <c r="G96" s="118">
        <v>0</v>
      </c>
      <c r="H96" s="118">
        <v>0</v>
      </c>
      <c r="I96" s="118">
        <v>0.70636811628876461</v>
      </c>
      <c r="J96" s="304">
        <v>12.548887730560782</v>
      </c>
      <c r="K96" s="304">
        <v>0</v>
      </c>
      <c r="L96" s="304">
        <v>0</v>
      </c>
      <c r="M96" s="304">
        <v>0</v>
      </c>
      <c r="N96" s="304">
        <v>8.9271930330202171E-2</v>
      </c>
      <c r="O96" s="348">
        <v>99.999999999999986</v>
      </c>
      <c r="P96"/>
      <c r="Q96"/>
      <c r="R96"/>
    </row>
    <row r="97" spans="1:18" x14ac:dyDescent="0.25">
      <c r="A97" s="317">
        <v>156</v>
      </c>
      <c r="B97" s="305">
        <v>92</v>
      </c>
      <c r="C97" s="253" t="s">
        <v>525</v>
      </c>
      <c r="D97" s="254">
        <v>147899.37678799999</v>
      </c>
      <c r="E97" s="255">
        <v>98.955216514514404</v>
      </c>
      <c r="F97" s="255">
        <v>0</v>
      </c>
      <c r="G97" s="255">
        <v>0</v>
      </c>
      <c r="H97" s="255">
        <v>0.25267352662253717</v>
      </c>
      <c r="I97" s="255">
        <v>0.79210995886306013</v>
      </c>
      <c r="J97" s="304">
        <v>1.8036493656319501</v>
      </c>
      <c r="K97" s="304">
        <v>0</v>
      </c>
      <c r="L97" s="304">
        <v>0</v>
      </c>
      <c r="M97" s="304">
        <v>4.6054615618761367E-3</v>
      </c>
      <c r="N97" s="304">
        <v>1.4437729259119486E-2</v>
      </c>
      <c r="O97" s="348">
        <v>100</v>
      </c>
      <c r="P97" s="337"/>
      <c r="Q97"/>
      <c r="R97"/>
    </row>
    <row r="98" spans="1:18" x14ac:dyDescent="0.25">
      <c r="A98" s="317">
        <v>64</v>
      </c>
      <c r="B98" s="295">
        <v>93</v>
      </c>
      <c r="C98" s="116" t="s">
        <v>503</v>
      </c>
      <c r="D98" s="117">
        <v>61887.976993999997</v>
      </c>
      <c r="E98" s="118">
        <v>98.710434356055359</v>
      </c>
      <c r="F98" s="118">
        <v>0</v>
      </c>
      <c r="G98" s="118">
        <v>0.28756205670558788</v>
      </c>
      <c r="H98" s="118">
        <v>0.12891657125114847</v>
      </c>
      <c r="I98" s="118">
        <v>0.87308701598791216</v>
      </c>
      <c r="J98" s="304">
        <v>0.75286381758448839</v>
      </c>
      <c r="K98" s="304">
        <v>0</v>
      </c>
      <c r="L98" s="304">
        <v>2.1932338684976641E-3</v>
      </c>
      <c r="M98" s="304">
        <v>9.8324582011211103E-4</v>
      </c>
      <c r="N98" s="304">
        <v>6.6590287868567768E-3</v>
      </c>
      <c r="O98" s="348">
        <v>100</v>
      </c>
      <c r="P98"/>
      <c r="Q98"/>
      <c r="R98"/>
    </row>
    <row r="99" spans="1:18" x14ac:dyDescent="0.25">
      <c r="A99" s="317">
        <v>25</v>
      </c>
      <c r="B99" s="305">
        <v>94</v>
      </c>
      <c r="C99" s="253" t="s">
        <v>476</v>
      </c>
      <c r="D99" s="254">
        <v>116438.860665</v>
      </c>
      <c r="E99" s="255">
        <v>98.6691298445039</v>
      </c>
      <c r="F99" s="255">
        <v>0</v>
      </c>
      <c r="G99" s="255">
        <v>5.7598949652739498E-2</v>
      </c>
      <c r="H99" s="255">
        <v>0</v>
      </c>
      <c r="I99" s="255">
        <v>1.2732712058433655</v>
      </c>
      <c r="J99" s="304">
        <v>1.4158795902986827</v>
      </c>
      <c r="K99" s="304">
        <v>0</v>
      </c>
      <c r="L99" s="304">
        <v>8.265318379160506E-4</v>
      </c>
      <c r="M99" s="304">
        <v>0</v>
      </c>
      <c r="N99" s="304">
        <v>1.8271152447677474E-2</v>
      </c>
      <c r="O99" s="348">
        <v>100.00000000000001</v>
      </c>
      <c r="P99" s="337"/>
      <c r="Q99"/>
      <c r="R99"/>
    </row>
    <row r="100" spans="1:18" x14ac:dyDescent="0.25">
      <c r="A100" s="317">
        <v>142</v>
      </c>
      <c r="B100" s="295">
        <v>95</v>
      </c>
      <c r="C100" s="116" t="s">
        <v>519</v>
      </c>
      <c r="D100" s="117">
        <v>81467.435744000002</v>
      </c>
      <c r="E100" s="118">
        <v>98.570997302381301</v>
      </c>
      <c r="F100" s="118">
        <v>0</v>
      </c>
      <c r="G100" s="118">
        <v>0</v>
      </c>
      <c r="H100" s="118">
        <v>1.3103333295995511E-2</v>
      </c>
      <c r="I100" s="118">
        <v>1.4158993643227036</v>
      </c>
      <c r="J100" s="304">
        <v>0.98964691081925049</v>
      </c>
      <c r="K100" s="304">
        <v>0</v>
      </c>
      <c r="L100" s="304">
        <v>0</v>
      </c>
      <c r="M100" s="304">
        <v>1.315566817086846E-4</v>
      </c>
      <c r="N100" s="304">
        <v>1.4215544838553161E-2</v>
      </c>
      <c r="O100" s="348">
        <v>100</v>
      </c>
      <c r="P100"/>
      <c r="Q100"/>
      <c r="R100"/>
    </row>
    <row r="101" spans="1:18" x14ac:dyDescent="0.25">
      <c r="A101" s="317">
        <v>148</v>
      </c>
      <c r="B101" s="305">
        <v>96</v>
      </c>
      <c r="C101" s="253" t="s">
        <v>521</v>
      </c>
      <c r="D101" s="254">
        <v>130913.588248</v>
      </c>
      <c r="E101" s="255">
        <v>98</v>
      </c>
      <c r="F101" s="255">
        <v>0</v>
      </c>
      <c r="G101" s="255">
        <v>0</v>
      </c>
      <c r="H101" s="255">
        <v>0</v>
      </c>
      <c r="I101" s="255">
        <v>2</v>
      </c>
      <c r="J101" s="304">
        <v>1.5810946838309128</v>
      </c>
      <c r="K101" s="304">
        <v>0</v>
      </c>
      <c r="L101" s="304">
        <v>0</v>
      </c>
      <c r="M101" s="304">
        <v>0</v>
      </c>
      <c r="N101" s="304">
        <v>3.2267238445528833E-2</v>
      </c>
      <c r="O101" s="348">
        <v>100</v>
      </c>
      <c r="P101" s="337"/>
      <c r="Q101"/>
      <c r="R101"/>
    </row>
    <row r="102" spans="1:18" x14ac:dyDescent="0.25">
      <c r="A102" s="317">
        <v>119</v>
      </c>
      <c r="B102" s="295">
        <v>97</v>
      </c>
      <c r="C102" s="116" t="s">
        <v>508</v>
      </c>
      <c r="D102" s="117">
        <v>94468.679793999996</v>
      </c>
      <c r="E102" s="118">
        <v>98</v>
      </c>
      <c r="F102" s="118">
        <v>0</v>
      </c>
      <c r="G102" s="118">
        <v>0</v>
      </c>
      <c r="H102" s="118">
        <v>0</v>
      </c>
      <c r="I102" s="118">
        <v>2</v>
      </c>
      <c r="J102" s="304">
        <v>1.1409352490427978</v>
      </c>
      <c r="K102" s="304">
        <v>0</v>
      </c>
      <c r="L102" s="304">
        <v>0</v>
      </c>
      <c r="M102" s="304">
        <v>0</v>
      </c>
      <c r="N102" s="304">
        <v>2.3284392837608119E-2</v>
      </c>
      <c r="O102" s="348">
        <v>100</v>
      </c>
      <c r="P102"/>
      <c r="Q102"/>
      <c r="R102"/>
    </row>
    <row r="103" spans="1:18" x14ac:dyDescent="0.25">
      <c r="A103" s="317">
        <v>245</v>
      </c>
      <c r="B103" s="305">
        <v>98</v>
      </c>
      <c r="C103" s="253" t="s">
        <v>552</v>
      </c>
      <c r="D103" s="254">
        <v>161535.20616</v>
      </c>
      <c r="E103" s="255">
        <v>97.956662373202562</v>
      </c>
      <c r="F103" s="255">
        <v>0</v>
      </c>
      <c r="G103" s="255">
        <v>0.3530144538422616</v>
      </c>
      <c r="H103" s="255">
        <v>2.4414837774337859E-2</v>
      </c>
      <c r="I103" s="255">
        <v>1.6659083351808366</v>
      </c>
      <c r="J103" s="304">
        <v>1.9500612188510393</v>
      </c>
      <c r="K103" s="304">
        <v>0</v>
      </c>
      <c r="L103" s="304">
        <v>7.0275954636853386E-3</v>
      </c>
      <c r="M103" s="304">
        <v>4.8603563203170335E-4</v>
      </c>
      <c r="N103" s="304">
        <v>3.3163882475088849E-2</v>
      </c>
      <c r="O103" s="348">
        <v>100</v>
      </c>
      <c r="P103" s="337"/>
      <c r="Q103"/>
      <c r="R103"/>
    </row>
    <row r="104" spans="1:18" x14ac:dyDescent="0.25">
      <c r="A104" s="317">
        <v>144</v>
      </c>
      <c r="B104" s="295">
        <v>99</v>
      </c>
      <c r="C104" s="116" t="s">
        <v>518</v>
      </c>
      <c r="D104" s="117">
        <v>61969.115646999999</v>
      </c>
      <c r="E104" s="118">
        <v>97.465115236579877</v>
      </c>
      <c r="F104" s="118">
        <v>0</v>
      </c>
      <c r="G104" s="118">
        <v>1.5392536624484064E-3</v>
      </c>
      <c r="H104" s="118">
        <v>6.169334811412016E-2</v>
      </c>
      <c r="I104" s="118">
        <v>2.4716521616435565</v>
      </c>
      <c r="J104" s="304">
        <v>0.7443403718089302</v>
      </c>
      <c r="K104" s="304">
        <v>0</v>
      </c>
      <c r="L104" s="304">
        <v>1.1755268955810951E-5</v>
      </c>
      <c r="M104" s="304">
        <v>4.7115164807364114E-4</v>
      </c>
      <c r="N104" s="304">
        <v>1.8875989470842278E-2</v>
      </c>
      <c r="O104" s="348">
        <v>100</v>
      </c>
      <c r="P104"/>
      <c r="Q104"/>
      <c r="R104"/>
    </row>
    <row r="105" spans="1:18" x14ac:dyDescent="0.25">
      <c r="A105" s="317">
        <v>103</v>
      </c>
      <c r="B105" s="305">
        <v>100</v>
      </c>
      <c r="C105" s="253" t="s">
        <v>506</v>
      </c>
      <c r="D105" s="254">
        <v>129567.77074199999</v>
      </c>
      <c r="E105" s="255">
        <v>97.410110901646675</v>
      </c>
      <c r="F105" s="255">
        <v>0</v>
      </c>
      <c r="G105" s="255">
        <v>5.2978455590833418E-2</v>
      </c>
      <c r="H105" s="255">
        <v>5.6191445348749312E-3</v>
      </c>
      <c r="I105" s="255">
        <v>2.531291498227616</v>
      </c>
      <c r="J105" s="304">
        <v>1.5554215096715764</v>
      </c>
      <c r="K105" s="304">
        <v>0</v>
      </c>
      <c r="L105" s="304">
        <v>8.4594739306235295E-4</v>
      </c>
      <c r="M105" s="304">
        <v>8.9725165022373518E-5</v>
      </c>
      <c r="N105" s="304">
        <v>4.0419061298137465E-2</v>
      </c>
      <c r="O105" s="348">
        <v>100</v>
      </c>
      <c r="P105" s="337"/>
      <c r="Q105"/>
      <c r="R105"/>
    </row>
    <row r="106" spans="1:18" x14ac:dyDescent="0.25">
      <c r="A106" s="317">
        <v>21</v>
      </c>
      <c r="B106" s="295">
        <v>101</v>
      </c>
      <c r="C106" s="116" t="s">
        <v>481</v>
      </c>
      <c r="D106" s="117">
        <v>106510.76008199999</v>
      </c>
      <c r="E106" s="118">
        <v>97.298156684807708</v>
      </c>
      <c r="F106" s="118">
        <v>0</v>
      </c>
      <c r="G106" s="118">
        <v>4.7648732007483201E-2</v>
      </c>
      <c r="H106" s="118">
        <v>0</v>
      </c>
      <c r="I106" s="118">
        <v>2.6541945831848039</v>
      </c>
      <c r="J106" s="304">
        <v>1.2771596010875224</v>
      </c>
      <c r="K106" s="304">
        <v>0</v>
      </c>
      <c r="L106" s="304">
        <v>6.2544900783824929E-4</v>
      </c>
      <c r="M106" s="304">
        <v>0</v>
      </c>
      <c r="N106" s="304">
        <v>3.4839612697393066E-2</v>
      </c>
      <c r="O106" s="348">
        <v>100</v>
      </c>
      <c r="P106"/>
      <c r="Q106"/>
      <c r="R106"/>
    </row>
    <row r="107" spans="1:18" x14ac:dyDescent="0.25">
      <c r="A107" s="317">
        <v>239</v>
      </c>
      <c r="B107" s="305">
        <v>102</v>
      </c>
      <c r="C107" s="253" t="s">
        <v>548</v>
      </c>
      <c r="D107" s="254">
        <v>44490.982788000001</v>
      </c>
      <c r="E107" s="255">
        <v>97</v>
      </c>
      <c r="F107" s="255">
        <v>0</v>
      </c>
      <c r="G107" s="255">
        <v>0</v>
      </c>
      <c r="H107" s="255">
        <v>0</v>
      </c>
      <c r="I107" s="255">
        <v>3</v>
      </c>
      <c r="J107" s="304">
        <v>0.53185201567825025</v>
      </c>
      <c r="K107" s="304">
        <v>0</v>
      </c>
      <c r="L107" s="304">
        <v>0</v>
      </c>
      <c r="M107" s="304">
        <v>0</v>
      </c>
      <c r="N107" s="304">
        <v>1.6449031412729388E-2</v>
      </c>
      <c r="O107" s="348">
        <v>100</v>
      </c>
      <c r="P107" s="337"/>
      <c r="Q107"/>
      <c r="R107"/>
    </row>
    <row r="108" spans="1:18" x14ac:dyDescent="0.25">
      <c r="A108" s="317">
        <v>49</v>
      </c>
      <c r="B108" s="295">
        <v>103</v>
      </c>
      <c r="C108" s="116" t="s">
        <v>487</v>
      </c>
      <c r="D108" s="117">
        <v>95802.38609</v>
      </c>
      <c r="E108" s="118">
        <v>96.244058651685023</v>
      </c>
      <c r="F108" s="118">
        <v>0.6211590160024576</v>
      </c>
      <c r="G108" s="118">
        <v>1.4353743027017263</v>
      </c>
      <c r="H108" s="118">
        <v>4.9632636248990232E-2</v>
      </c>
      <c r="I108" s="118">
        <v>1.6497753933618027</v>
      </c>
      <c r="J108" s="304">
        <v>1.1363113143861241</v>
      </c>
      <c r="K108" s="304">
        <v>7.3337515874200574E-3</v>
      </c>
      <c r="L108" s="304">
        <v>1.694683374110293E-2</v>
      </c>
      <c r="M108" s="304">
        <v>5.8599072942931295E-4</v>
      </c>
      <c r="N108" s="304">
        <v>1.9478173218539906E-2</v>
      </c>
      <c r="O108" s="348">
        <v>100</v>
      </c>
      <c r="P108"/>
      <c r="Q108"/>
      <c r="R108"/>
    </row>
    <row r="109" spans="1:18" x14ac:dyDescent="0.25">
      <c r="A109" s="317">
        <v>126</v>
      </c>
      <c r="B109" s="305">
        <v>104</v>
      </c>
      <c r="C109" s="253" t="s">
        <v>512</v>
      </c>
      <c r="D109" s="254">
        <v>112000.09703400001</v>
      </c>
      <c r="E109" s="255">
        <v>96</v>
      </c>
      <c r="F109" s="255">
        <v>2</v>
      </c>
      <c r="G109" s="255">
        <v>0</v>
      </c>
      <c r="H109" s="255">
        <v>0</v>
      </c>
      <c r="I109" s="255">
        <v>2</v>
      </c>
      <c r="J109" s="304">
        <v>1.3250635514127806</v>
      </c>
      <c r="K109" s="304">
        <v>2.7605490654432931E-2</v>
      </c>
      <c r="L109" s="304">
        <v>0</v>
      </c>
      <c r="M109" s="304">
        <v>0</v>
      </c>
      <c r="N109" s="304">
        <v>2.7605490654432931E-2</v>
      </c>
      <c r="O109" s="348">
        <v>100</v>
      </c>
      <c r="P109" s="337"/>
      <c r="Q109"/>
      <c r="R109"/>
    </row>
    <row r="110" spans="1:18" x14ac:dyDescent="0.25">
      <c r="A110" s="317">
        <v>10</v>
      </c>
      <c r="B110" s="295">
        <v>105</v>
      </c>
      <c r="C110" s="116" t="s">
        <v>482</v>
      </c>
      <c r="D110" s="117">
        <v>238257.08978400001</v>
      </c>
      <c r="E110" s="118">
        <v>95</v>
      </c>
      <c r="F110" s="118">
        <v>0</v>
      </c>
      <c r="G110" s="118">
        <v>3</v>
      </c>
      <c r="H110" s="118">
        <v>0</v>
      </c>
      <c r="I110" s="118">
        <v>2</v>
      </c>
      <c r="J110" s="304">
        <v>2.7894367226389782</v>
      </c>
      <c r="K110" s="304">
        <v>0</v>
      </c>
      <c r="L110" s="304">
        <v>8.8087475451757213E-2</v>
      </c>
      <c r="M110" s="304">
        <v>0</v>
      </c>
      <c r="N110" s="304">
        <v>5.8724983634504804E-2</v>
      </c>
      <c r="O110" s="348">
        <v>100</v>
      </c>
      <c r="P110"/>
      <c r="Q110"/>
      <c r="R110"/>
    </row>
    <row r="111" spans="1:18" x14ac:dyDescent="0.25">
      <c r="A111" s="317">
        <v>38</v>
      </c>
      <c r="B111" s="305">
        <v>106</v>
      </c>
      <c r="C111" s="253" t="s">
        <v>496</v>
      </c>
      <c r="D111" s="254">
        <v>97342.369657000003</v>
      </c>
      <c r="E111" s="255">
        <v>94.958796586742338</v>
      </c>
      <c r="F111" s="255">
        <v>0</v>
      </c>
      <c r="G111" s="255">
        <v>0.53655528536182218</v>
      </c>
      <c r="H111" s="255">
        <v>0</v>
      </c>
      <c r="I111" s="255">
        <v>4.5046481278958304</v>
      </c>
      <c r="J111" s="304">
        <v>1.1391585981404775</v>
      </c>
      <c r="K111" s="304">
        <v>0</v>
      </c>
      <c r="L111" s="304">
        <v>6.4367029561005701E-3</v>
      </c>
      <c r="M111" s="304">
        <v>0</v>
      </c>
      <c r="N111" s="304">
        <v>5.403931843009871E-2</v>
      </c>
      <c r="O111" s="348">
        <v>100</v>
      </c>
      <c r="P111" s="337"/>
      <c r="Q111"/>
      <c r="R111"/>
    </row>
    <row r="112" spans="1:18" x14ac:dyDescent="0.25">
      <c r="A112" s="317">
        <v>237</v>
      </c>
      <c r="B112" s="295">
        <v>107</v>
      </c>
      <c r="C112" s="116" t="s">
        <v>549</v>
      </c>
      <c r="D112" s="117">
        <v>34889.346268000001</v>
      </c>
      <c r="E112" s="118">
        <v>94.727043294949027</v>
      </c>
      <c r="F112" s="118">
        <v>0.91456513160989417</v>
      </c>
      <c r="G112" s="118">
        <v>2.7984020619259953</v>
      </c>
      <c r="H112" s="118">
        <v>0.14080689634022983</v>
      </c>
      <c r="I112" s="118">
        <v>1.419182615174847</v>
      </c>
      <c r="J112" s="304">
        <v>0.40729951220509525</v>
      </c>
      <c r="K112" s="304">
        <v>3.9323715702246666E-3</v>
      </c>
      <c r="L112" s="304">
        <v>1.2032337916715761E-2</v>
      </c>
      <c r="M112" s="304">
        <v>6.0542985613852714E-4</v>
      </c>
      <c r="N112" s="304">
        <v>6.1020841228081281E-3</v>
      </c>
      <c r="O112" s="348">
        <v>99.999999999999986</v>
      </c>
      <c r="P112"/>
      <c r="Q112"/>
      <c r="R112"/>
    </row>
    <row r="113" spans="1:18" x14ac:dyDescent="0.25">
      <c r="A113" s="317">
        <v>194</v>
      </c>
      <c r="B113" s="305">
        <v>108</v>
      </c>
      <c r="C113" s="253" t="s">
        <v>541</v>
      </c>
      <c r="D113" s="254">
        <v>50216.277949000003</v>
      </c>
      <c r="E113" s="255">
        <v>94.646513534510575</v>
      </c>
      <c r="F113" s="255">
        <v>0</v>
      </c>
      <c r="G113" s="255">
        <v>1.8114244271360738</v>
      </c>
      <c r="H113" s="255">
        <v>3.2482202309770179E-3</v>
      </c>
      <c r="I113" s="255">
        <v>3.5388138181223647</v>
      </c>
      <c r="J113" s="304">
        <v>0.58572831111844814</v>
      </c>
      <c r="K113" s="304">
        <v>0</v>
      </c>
      <c r="L113" s="304">
        <v>1.1210160108414833E-2</v>
      </c>
      <c r="M113" s="304">
        <v>2.0101897882770043E-5</v>
      </c>
      <c r="N113" s="304">
        <v>2.1900261971040794E-2</v>
      </c>
      <c r="O113" s="348">
        <v>99.999999999999986</v>
      </c>
      <c r="P113" s="337"/>
      <c r="Q113"/>
      <c r="R113"/>
    </row>
    <row r="114" spans="1:18" x14ac:dyDescent="0.25">
      <c r="A114" s="317">
        <v>129</v>
      </c>
      <c r="B114" s="295">
        <v>109</v>
      </c>
      <c r="C114" s="116" t="s">
        <v>513</v>
      </c>
      <c r="D114" s="117">
        <v>40928.238813000004</v>
      </c>
      <c r="E114" s="118">
        <v>94</v>
      </c>
      <c r="F114" s="118">
        <v>1</v>
      </c>
      <c r="G114" s="118">
        <v>3</v>
      </c>
      <c r="H114" s="118">
        <v>0</v>
      </c>
      <c r="I114" s="118">
        <v>2</v>
      </c>
      <c r="J114" s="304">
        <v>0.47413060137304247</v>
      </c>
      <c r="K114" s="304">
        <v>5.043942567798324E-3</v>
      </c>
      <c r="L114" s="304">
        <v>1.5131827703394971E-2</v>
      </c>
      <c r="M114" s="304">
        <v>0</v>
      </c>
      <c r="N114" s="304">
        <v>1.0087885135596648E-2</v>
      </c>
      <c r="O114" s="348">
        <v>100</v>
      </c>
      <c r="P114"/>
      <c r="Q114"/>
      <c r="R114"/>
    </row>
    <row r="115" spans="1:18" x14ac:dyDescent="0.25">
      <c r="A115" s="317">
        <v>15</v>
      </c>
      <c r="B115" s="305">
        <v>110</v>
      </c>
      <c r="C115" s="253" t="s">
        <v>504</v>
      </c>
      <c r="D115" s="254">
        <v>75003.829524999994</v>
      </c>
      <c r="E115" s="255">
        <v>93.921702252988368</v>
      </c>
      <c r="F115" s="255">
        <v>0</v>
      </c>
      <c r="G115" s="255">
        <v>1.6006795221728927</v>
      </c>
      <c r="H115" s="255">
        <v>0</v>
      </c>
      <c r="I115" s="255">
        <v>4.4776182248387411</v>
      </c>
      <c r="J115" s="304">
        <v>0.86815339764529587</v>
      </c>
      <c r="K115" s="304">
        <v>0</v>
      </c>
      <c r="L115" s="304">
        <v>1.4795679085676181E-2</v>
      </c>
      <c r="M115" s="304">
        <v>0</v>
      </c>
      <c r="N115" s="304">
        <v>4.138829878510393E-2</v>
      </c>
      <c r="O115" s="348">
        <v>100</v>
      </c>
      <c r="P115" s="337"/>
      <c r="Q115"/>
      <c r="R115"/>
    </row>
    <row r="116" spans="1:18" x14ac:dyDescent="0.25">
      <c r="A116" s="317">
        <v>198</v>
      </c>
      <c r="B116" s="295">
        <v>111</v>
      </c>
      <c r="C116" s="116" t="s">
        <v>542</v>
      </c>
      <c r="D116" s="117">
        <v>14513.591279</v>
      </c>
      <c r="E116" s="118">
        <v>93.25706558639942</v>
      </c>
      <c r="F116" s="118">
        <v>0</v>
      </c>
      <c r="G116" s="118">
        <v>3.5319253709246481</v>
      </c>
      <c r="H116" s="118">
        <v>0</v>
      </c>
      <c r="I116" s="118">
        <v>3.2110090426759239</v>
      </c>
      <c r="J116" s="304">
        <v>0.16680294363715056</v>
      </c>
      <c r="K116" s="304">
        <v>0</v>
      </c>
      <c r="L116" s="304">
        <v>6.3173288251403602E-3</v>
      </c>
      <c r="M116" s="304">
        <v>0</v>
      </c>
      <c r="N116" s="304">
        <v>5.7433263313183798E-3</v>
      </c>
      <c r="O116" s="348">
        <v>100</v>
      </c>
      <c r="P116"/>
      <c r="Q116"/>
      <c r="R116"/>
    </row>
    <row r="117" spans="1:18" x14ac:dyDescent="0.25">
      <c r="A117" s="317">
        <v>26</v>
      </c>
      <c r="B117" s="305">
        <v>112</v>
      </c>
      <c r="C117" s="253" t="s">
        <v>472</v>
      </c>
      <c r="D117" s="254">
        <v>96299.981878999999</v>
      </c>
      <c r="E117" s="255">
        <v>93.0293850212405</v>
      </c>
      <c r="F117" s="255">
        <v>3.1311617492441761</v>
      </c>
      <c r="G117" s="255">
        <v>0.31981154814167595</v>
      </c>
      <c r="H117" s="255">
        <v>0</v>
      </c>
      <c r="I117" s="255">
        <v>3.5196416813736429</v>
      </c>
      <c r="J117" s="304">
        <v>1.1040619212035572</v>
      </c>
      <c r="K117" s="304">
        <v>3.7160263455254632E-2</v>
      </c>
      <c r="L117" s="304">
        <v>3.7954862561304114E-3</v>
      </c>
      <c r="M117" s="304">
        <v>0</v>
      </c>
      <c r="N117" s="304">
        <v>4.1770698105746608E-2</v>
      </c>
      <c r="O117" s="348">
        <v>99.999999999999986</v>
      </c>
      <c r="P117" s="337"/>
      <c r="Q117"/>
      <c r="R117"/>
    </row>
    <row r="118" spans="1:18" x14ac:dyDescent="0.25">
      <c r="A118" s="317">
        <v>36</v>
      </c>
      <c r="B118" s="295">
        <v>113</v>
      </c>
      <c r="C118" s="116" t="s">
        <v>474</v>
      </c>
      <c r="D118" s="117">
        <v>103800.251538</v>
      </c>
      <c r="E118" s="118">
        <v>92.329962523223813</v>
      </c>
      <c r="F118" s="118">
        <v>0</v>
      </c>
      <c r="G118" s="118">
        <v>3.510322507355676E-4</v>
      </c>
      <c r="H118" s="118">
        <v>2.5749953497777225E-3</v>
      </c>
      <c r="I118" s="118">
        <v>7.6671114491756756</v>
      </c>
      <c r="J118" s="304">
        <v>1.1811040024628912</v>
      </c>
      <c r="K118" s="304">
        <v>0</v>
      </c>
      <c r="L118" s="304">
        <v>4.4904772514453261E-6</v>
      </c>
      <c r="M118" s="304">
        <v>3.2939873805112947E-5</v>
      </c>
      <c r="N118" s="304">
        <v>9.8079277544087295E-2</v>
      </c>
      <c r="O118" s="348">
        <v>100</v>
      </c>
      <c r="P118"/>
      <c r="Q118"/>
      <c r="R118"/>
    </row>
    <row r="119" spans="1:18" x14ac:dyDescent="0.25">
      <c r="A119" s="317">
        <v>211</v>
      </c>
      <c r="B119" s="305">
        <v>114</v>
      </c>
      <c r="C119" s="253" t="s">
        <v>544</v>
      </c>
      <c r="D119" s="254">
        <v>81762.570022999993</v>
      </c>
      <c r="E119" s="255">
        <v>91.870294120572936</v>
      </c>
      <c r="F119" s="255">
        <v>5.5577158710388721</v>
      </c>
      <c r="G119" s="255">
        <v>1.9220041878004225E-2</v>
      </c>
      <c r="H119" s="255">
        <v>6.4530574640555283E-3</v>
      </c>
      <c r="I119" s="255">
        <v>2.5463169090461317</v>
      </c>
      <c r="J119" s="304">
        <v>0.92571375494992036</v>
      </c>
      <c r="K119" s="304">
        <v>5.6001279599387409E-2</v>
      </c>
      <c r="L119" s="304">
        <v>1.936671402600605E-4</v>
      </c>
      <c r="M119" s="304">
        <v>6.5023020913794368E-5</v>
      </c>
      <c r="N119" s="304">
        <v>2.5657483844255157E-2</v>
      </c>
      <c r="O119" s="348">
        <v>99.999999999999986</v>
      </c>
      <c r="P119" s="337"/>
      <c r="Q119"/>
      <c r="R119"/>
    </row>
    <row r="120" spans="1:18" x14ac:dyDescent="0.25">
      <c r="A120" s="317">
        <v>51</v>
      </c>
      <c r="B120" s="295">
        <v>115</v>
      </c>
      <c r="C120" s="116" t="s">
        <v>490</v>
      </c>
      <c r="D120" s="117">
        <v>125810.02855800001</v>
      </c>
      <c r="E120" s="118">
        <v>91</v>
      </c>
      <c r="F120" s="118">
        <v>0</v>
      </c>
      <c r="G120" s="118">
        <v>3</v>
      </c>
      <c r="H120" s="118">
        <v>0</v>
      </c>
      <c r="I120" s="118">
        <v>6</v>
      </c>
      <c r="J120" s="304">
        <v>1.4109243519445871</v>
      </c>
      <c r="K120" s="304">
        <v>0</v>
      </c>
      <c r="L120" s="304">
        <v>4.6513989624546823E-2</v>
      </c>
      <c r="M120" s="304">
        <v>0</v>
      </c>
      <c r="N120" s="304">
        <v>9.3027979249093645E-2</v>
      </c>
      <c r="O120" s="348">
        <v>100</v>
      </c>
      <c r="P120"/>
      <c r="Q120"/>
      <c r="R120"/>
    </row>
    <row r="121" spans="1:18" x14ac:dyDescent="0.25">
      <c r="A121" s="317">
        <v>184</v>
      </c>
      <c r="B121" s="305">
        <v>116</v>
      </c>
      <c r="C121" s="253" t="s">
        <v>539</v>
      </c>
      <c r="D121" s="254">
        <v>166504.61316499999</v>
      </c>
      <c r="E121" s="255">
        <v>91</v>
      </c>
      <c r="F121" s="255">
        <v>0</v>
      </c>
      <c r="G121" s="255">
        <v>7</v>
      </c>
      <c r="H121" s="255">
        <v>0</v>
      </c>
      <c r="I121" s="255">
        <v>2</v>
      </c>
      <c r="J121" s="304">
        <v>1.867302758915663</v>
      </c>
      <c r="K121" s="304">
        <v>0</v>
      </c>
      <c r="L121" s="304">
        <v>0.14363867376274331</v>
      </c>
      <c r="M121" s="304">
        <v>0</v>
      </c>
      <c r="N121" s="304">
        <v>4.1039621075069518E-2</v>
      </c>
      <c r="O121" s="348">
        <v>100</v>
      </c>
      <c r="P121" s="337"/>
      <c r="Q121"/>
      <c r="R121"/>
    </row>
    <row r="122" spans="1:18" x14ac:dyDescent="0.25">
      <c r="A122" s="317">
        <v>4</v>
      </c>
      <c r="B122" s="295">
        <v>117</v>
      </c>
      <c r="C122" s="116" t="s">
        <v>499</v>
      </c>
      <c r="D122" s="117">
        <v>144594.47921699999</v>
      </c>
      <c r="E122" s="118">
        <v>90.823044284805505</v>
      </c>
      <c r="F122" s="118">
        <v>5.9532240149126565</v>
      </c>
      <c r="G122" s="118">
        <v>4.1447199815569664E-2</v>
      </c>
      <c r="H122" s="118">
        <v>0.36609486467603453</v>
      </c>
      <c r="I122" s="118">
        <v>2.8161896357902272</v>
      </c>
      <c r="J122" s="304">
        <v>1.6184334365005637</v>
      </c>
      <c r="K122" s="304">
        <v>0.10608427493907149</v>
      </c>
      <c r="L122" s="304">
        <v>7.3857394408062354E-4</v>
      </c>
      <c r="M122" s="304">
        <v>6.5236766130065448E-3</v>
      </c>
      <c r="N122" s="304">
        <v>5.0183469470553306E-2</v>
      </c>
      <c r="O122" s="348">
        <v>99.999999999999986</v>
      </c>
      <c r="P122"/>
      <c r="Q122"/>
      <c r="R122"/>
    </row>
    <row r="123" spans="1:18" x14ac:dyDescent="0.25">
      <c r="A123" s="317">
        <v>122</v>
      </c>
      <c r="B123" s="305">
        <v>118</v>
      </c>
      <c r="C123" s="253" t="s">
        <v>509</v>
      </c>
      <c r="D123" s="254">
        <v>41625.004345000001</v>
      </c>
      <c r="E123" s="255">
        <v>90.665563387493947</v>
      </c>
      <c r="F123" s="255">
        <v>0</v>
      </c>
      <c r="G123" s="255">
        <v>6.2459281706149294</v>
      </c>
      <c r="H123" s="255">
        <v>1.4029981614489567E-2</v>
      </c>
      <c r="I123" s="255">
        <v>3.0744784602766293</v>
      </c>
      <c r="J123" s="304">
        <v>0.46509720799050558</v>
      </c>
      <c r="K123" s="304">
        <v>0</v>
      </c>
      <c r="L123" s="304">
        <v>3.204043128311878E-2</v>
      </c>
      <c r="M123" s="304">
        <v>7.1971154573526849E-5</v>
      </c>
      <c r="N123" s="304">
        <v>1.5771493547006934E-2</v>
      </c>
      <c r="O123" s="348">
        <v>99.999999999999986</v>
      </c>
      <c r="P123" s="337"/>
      <c r="Q123"/>
      <c r="R123"/>
    </row>
    <row r="124" spans="1:18" x14ac:dyDescent="0.25">
      <c r="A124" s="317">
        <v>169</v>
      </c>
      <c r="B124" s="295">
        <v>119</v>
      </c>
      <c r="C124" s="116" t="s">
        <v>532</v>
      </c>
      <c r="D124" s="117">
        <v>130497.168449</v>
      </c>
      <c r="E124" s="118">
        <v>90.233552849218796</v>
      </c>
      <c r="F124" s="118">
        <v>0</v>
      </c>
      <c r="G124" s="118">
        <v>1.7622059412517412</v>
      </c>
      <c r="H124" s="118">
        <v>5.7516888068905696E-2</v>
      </c>
      <c r="I124" s="118">
        <v>7.9467243214605547</v>
      </c>
      <c r="J124" s="304">
        <v>1.4511630843041783</v>
      </c>
      <c r="K124" s="304">
        <v>0</v>
      </c>
      <c r="L124" s="304">
        <v>2.8340324947186916E-2</v>
      </c>
      <c r="M124" s="304">
        <v>9.250038600289249E-4</v>
      </c>
      <c r="N124" s="304">
        <v>0.12780160608012195</v>
      </c>
      <c r="O124" s="348">
        <v>99.999999999999986</v>
      </c>
      <c r="P124"/>
      <c r="Q124"/>
      <c r="R124"/>
    </row>
    <row r="125" spans="1:18" x14ac:dyDescent="0.25">
      <c r="A125" s="317">
        <v>124</v>
      </c>
      <c r="B125" s="305">
        <v>120</v>
      </c>
      <c r="C125" s="253" t="s">
        <v>510</v>
      </c>
      <c r="D125" s="254">
        <v>205085.07041499999</v>
      </c>
      <c r="E125" s="255">
        <v>90.121761058057771</v>
      </c>
      <c r="F125" s="255">
        <v>5.4279167510599855</v>
      </c>
      <c r="G125" s="255">
        <v>2.3059552538201475</v>
      </c>
      <c r="H125" s="255">
        <v>0</v>
      </c>
      <c r="I125" s="255">
        <v>2.1443669370620917</v>
      </c>
      <c r="J125" s="304">
        <v>2.2777748417143036</v>
      </c>
      <c r="K125" s="304">
        <v>0.13718742369580728</v>
      </c>
      <c r="L125" s="304">
        <v>5.8281671392181843E-2</v>
      </c>
      <c r="M125" s="304">
        <v>0</v>
      </c>
      <c r="N125" s="304">
        <v>5.4197621121688896E-2</v>
      </c>
      <c r="O125" s="348">
        <v>99.999999999999986</v>
      </c>
      <c r="P125" s="337"/>
      <c r="Q125"/>
      <c r="R125"/>
    </row>
    <row r="126" spans="1:18" x14ac:dyDescent="0.25">
      <c r="A126" s="317">
        <v>116</v>
      </c>
      <c r="B126" s="295">
        <v>121</v>
      </c>
      <c r="C126" s="116" t="s">
        <v>507</v>
      </c>
      <c r="D126" s="117">
        <v>92379.419450999994</v>
      </c>
      <c r="E126" s="118">
        <v>90</v>
      </c>
      <c r="F126" s="118">
        <v>0</v>
      </c>
      <c r="G126" s="118">
        <v>1</v>
      </c>
      <c r="H126" s="118">
        <v>0</v>
      </c>
      <c r="I126" s="118">
        <v>9</v>
      </c>
      <c r="J126" s="304">
        <v>1.0246246838465343</v>
      </c>
      <c r="K126" s="304">
        <v>0</v>
      </c>
      <c r="L126" s="304">
        <v>1.1384718709405935E-2</v>
      </c>
      <c r="M126" s="304">
        <v>0</v>
      </c>
      <c r="N126" s="304">
        <v>0.10246246838465342</v>
      </c>
      <c r="O126" s="348">
        <v>100</v>
      </c>
      <c r="P126"/>
      <c r="Q126"/>
      <c r="R126"/>
    </row>
    <row r="127" spans="1:18" x14ac:dyDescent="0.25">
      <c r="A127" s="317">
        <v>18</v>
      </c>
      <c r="B127" s="305">
        <v>122</v>
      </c>
      <c r="C127" s="253" t="s">
        <v>498</v>
      </c>
      <c r="D127" s="254">
        <v>102300.071188</v>
      </c>
      <c r="E127" s="255">
        <v>89.872240874883417</v>
      </c>
      <c r="F127" s="255">
        <v>0</v>
      </c>
      <c r="G127" s="255">
        <v>7.8601948372216972</v>
      </c>
      <c r="H127" s="255">
        <v>1.9233469876989293E-2</v>
      </c>
      <c r="I127" s="255">
        <v>2.2483308180179047</v>
      </c>
      <c r="J127" s="304">
        <v>1.1330487146689956</v>
      </c>
      <c r="K127" s="304">
        <v>0</v>
      </c>
      <c r="L127" s="304">
        <v>9.9096045349091458E-2</v>
      </c>
      <c r="M127" s="304">
        <v>2.4248264103135205E-4</v>
      </c>
      <c r="N127" s="304">
        <v>2.8345441470101575E-2</v>
      </c>
      <c r="O127" s="348">
        <v>100.00000000000001</v>
      </c>
      <c r="P127" s="337"/>
      <c r="Q127"/>
      <c r="R127"/>
    </row>
    <row r="128" spans="1:18" x14ac:dyDescent="0.25">
      <c r="A128" s="317">
        <v>226</v>
      </c>
      <c r="B128" s="295">
        <v>123</v>
      </c>
      <c r="C128" s="116" t="s">
        <v>546</v>
      </c>
      <c r="D128" s="117">
        <v>125808.994616</v>
      </c>
      <c r="E128" s="118">
        <v>89.525582289861717</v>
      </c>
      <c r="F128" s="118">
        <v>6.2323712856743594</v>
      </c>
      <c r="G128" s="118">
        <v>2.3428072191002522</v>
      </c>
      <c r="H128" s="118">
        <v>0</v>
      </c>
      <c r="I128" s="118">
        <v>1.8992392053636682</v>
      </c>
      <c r="J128" s="304">
        <v>1.3880525944225457</v>
      </c>
      <c r="K128" s="304">
        <v>9.663002363364169E-2</v>
      </c>
      <c r="L128" s="304">
        <v>3.6324138369466255E-2</v>
      </c>
      <c r="M128" s="304">
        <v>0</v>
      </c>
      <c r="N128" s="304">
        <v>2.9446822226730091E-2</v>
      </c>
      <c r="O128" s="348">
        <v>100</v>
      </c>
      <c r="P128"/>
      <c r="Q128"/>
      <c r="R128"/>
    </row>
    <row r="129" spans="1:18" x14ac:dyDescent="0.25">
      <c r="A129" s="317">
        <v>167</v>
      </c>
      <c r="B129" s="305">
        <v>124</v>
      </c>
      <c r="C129" s="253" t="s">
        <v>530</v>
      </c>
      <c r="D129" s="254">
        <v>73094.079903000005</v>
      </c>
      <c r="E129" s="255">
        <v>89.032958363252362</v>
      </c>
      <c r="F129" s="255">
        <v>0</v>
      </c>
      <c r="G129" s="255">
        <v>5.1533284864698145E-2</v>
      </c>
      <c r="H129" s="255">
        <v>0.46044742231679864</v>
      </c>
      <c r="I129" s="255">
        <v>10.455060929566132</v>
      </c>
      <c r="J129" s="304">
        <v>0.80201055492107909</v>
      </c>
      <c r="K129" s="304">
        <v>0</v>
      </c>
      <c r="L129" s="304">
        <v>4.6421279435213429E-4</v>
      </c>
      <c r="M129" s="304">
        <v>4.1477189961228447E-3</v>
      </c>
      <c r="N129" s="304">
        <v>9.4179384488653539E-2</v>
      </c>
      <c r="O129" s="348">
        <v>100</v>
      </c>
      <c r="P129" s="337"/>
      <c r="Q129"/>
      <c r="R129"/>
    </row>
    <row r="130" spans="1:18" x14ac:dyDescent="0.25">
      <c r="A130" s="317">
        <v>20</v>
      </c>
      <c r="B130" s="295">
        <v>125</v>
      </c>
      <c r="C130" s="116" t="s">
        <v>475</v>
      </c>
      <c r="D130" s="117">
        <v>177167.32500000001</v>
      </c>
      <c r="E130" s="118">
        <v>89</v>
      </c>
      <c r="F130" s="118">
        <v>9</v>
      </c>
      <c r="G130" s="118">
        <v>0</v>
      </c>
      <c r="H130" s="118">
        <v>0</v>
      </c>
      <c r="I130" s="118">
        <v>2</v>
      </c>
      <c r="J130" s="304">
        <v>1.9432143574105898</v>
      </c>
      <c r="K130" s="304">
        <v>0.19650482265949784</v>
      </c>
      <c r="L130" s="304">
        <v>0</v>
      </c>
      <c r="M130" s="304">
        <v>0</v>
      </c>
      <c r="N130" s="304">
        <v>4.3667738368777298E-2</v>
      </c>
      <c r="O130" s="348">
        <v>100</v>
      </c>
      <c r="P130"/>
      <c r="Q130"/>
      <c r="R130"/>
    </row>
    <row r="131" spans="1:18" x14ac:dyDescent="0.25">
      <c r="A131" s="317">
        <v>56</v>
      </c>
      <c r="B131" s="305">
        <v>126</v>
      </c>
      <c r="C131" s="253" t="s">
        <v>485</v>
      </c>
      <c r="D131" s="254">
        <v>129880.996138</v>
      </c>
      <c r="E131" s="255">
        <v>86</v>
      </c>
      <c r="F131" s="255">
        <v>12</v>
      </c>
      <c r="G131" s="255">
        <v>1</v>
      </c>
      <c r="H131" s="255">
        <v>0</v>
      </c>
      <c r="I131" s="255">
        <v>1</v>
      </c>
      <c r="J131" s="304">
        <v>1.3765472973783703</v>
      </c>
      <c r="K131" s="304">
        <v>0.19207636707605169</v>
      </c>
      <c r="L131" s="304">
        <v>1.6006363923004308E-2</v>
      </c>
      <c r="M131" s="304">
        <v>0</v>
      </c>
      <c r="N131" s="304">
        <v>1.6006363923004308E-2</v>
      </c>
      <c r="O131" s="348">
        <v>100</v>
      </c>
      <c r="P131" s="337"/>
      <c r="Q131"/>
      <c r="R131"/>
    </row>
    <row r="132" spans="1:18" x14ac:dyDescent="0.25">
      <c r="A132" s="317">
        <v>181</v>
      </c>
      <c r="B132" s="295">
        <v>127</v>
      </c>
      <c r="C132" s="116" t="s">
        <v>537</v>
      </c>
      <c r="D132" s="117">
        <v>146710.60371600001</v>
      </c>
      <c r="E132" s="118">
        <v>86</v>
      </c>
      <c r="F132" s="118">
        <v>11</v>
      </c>
      <c r="G132" s="118">
        <v>2</v>
      </c>
      <c r="H132" s="118">
        <v>0</v>
      </c>
      <c r="I132" s="118">
        <v>1</v>
      </c>
      <c r="J132" s="304">
        <v>1.5549163545637614</v>
      </c>
      <c r="K132" s="304">
        <v>0.19888465000234157</v>
      </c>
      <c r="L132" s="304">
        <v>3.6160845454971197E-2</v>
      </c>
      <c r="M132" s="304">
        <v>0</v>
      </c>
      <c r="N132" s="304">
        <v>1.8080422727485598E-2</v>
      </c>
      <c r="O132" s="348">
        <v>100</v>
      </c>
      <c r="P132"/>
      <c r="Q132"/>
      <c r="R132"/>
    </row>
    <row r="133" spans="1:18" x14ac:dyDescent="0.25">
      <c r="A133" s="317">
        <v>174</v>
      </c>
      <c r="B133" s="305">
        <v>128</v>
      </c>
      <c r="C133" s="253" t="s">
        <v>535</v>
      </c>
      <c r="D133" s="254">
        <v>136176.59866399999</v>
      </c>
      <c r="E133" s="255">
        <v>85.230632882659961</v>
      </c>
      <c r="F133" s="255">
        <v>3.5490955314434816</v>
      </c>
      <c r="G133" s="255">
        <v>4.3615527751001641</v>
      </c>
      <c r="H133" s="255">
        <v>0</v>
      </c>
      <c r="I133" s="255">
        <v>6.8587188107963932</v>
      </c>
      <c r="J133" s="304">
        <v>1.4303597206644731</v>
      </c>
      <c r="K133" s="304">
        <v>5.9561722367543639E-2</v>
      </c>
      <c r="L133" s="304">
        <v>7.3196563231491138E-2</v>
      </c>
      <c r="M133" s="304">
        <v>0</v>
      </c>
      <c r="N133" s="304">
        <v>0.1151045673429795</v>
      </c>
      <c r="O133" s="348">
        <v>100</v>
      </c>
      <c r="P133" s="337"/>
      <c r="Q133"/>
      <c r="R133"/>
    </row>
    <row r="134" spans="1:18" x14ac:dyDescent="0.25">
      <c r="A134" s="317">
        <v>33</v>
      </c>
      <c r="B134" s="295">
        <v>129</v>
      </c>
      <c r="C134" s="116" t="s">
        <v>486</v>
      </c>
      <c r="D134" s="117">
        <v>162361.707444</v>
      </c>
      <c r="E134" s="118">
        <v>85</v>
      </c>
      <c r="F134" s="118">
        <v>12</v>
      </c>
      <c r="G134" s="118">
        <v>2</v>
      </c>
      <c r="H134" s="118">
        <v>0</v>
      </c>
      <c r="I134" s="118">
        <v>1</v>
      </c>
      <c r="J134" s="304">
        <v>1.7007857621338105</v>
      </c>
      <c r="K134" s="304">
        <v>0.24011093112477327</v>
      </c>
      <c r="L134" s="304">
        <v>4.0018488520795543E-2</v>
      </c>
      <c r="M134" s="304">
        <v>0</v>
      </c>
      <c r="N134" s="304">
        <v>2.0009244260397772E-2</v>
      </c>
      <c r="O134" s="348">
        <v>100</v>
      </c>
      <c r="P134"/>
      <c r="Q134"/>
      <c r="R134"/>
    </row>
    <row r="135" spans="1:18" x14ac:dyDescent="0.25">
      <c r="A135" s="317">
        <v>149</v>
      </c>
      <c r="B135" s="305">
        <v>130</v>
      </c>
      <c r="C135" s="253" t="s">
        <v>522</v>
      </c>
      <c r="D135" s="254">
        <v>108193.86004</v>
      </c>
      <c r="E135" s="255">
        <v>84</v>
      </c>
      <c r="F135" s="255">
        <v>13</v>
      </c>
      <c r="G135" s="255">
        <v>1</v>
      </c>
      <c r="H135" s="255">
        <v>0</v>
      </c>
      <c r="I135" s="255">
        <v>2</v>
      </c>
      <c r="J135" s="304">
        <v>1.1200282517109901</v>
      </c>
      <c r="K135" s="304">
        <v>0.17333770562193895</v>
      </c>
      <c r="L135" s="304">
        <v>1.3333669663226072E-2</v>
      </c>
      <c r="M135" s="304">
        <v>0</v>
      </c>
      <c r="N135" s="304">
        <v>2.6667339326452145E-2</v>
      </c>
      <c r="O135" s="348">
        <v>100</v>
      </c>
      <c r="P135" s="337"/>
      <c r="Q135"/>
      <c r="R135"/>
    </row>
    <row r="136" spans="1:18" x14ac:dyDescent="0.25">
      <c r="A136" s="317">
        <v>27</v>
      </c>
      <c r="B136" s="295">
        <v>131</v>
      </c>
      <c r="C136" s="116" t="s">
        <v>478</v>
      </c>
      <c r="D136" s="117">
        <v>78160.272920999996</v>
      </c>
      <c r="E136" s="118">
        <v>83.309235730690872</v>
      </c>
      <c r="F136" s="118">
        <v>13.48189371336831</v>
      </c>
      <c r="G136" s="118">
        <v>0</v>
      </c>
      <c r="H136" s="118">
        <v>0</v>
      </c>
      <c r="I136" s="118">
        <v>3.2088705559408162</v>
      </c>
      <c r="J136" s="304">
        <v>0.80246535855293477</v>
      </c>
      <c r="K136" s="304">
        <v>0.12986258459558839</v>
      </c>
      <c r="L136" s="304">
        <v>0</v>
      </c>
      <c r="M136" s="304">
        <v>0</v>
      </c>
      <c r="N136" s="304">
        <v>3.0909027536239621E-2</v>
      </c>
      <c r="O136" s="348">
        <v>100</v>
      </c>
      <c r="P136"/>
      <c r="Q136"/>
      <c r="R136"/>
    </row>
    <row r="137" spans="1:18" x14ac:dyDescent="0.25">
      <c r="A137" s="317">
        <v>43</v>
      </c>
      <c r="B137" s="305">
        <v>132</v>
      </c>
      <c r="C137" s="253" t="s">
        <v>491</v>
      </c>
      <c r="D137" s="254">
        <v>211168.91814600001</v>
      </c>
      <c r="E137" s="255">
        <v>82</v>
      </c>
      <c r="F137" s="255">
        <v>15</v>
      </c>
      <c r="G137" s="255">
        <v>1</v>
      </c>
      <c r="H137" s="255">
        <v>0</v>
      </c>
      <c r="I137" s="255">
        <v>2</v>
      </c>
      <c r="J137" s="304">
        <v>2.133982842704818</v>
      </c>
      <c r="K137" s="304">
        <v>0.39036271512893012</v>
      </c>
      <c r="L137" s="304">
        <v>2.602418100859534E-2</v>
      </c>
      <c r="M137" s="304">
        <v>0</v>
      </c>
      <c r="N137" s="304">
        <v>5.204836201719068E-2</v>
      </c>
      <c r="O137" s="348">
        <v>100</v>
      </c>
      <c r="P137" s="337"/>
      <c r="Q137"/>
      <c r="R137"/>
    </row>
    <row r="138" spans="1:18" x14ac:dyDescent="0.25">
      <c r="A138" s="317">
        <v>160</v>
      </c>
      <c r="B138" s="295">
        <v>133</v>
      </c>
      <c r="C138" s="116" t="s">
        <v>527</v>
      </c>
      <c r="D138" s="117">
        <v>101608.001411</v>
      </c>
      <c r="E138" s="118">
        <v>80.945895938013734</v>
      </c>
      <c r="F138" s="118">
        <v>9.9402597429275749E-2</v>
      </c>
      <c r="G138" s="118">
        <v>15.170375652403841</v>
      </c>
      <c r="H138" s="118">
        <v>0</v>
      </c>
      <c r="I138" s="118">
        <v>3.7843258121531531</v>
      </c>
      <c r="J138" s="304">
        <v>1.0136075094412704</v>
      </c>
      <c r="K138" s="304">
        <v>1.2447230096685462E-3</v>
      </c>
      <c r="L138" s="304">
        <v>0.18996400625544627</v>
      </c>
      <c r="M138" s="304">
        <v>0</v>
      </c>
      <c r="N138" s="304">
        <v>4.7387468097310856E-2</v>
      </c>
      <c r="O138" s="348">
        <v>100</v>
      </c>
      <c r="P138"/>
      <c r="Q138"/>
      <c r="R138"/>
    </row>
    <row r="139" spans="1:18" x14ac:dyDescent="0.25">
      <c r="A139" s="317">
        <v>44</v>
      </c>
      <c r="B139" s="305">
        <v>134</v>
      </c>
      <c r="C139" s="253" t="s">
        <v>473</v>
      </c>
      <c r="D139" s="254">
        <v>96421.247455999997</v>
      </c>
      <c r="E139" s="255">
        <v>80.380112070564309</v>
      </c>
      <c r="F139" s="255">
        <v>2.9234566048820931</v>
      </c>
      <c r="G139" s="255">
        <v>14.815962946136576</v>
      </c>
      <c r="H139" s="255">
        <v>9.8076854553246468E-2</v>
      </c>
      <c r="I139" s="255">
        <v>1.782391523863764</v>
      </c>
      <c r="J139" s="304">
        <v>0.95514307056208714</v>
      </c>
      <c r="K139" s="304">
        <v>3.4738932881690533E-2</v>
      </c>
      <c r="L139" s="304">
        <v>0.17605554380521091</v>
      </c>
      <c r="M139" s="304">
        <v>1.165430422973549E-3</v>
      </c>
      <c r="N139" s="304">
        <v>2.1179852443506567E-2</v>
      </c>
      <c r="O139" s="348">
        <v>99.999999999999986</v>
      </c>
      <c r="P139" s="337"/>
      <c r="Q139"/>
      <c r="R139"/>
    </row>
    <row r="140" spans="1:18" x14ac:dyDescent="0.25">
      <c r="A140" s="317">
        <v>182</v>
      </c>
      <c r="B140" s="295">
        <v>135</v>
      </c>
      <c r="C140" s="116" t="s">
        <v>538</v>
      </c>
      <c r="D140" s="117">
        <v>5640.7600620000003</v>
      </c>
      <c r="E140" s="118">
        <v>80</v>
      </c>
      <c r="F140" s="118">
        <v>0</v>
      </c>
      <c r="G140" s="118">
        <v>16</v>
      </c>
      <c r="H140" s="118">
        <v>0</v>
      </c>
      <c r="I140" s="118">
        <v>4</v>
      </c>
      <c r="J140" s="304">
        <v>5.561279080969677E-2</v>
      </c>
      <c r="K140" s="304">
        <v>0</v>
      </c>
      <c r="L140" s="304">
        <v>1.1122558161939354E-2</v>
      </c>
      <c r="M140" s="304">
        <v>0</v>
      </c>
      <c r="N140" s="304">
        <v>2.7806395404848384E-3</v>
      </c>
      <c r="O140" s="348">
        <v>100</v>
      </c>
      <c r="P140"/>
      <c r="Q140"/>
      <c r="R140"/>
    </row>
    <row r="141" spans="1:18" x14ac:dyDescent="0.25">
      <c r="A141" s="317">
        <v>137</v>
      </c>
      <c r="B141" s="305">
        <v>136</v>
      </c>
      <c r="C141" s="253" t="s">
        <v>516</v>
      </c>
      <c r="D141" s="254">
        <v>3241.782076</v>
      </c>
      <c r="E141" s="255">
        <v>79.465672926489958</v>
      </c>
      <c r="F141" s="255">
        <v>0</v>
      </c>
      <c r="G141" s="255">
        <v>12.805198191033289</v>
      </c>
      <c r="H141" s="255">
        <v>0.75495269803145304</v>
      </c>
      <c r="I141" s="255">
        <v>6.9741761844452981</v>
      </c>
      <c r="J141" s="304">
        <v>3.1747567709892642E-2</v>
      </c>
      <c r="K141" s="304">
        <v>0</v>
      </c>
      <c r="L141" s="304">
        <v>5.11584287450117E-3</v>
      </c>
      <c r="M141" s="304">
        <v>3.0161340130714431E-4</v>
      </c>
      <c r="N141" s="304">
        <v>2.786273902710381E-3</v>
      </c>
      <c r="O141" s="348">
        <v>100</v>
      </c>
      <c r="P141" s="337"/>
      <c r="Q141"/>
      <c r="R141"/>
    </row>
    <row r="142" spans="1:18" x14ac:dyDescent="0.25">
      <c r="A142" s="317">
        <v>131</v>
      </c>
      <c r="B142" s="295">
        <v>137</v>
      </c>
      <c r="C142" s="116" t="s">
        <v>514</v>
      </c>
      <c r="D142" s="117">
        <v>15103.959717</v>
      </c>
      <c r="E142" s="118">
        <v>79.386471005738386</v>
      </c>
      <c r="F142" s="118">
        <v>8.9162172847545413</v>
      </c>
      <c r="G142" s="118">
        <v>2.2281467146909604</v>
      </c>
      <c r="H142" s="118">
        <v>3.1387846506611283</v>
      </c>
      <c r="I142" s="118">
        <v>6.3303803441549729</v>
      </c>
      <c r="J142" s="304">
        <v>0.14776935960820844</v>
      </c>
      <c r="K142" s="304">
        <v>1.6596577497450166E-2</v>
      </c>
      <c r="L142" s="304">
        <v>4.1474549626877482E-3</v>
      </c>
      <c r="M142" s="304">
        <v>5.8425093331424521E-3</v>
      </c>
      <c r="N142" s="304">
        <v>1.1783320730613573E-2</v>
      </c>
      <c r="O142" s="348">
        <v>99.999999999999986</v>
      </c>
      <c r="P142"/>
      <c r="Q142"/>
      <c r="R142"/>
    </row>
    <row r="143" spans="1:18" x14ac:dyDescent="0.25">
      <c r="A143" s="317">
        <v>19</v>
      </c>
      <c r="B143" s="305">
        <v>138</v>
      </c>
      <c r="C143" s="253" t="s">
        <v>477</v>
      </c>
      <c r="D143" s="254">
        <v>28512.822639999999</v>
      </c>
      <c r="E143" s="255">
        <v>79</v>
      </c>
      <c r="F143" s="255">
        <v>6</v>
      </c>
      <c r="G143" s="255">
        <v>3</v>
      </c>
      <c r="H143" s="255">
        <v>0</v>
      </c>
      <c r="I143" s="255">
        <v>12</v>
      </c>
      <c r="J143" s="304">
        <v>0.27759675170551545</v>
      </c>
      <c r="K143" s="304">
        <v>2.1083297597887247E-2</v>
      </c>
      <c r="L143" s="304">
        <v>1.0541648798943624E-2</v>
      </c>
      <c r="M143" s="304">
        <v>0</v>
      </c>
      <c r="N143" s="304">
        <v>4.2166595195774495E-2</v>
      </c>
      <c r="O143" s="348">
        <v>100</v>
      </c>
      <c r="P143" s="337"/>
      <c r="Q143"/>
      <c r="R143"/>
    </row>
    <row r="144" spans="1:18" x14ac:dyDescent="0.25">
      <c r="A144" s="317">
        <v>9</v>
      </c>
      <c r="B144" s="295">
        <v>139</v>
      </c>
      <c r="C144" s="116" t="s">
        <v>500</v>
      </c>
      <c r="D144" s="117">
        <v>327367.49821400002</v>
      </c>
      <c r="E144" s="118">
        <v>79</v>
      </c>
      <c r="F144" s="118">
        <v>20</v>
      </c>
      <c r="G144" s="118">
        <v>0</v>
      </c>
      <c r="H144" s="118">
        <v>0</v>
      </c>
      <c r="I144" s="118">
        <v>1</v>
      </c>
      <c r="J144" s="304">
        <v>3.1872030091710184</v>
      </c>
      <c r="K144" s="304">
        <v>0.80688683776481473</v>
      </c>
      <c r="L144" s="304">
        <v>0</v>
      </c>
      <c r="M144" s="304">
        <v>0</v>
      </c>
      <c r="N144" s="304">
        <v>4.0344341888240737E-2</v>
      </c>
      <c r="O144" s="348">
        <v>100</v>
      </c>
      <c r="P144"/>
      <c r="Q144"/>
      <c r="R144"/>
    </row>
    <row r="145" spans="1:18" x14ac:dyDescent="0.25">
      <c r="A145" s="317">
        <v>185</v>
      </c>
      <c r="B145" s="305">
        <v>140</v>
      </c>
      <c r="C145" s="253" t="s">
        <v>540</v>
      </c>
      <c r="D145" s="254">
        <v>94742.962174</v>
      </c>
      <c r="E145" s="255">
        <v>77</v>
      </c>
      <c r="F145" s="255">
        <v>8</v>
      </c>
      <c r="G145" s="255">
        <v>12</v>
      </c>
      <c r="H145" s="255">
        <v>0</v>
      </c>
      <c r="I145" s="255">
        <v>3</v>
      </c>
      <c r="J145" s="304">
        <v>0.89905189375717021</v>
      </c>
      <c r="K145" s="304">
        <v>9.3407988961783914E-2</v>
      </c>
      <c r="L145" s="304">
        <v>0.14011198344267586</v>
      </c>
      <c r="M145" s="304">
        <v>0</v>
      </c>
      <c r="N145" s="304">
        <v>3.5027995860668966E-2</v>
      </c>
      <c r="O145" s="348">
        <v>100</v>
      </c>
      <c r="P145" s="337"/>
      <c r="Q145"/>
      <c r="R145"/>
    </row>
    <row r="146" spans="1:18" x14ac:dyDescent="0.25">
      <c r="A146" s="317">
        <v>61</v>
      </c>
      <c r="B146" s="295">
        <v>141</v>
      </c>
      <c r="C146" s="116" t="s">
        <v>495</v>
      </c>
      <c r="D146" s="117">
        <v>88873.601389999996</v>
      </c>
      <c r="E146" s="118">
        <v>76.284928764067985</v>
      </c>
      <c r="F146" s="118">
        <v>21.241717767957731</v>
      </c>
      <c r="G146" s="118">
        <v>3.263723436869926E-2</v>
      </c>
      <c r="H146" s="118">
        <v>0</v>
      </c>
      <c r="I146" s="118">
        <v>2.4407162336055905</v>
      </c>
      <c r="J146" s="304">
        <v>0.83552336705382235</v>
      </c>
      <c r="K146" s="304">
        <v>0.23265344595629686</v>
      </c>
      <c r="L146" s="304">
        <v>3.5746473638846425E-4</v>
      </c>
      <c r="M146" s="304">
        <v>0</v>
      </c>
      <c r="N146" s="304">
        <v>2.6732350394297198E-2</v>
      </c>
      <c r="O146" s="348">
        <v>100</v>
      </c>
      <c r="P146"/>
      <c r="Q146"/>
      <c r="R146"/>
    </row>
    <row r="147" spans="1:18" x14ac:dyDescent="0.25">
      <c r="A147" s="317">
        <v>238</v>
      </c>
      <c r="B147" s="305">
        <v>142</v>
      </c>
      <c r="C147" s="253" t="s">
        <v>547</v>
      </c>
      <c r="D147" s="254">
        <v>21278.698220999999</v>
      </c>
      <c r="E147" s="255">
        <v>76.188946813864277</v>
      </c>
      <c r="F147" s="255">
        <v>16.349368252454241</v>
      </c>
      <c r="G147" s="255">
        <v>6.9057228732146925</v>
      </c>
      <c r="H147" s="255">
        <v>0.18592306982169166</v>
      </c>
      <c r="I147" s="255">
        <v>0.37003899064510015</v>
      </c>
      <c r="J147" s="304">
        <v>0.19979476356247303</v>
      </c>
      <c r="K147" s="304">
        <v>4.2873911518625719E-2</v>
      </c>
      <c r="L147" s="304">
        <v>1.8109283910337757E-2</v>
      </c>
      <c r="M147" s="304">
        <v>4.8755701882302989E-4</v>
      </c>
      <c r="N147" s="304">
        <v>9.7037504436772715E-4</v>
      </c>
      <c r="O147" s="348">
        <v>100.00000000000001</v>
      </c>
      <c r="P147" s="337"/>
      <c r="Q147"/>
      <c r="R147"/>
    </row>
    <row r="148" spans="1:18" x14ac:dyDescent="0.25">
      <c r="A148" s="317">
        <v>45</v>
      </c>
      <c r="B148" s="295">
        <v>143</v>
      </c>
      <c r="C148" s="116" t="s">
        <v>484</v>
      </c>
      <c r="D148" s="117">
        <v>105070.962411</v>
      </c>
      <c r="E148" s="118">
        <v>75.786058607272096</v>
      </c>
      <c r="F148" s="118">
        <v>13.460130166265936</v>
      </c>
      <c r="G148" s="118">
        <v>3.6950075854699982</v>
      </c>
      <c r="H148" s="118">
        <v>1.7102201945289912</v>
      </c>
      <c r="I148" s="118">
        <v>5.34858344646298</v>
      </c>
      <c r="J148" s="304">
        <v>0.98133911045873667</v>
      </c>
      <c r="K148" s="304">
        <v>0.17429263913131837</v>
      </c>
      <c r="L148" s="304">
        <v>4.7845943220953729E-2</v>
      </c>
      <c r="M148" s="304">
        <v>2.2145312676632653E-2</v>
      </c>
      <c r="N148" s="304">
        <v>6.9257779306953635E-2</v>
      </c>
      <c r="O148" s="348">
        <v>100</v>
      </c>
      <c r="P148"/>
      <c r="Q148"/>
      <c r="R148"/>
    </row>
    <row r="149" spans="1:18" x14ac:dyDescent="0.25">
      <c r="A149" s="317">
        <v>63</v>
      </c>
      <c r="B149" s="305">
        <v>144</v>
      </c>
      <c r="C149" s="253" t="s">
        <v>501</v>
      </c>
      <c r="D149" s="254">
        <v>8231</v>
      </c>
      <c r="E149" s="255">
        <v>75.59297399444425</v>
      </c>
      <c r="F149" s="255">
        <v>0</v>
      </c>
      <c r="G149" s="255">
        <v>15.073495126083417</v>
      </c>
      <c r="H149" s="255">
        <v>0.13383017123642682</v>
      </c>
      <c r="I149" s="255">
        <v>9.1997007082358966</v>
      </c>
      <c r="J149" s="304">
        <v>7.667982436935529E-2</v>
      </c>
      <c r="K149" s="304">
        <v>0</v>
      </c>
      <c r="L149" s="304">
        <v>1.5290216773127063E-2</v>
      </c>
      <c r="M149" s="304">
        <v>1.357543364610072E-4</v>
      </c>
      <c r="N149" s="304">
        <v>9.3319709131963521E-3</v>
      </c>
      <c r="O149" s="348">
        <v>99.999999999999986</v>
      </c>
      <c r="P149" s="337"/>
      <c r="Q149"/>
      <c r="R149"/>
    </row>
    <row r="150" spans="1:18" x14ac:dyDescent="0.25">
      <c r="A150" s="317">
        <v>133</v>
      </c>
      <c r="B150" s="295">
        <v>145</v>
      </c>
      <c r="C150" s="116" t="s">
        <v>515</v>
      </c>
      <c r="D150" s="117">
        <v>62619.121122999997</v>
      </c>
      <c r="E150" s="118">
        <v>75</v>
      </c>
      <c r="F150" s="118">
        <v>4</v>
      </c>
      <c r="G150" s="118">
        <v>20</v>
      </c>
      <c r="H150" s="118">
        <v>0</v>
      </c>
      <c r="I150" s="118">
        <v>1</v>
      </c>
      <c r="J150" s="304">
        <v>0.57878238793791537</v>
      </c>
      <c r="K150" s="304">
        <v>3.0868394023355488E-2</v>
      </c>
      <c r="L150" s="304">
        <v>0.15434197011677744</v>
      </c>
      <c r="M150" s="304">
        <v>0</v>
      </c>
      <c r="N150" s="304">
        <v>7.717098505838872E-3</v>
      </c>
      <c r="O150" s="348">
        <v>100</v>
      </c>
      <c r="P150"/>
      <c r="Q150"/>
      <c r="R150"/>
    </row>
    <row r="151" spans="1:18" x14ac:dyDescent="0.25">
      <c r="A151" s="317">
        <v>147</v>
      </c>
      <c r="B151" s="305">
        <v>146</v>
      </c>
      <c r="C151" s="253" t="s">
        <v>520</v>
      </c>
      <c r="D151" s="254">
        <v>150915.74014000001</v>
      </c>
      <c r="E151" s="255">
        <v>73.555862259427897</v>
      </c>
      <c r="F151" s="255">
        <v>0.32561628038493662</v>
      </c>
      <c r="G151" s="255">
        <v>11.991280748241842</v>
      </c>
      <c r="H151" s="255">
        <v>0</v>
      </c>
      <c r="I151" s="255">
        <v>14.127240711945333</v>
      </c>
      <c r="J151" s="304">
        <v>1.3680403433429125</v>
      </c>
      <c r="K151" s="304">
        <v>6.0560259146272893E-3</v>
      </c>
      <c r="L151" s="304">
        <v>0.2230217324363348</v>
      </c>
      <c r="M151" s="304">
        <v>0</v>
      </c>
      <c r="N151" s="304">
        <v>0.26274772180487227</v>
      </c>
      <c r="O151" s="348">
        <v>100.00000000000001</v>
      </c>
      <c r="P151" s="337"/>
      <c r="Q151"/>
      <c r="R151"/>
    </row>
    <row r="152" spans="1:18" x14ac:dyDescent="0.25">
      <c r="A152" s="317">
        <v>8</v>
      </c>
      <c r="B152" s="295">
        <v>147</v>
      </c>
      <c r="C152" s="116" t="s">
        <v>502</v>
      </c>
      <c r="D152" s="117">
        <v>238277.29171699999</v>
      </c>
      <c r="E152" s="118">
        <v>72.603943754940872</v>
      </c>
      <c r="F152" s="118">
        <v>24.335729682201748</v>
      </c>
      <c r="G152" s="118">
        <v>0.38001889302995201</v>
      </c>
      <c r="H152" s="118">
        <v>2.6721061357874248E-2</v>
      </c>
      <c r="I152" s="118">
        <v>2.6535866084695594</v>
      </c>
      <c r="J152" s="304">
        <v>2.1320134635229353</v>
      </c>
      <c r="K152" s="304">
        <v>0.714618251347786</v>
      </c>
      <c r="L152" s="304">
        <v>1.1159247754744776E-2</v>
      </c>
      <c r="M152" s="304">
        <v>7.846634718204743E-4</v>
      </c>
      <c r="N152" s="304">
        <v>7.792252160539502E-2</v>
      </c>
      <c r="O152" s="348">
        <v>100</v>
      </c>
      <c r="P152"/>
      <c r="Q152"/>
      <c r="R152"/>
    </row>
    <row r="153" spans="1:18" x14ac:dyDescent="0.25">
      <c r="A153" s="317">
        <v>177</v>
      </c>
      <c r="B153" s="305">
        <v>148</v>
      </c>
      <c r="C153" s="253" t="s">
        <v>536</v>
      </c>
      <c r="D153" s="254">
        <v>12841.948079</v>
      </c>
      <c r="E153" s="255">
        <v>72</v>
      </c>
      <c r="F153" s="255">
        <v>0</v>
      </c>
      <c r="G153" s="255">
        <v>21</v>
      </c>
      <c r="H153" s="255">
        <v>3</v>
      </c>
      <c r="I153" s="255">
        <v>4</v>
      </c>
      <c r="J153" s="304">
        <v>0.11394899053158358</v>
      </c>
      <c r="K153" s="304">
        <v>0</v>
      </c>
      <c r="L153" s="304">
        <v>3.3235122238378545E-2</v>
      </c>
      <c r="M153" s="304">
        <v>4.7478746054826493E-3</v>
      </c>
      <c r="N153" s="304">
        <v>6.3304994739768654E-3</v>
      </c>
      <c r="O153" s="348">
        <v>100</v>
      </c>
      <c r="P153" s="337"/>
      <c r="Q153"/>
      <c r="R153"/>
    </row>
    <row r="154" spans="1:18" x14ac:dyDescent="0.25">
      <c r="A154" s="317">
        <v>209</v>
      </c>
      <c r="B154" s="295">
        <v>149</v>
      </c>
      <c r="C154" s="116" t="s">
        <v>543</v>
      </c>
      <c r="D154" s="117">
        <v>23432.133855</v>
      </c>
      <c r="E154" s="118">
        <v>71</v>
      </c>
      <c r="F154" s="118">
        <v>17</v>
      </c>
      <c r="G154" s="118">
        <v>1</v>
      </c>
      <c r="H154" s="118">
        <v>0</v>
      </c>
      <c r="I154" s="118">
        <v>11</v>
      </c>
      <c r="J154" s="304">
        <v>0.20502993041398557</v>
      </c>
      <c r="K154" s="304">
        <v>4.9091673479404997E-2</v>
      </c>
      <c r="L154" s="304">
        <v>2.8877454987885293E-3</v>
      </c>
      <c r="M154" s="304">
        <v>0</v>
      </c>
      <c r="N154" s="304">
        <v>3.176520048667382E-2</v>
      </c>
      <c r="O154" s="348">
        <v>100</v>
      </c>
      <c r="P154"/>
      <c r="Q154"/>
      <c r="R154"/>
    </row>
    <row r="155" spans="1:18" x14ac:dyDescent="0.25">
      <c r="A155" s="317">
        <v>60</v>
      </c>
      <c r="B155" s="305">
        <v>150</v>
      </c>
      <c r="C155" s="253" t="s">
        <v>483</v>
      </c>
      <c r="D155" s="254">
        <v>102701.47517999999</v>
      </c>
      <c r="E155" s="255">
        <v>71</v>
      </c>
      <c r="F155" s="255">
        <v>18</v>
      </c>
      <c r="G155" s="255">
        <v>0</v>
      </c>
      <c r="H155" s="255">
        <v>0</v>
      </c>
      <c r="I155" s="255">
        <v>11</v>
      </c>
      <c r="J155" s="304">
        <v>0.89863246940593511</v>
      </c>
      <c r="K155" s="304">
        <v>0.22782231618742016</v>
      </c>
      <c r="L155" s="304">
        <v>0</v>
      </c>
      <c r="M155" s="304">
        <v>0</v>
      </c>
      <c r="N155" s="304">
        <v>0.13922474878120122</v>
      </c>
      <c r="O155" s="348">
        <v>100</v>
      </c>
      <c r="P155" s="337"/>
      <c r="Q155"/>
      <c r="R155"/>
    </row>
    <row r="156" spans="1:18" x14ac:dyDescent="0.25">
      <c r="A156" s="317">
        <v>163</v>
      </c>
      <c r="B156" s="295">
        <v>151</v>
      </c>
      <c r="C156" s="116" t="s">
        <v>529</v>
      </c>
      <c r="D156" s="117">
        <v>53867.739860000001</v>
      </c>
      <c r="E156" s="118">
        <v>70.022999393498139</v>
      </c>
      <c r="F156" s="118">
        <v>0</v>
      </c>
      <c r="G156" s="118">
        <v>26.706524981377466</v>
      </c>
      <c r="H156" s="118">
        <v>7.9538566961998552E-3</v>
      </c>
      <c r="I156" s="118">
        <v>3.2625217684281891</v>
      </c>
      <c r="J156" s="304">
        <v>0.46485396508225074</v>
      </c>
      <c r="K156" s="304">
        <v>0</v>
      </c>
      <c r="L156" s="304">
        <v>0.17729366263499755</v>
      </c>
      <c r="M156" s="304">
        <v>5.2802391427806041E-5</v>
      </c>
      <c r="N156" s="304">
        <v>2.1658543526511965E-2</v>
      </c>
      <c r="O156" s="348">
        <v>100</v>
      </c>
      <c r="P156"/>
      <c r="Q156"/>
      <c r="R156"/>
    </row>
    <row r="157" spans="1:18" x14ac:dyDescent="0.25">
      <c r="A157" s="317">
        <v>171</v>
      </c>
      <c r="B157" s="305">
        <v>152</v>
      </c>
      <c r="C157" s="253" t="s">
        <v>534</v>
      </c>
      <c r="D157" s="254">
        <v>14142.925144000001</v>
      </c>
      <c r="E157" s="255">
        <v>69.847511532202446</v>
      </c>
      <c r="F157" s="255">
        <v>19.631748664963062</v>
      </c>
      <c r="G157" s="255">
        <v>9.6087303914035882</v>
      </c>
      <c r="H157" s="255">
        <v>0.65311767369025375</v>
      </c>
      <c r="I157" s="255">
        <v>0.25889173774064905</v>
      </c>
      <c r="J157" s="304">
        <v>0.12174110988596332</v>
      </c>
      <c r="K157" s="304">
        <v>3.4217265855963991E-2</v>
      </c>
      <c r="L157" s="304">
        <v>1.6747590240278585E-2</v>
      </c>
      <c r="M157" s="304">
        <v>1.1383550929302912E-3</v>
      </c>
      <c r="N157" s="304">
        <v>4.5123679858403293E-4</v>
      </c>
      <c r="O157" s="348">
        <v>99.999999999999986</v>
      </c>
      <c r="P157" s="337"/>
      <c r="Q157"/>
      <c r="R157"/>
    </row>
    <row r="158" spans="1:18" x14ac:dyDescent="0.25">
      <c r="A158" s="317">
        <v>46</v>
      </c>
      <c r="B158" s="295">
        <v>153</v>
      </c>
      <c r="C158" s="116" t="s">
        <v>493</v>
      </c>
      <c r="D158" s="117">
        <v>45264.523334999998</v>
      </c>
      <c r="E158" s="118">
        <v>69.320323575138843</v>
      </c>
      <c r="F158" s="118">
        <v>11.424669893275025</v>
      </c>
      <c r="G158" s="118">
        <v>13.083815037074428</v>
      </c>
      <c r="H158" s="118">
        <v>0</v>
      </c>
      <c r="I158" s="118">
        <v>6.1711914945117012</v>
      </c>
      <c r="J158" s="304">
        <v>0.38669237507144227</v>
      </c>
      <c r="K158" s="304">
        <v>6.3730699852389883E-2</v>
      </c>
      <c r="L158" s="304">
        <v>7.2985976561371346E-2</v>
      </c>
      <c r="M158" s="304">
        <v>0</v>
      </c>
      <c r="N158" s="304">
        <v>3.4425008034573837E-2</v>
      </c>
      <c r="O158" s="348">
        <v>100</v>
      </c>
      <c r="P158"/>
      <c r="Q158"/>
      <c r="R158"/>
    </row>
    <row r="159" spans="1:18" x14ac:dyDescent="0.25">
      <c r="A159" s="317">
        <v>215</v>
      </c>
      <c r="B159" s="305">
        <v>154</v>
      </c>
      <c r="C159" s="253" t="s">
        <v>545</v>
      </c>
      <c r="D159" s="254">
        <v>54510.476873</v>
      </c>
      <c r="E159" s="255">
        <v>68</v>
      </c>
      <c r="F159" s="255">
        <v>31</v>
      </c>
      <c r="G159" s="255">
        <v>1</v>
      </c>
      <c r="H159" s="255">
        <v>0</v>
      </c>
      <c r="I159" s="255">
        <v>0</v>
      </c>
      <c r="J159" s="304">
        <v>0.4568103866963803</v>
      </c>
      <c r="K159" s="304">
        <v>0.20825179393511456</v>
      </c>
      <c r="L159" s="304">
        <v>6.7177998043585338E-3</v>
      </c>
      <c r="M159" s="304">
        <v>0</v>
      </c>
      <c r="N159" s="304">
        <v>0</v>
      </c>
      <c r="O159" s="348">
        <v>100</v>
      </c>
      <c r="P159" s="337"/>
      <c r="Q159"/>
      <c r="R159"/>
    </row>
    <row r="160" spans="1:18" x14ac:dyDescent="0.25">
      <c r="A160" s="317">
        <v>37</v>
      </c>
      <c r="B160" s="295">
        <v>155</v>
      </c>
      <c r="C160" s="116" t="s">
        <v>489</v>
      </c>
      <c r="D160" s="117">
        <v>14642.625457</v>
      </c>
      <c r="E160" s="118">
        <v>65.689744268452102</v>
      </c>
      <c r="F160" s="118">
        <v>0</v>
      </c>
      <c r="G160" s="118">
        <v>20.873758467891506</v>
      </c>
      <c r="H160" s="118">
        <v>0</v>
      </c>
      <c r="I160" s="118">
        <v>13.436497263656397</v>
      </c>
      <c r="J160" s="304">
        <v>0.11853963915809355</v>
      </c>
      <c r="K160" s="304">
        <v>0</v>
      </c>
      <c r="L160" s="304">
        <v>3.766749017236453E-2</v>
      </c>
      <c r="M160" s="304">
        <v>0</v>
      </c>
      <c r="N160" s="304">
        <v>2.4246669779584944E-2</v>
      </c>
      <c r="O160" s="348">
        <v>100</v>
      </c>
      <c r="P160"/>
      <c r="Q160"/>
      <c r="R160"/>
    </row>
    <row r="161" spans="1:18" x14ac:dyDescent="0.25">
      <c r="A161" s="317">
        <v>12</v>
      </c>
      <c r="B161" s="305">
        <v>156</v>
      </c>
      <c r="C161" s="253" t="s">
        <v>505</v>
      </c>
      <c r="D161" s="254">
        <v>194175.320787</v>
      </c>
      <c r="E161" s="255">
        <v>64.992076542264471</v>
      </c>
      <c r="F161" s="255">
        <v>5.0094996703771617</v>
      </c>
      <c r="G161" s="255">
        <v>27.15514535216867</v>
      </c>
      <c r="H161" s="255">
        <v>5.0870126228349096E-3</v>
      </c>
      <c r="I161" s="255">
        <v>2.838191422566859</v>
      </c>
      <c r="J161" s="304">
        <v>1.555254693034138</v>
      </c>
      <c r="K161" s="304">
        <v>0.11987688787017776</v>
      </c>
      <c r="L161" s="304">
        <v>0.64982024726537513</v>
      </c>
      <c r="M161" s="304">
        <v>1.2173176602601648E-4</v>
      </c>
      <c r="N161" s="304">
        <v>6.7917671884292527E-2</v>
      </c>
      <c r="O161" s="348">
        <v>100.00000000000001</v>
      </c>
      <c r="P161" s="337"/>
      <c r="Q161"/>
      <c r="R161"/>
    </row>
    <row r="162" spans="1:18" x14ac:dyDescent="0.25">
      <c r="A162" s="317">
        <v>48</v>
      </c>
      <c r="B162" s="295">
        <v>157</v>
      </c>
      <c r="C162" s="116" t="s">
        <v>480</v>
      </c>
      <c r="D162" s="117">
        <v>25315.187948999999</v>
      </c>
      <c r="E162" s="118">
        <v>64.510056342128379</v>
      </c>
      <c r="F162" s="118">
        <v>0</v>
      </c>
      <c r="G162" s="118">
        <v>29.547454363355623</v>
      </c>
      <c r="H162" s="118">
        <v>1.6261106530019054</v>
      </c>
      <c r="I162" s="118">
        <v>4.3163786415140883</v>
      </c>
      <c r="J162" s="304">
        <v>0.20125915887467688</v>
      </c>
      <c r="K162" s="304">
        <v>0</v>
      </c>
      <c r="L162" s="304">
        <v>9.2182461917543798E-2</v>
      </c>
      <c r="M162" s="304">
        <v>5.0731572845734933E-3</v>
      </c>
      <c r="N162" s="304">
        <v>1.3466283925851003E-2</v>
      </c>
      <c r="O162" s="348">
        <v>100</v>
      </c>
      <c r="P162"/>
      <c r="Q162"/>
      <c r="R162"/>
    </row>
    <row r="163" spans="1:18" x14ac:dyDescent="0.25">
      <c r="A163" s="317">
        <v>168</v>
      </c>
      <c r="B163" s="305">
        <v>158</v>
      </c>
      <c r="C163" s="253" t="s">
        <v>531</v>
      </c>
      <c r="D163" s="254">
        <v>115676.95916</v>
      </c>
      <c r="E163" s="255">
        <v>64.197068283252875</v>
      </c>
      <c r="F163" s="255">
        <v>27.95773994311903</v>
      </c>
      <c r="G163" s="255">
        <v>5.9944723956331272</v>
      </c>
      <c r="H163" s="255">
        <v>0</v>
      </c>
      <c r="I163" s="255">
        <v>1.8507193779949644</v>
      </c>
      <c r="J163" s="304">
        <v>0.91518550932560838</v>
      </c>
      <c r="K163" s="304">
        <v>0.39856210187889629</v>
      </c>
      <c r="L163" s="304">
        <v>8.5456461163148673E-2</v>
      </c>
      <c r="M163" s="304">
        <v>0</v>
      </c>
      <c r="N163" s="304">
        <v>2.6383627817642016E-2</v>
      </c>
      <c r="O163" s="348">
        <v>99.999999999999986</v>
      </c>
      <c r="P163" s="337"/>
      <c r="Q163"/>
      <c r="R163"/>
    </row>
    <row r="164" spans="1:18" x14ac:dyDescent="0.25">
      <c r="A164" s="317">
        <v>141</v>
      </c>
      <c r="B164" s="295">
        <v>159</v>
      </c>
      <c r="C164" s="116" t="s">
        <v>517</v>
      </c>
      <c r="D164" s="117">
        <v>99283.650884000002</v>
      </c>
      <c r="E164" s="118">
        <v>61.926586824700827</v>
      </c>
      <c r="F164" s="118">
        <v>31.077807432532868</v>
      </c>
      <c r="G164" s="118">
        <v>1.2016170957682724</v>
      </c>
      <c r="H164" s="118">
        <v>5.7946402922067039E-4</v>
      </c>
      <c r="I164" s="118">
        <v>5.7934091829688175</v>
      </c>
      <c r="J164" s="304">
        <v>0.75770815012845605</v>
      </c>
      <c r="K164" s="304">
        <v>0.38025522133831285</v>
      </c>
      <c r="L164" s="304">
        <v>1.4702490698779184E-2</v>
      </c>
      <c r="M164" s="304">
        <v>7.0900826310621869E-6</v>
      </c>
      <c r="N164" s="304">
        <v>7.0885762966247892E-2</v>
      </c>
      <c r="O164" s="348">
        <v>100</v>
      </c>
      <c r="P164"/>
      <c r="Q164"/>
      <c r="R164"/>
    </row>
    <row r="165" spans="1:18" x14ac:dyDescent="0.25">
      <c r="A165" s="317">
        <v>152</v>
      </c>
      <c r="B165" s="305">
        <v>160</v>
      </c>
      <c r="C165" s="253" t="s">
        <v>523</v>
      </c>
      <c r="D165" s="254">
        <v>57958.776752999998</v>
      </c>
      <c r="E165" s="255">
        <v>59.7243161008466</v>
      </c>
      <c r="F165" s="255">
        <v>0</v>
      </c>
      <c r="G165" s="255">
        <v>10.968776153238657</v>
      </c>
      <c r="H165" s="255">
        <v>26.501923752641936</v>
      </c>
      <c r="I165" s="255">
        <v>2.8049839932728129</v>
      </c>
      <c r="J165" s="304">
        <v>0.4265966810559621</v>
      </c>
      <c r="K165" s="304">
        <v>0</v>
      </c>
      <c r="L165" s="304">
        <v>7.8347376876050423E-2</v>
      </c>
      <c r="M165" s="304">
        <v>0.18929698073704623</v>
      </c>
      <c r="N165" s="304">
        <v>2.0035338034257024E-2</v>
      </c>
      <c r="O165" s="348">
        <v>100.00000000000001</v>
      </c>
      <c r="P165" s="337"/>
      <c r="Q165"/>
      <c r="R165"/>
    </row>
    <row r="166" spans="1:18" x14ac:dyDescent="0.25">
      <c r="A166" s="317">
        <v>240</v>
      </c>
      <c r="B166" s="295">
        <v>161</v>
      </c>
      <c r="C166" s="116" t="s">
        <v>550</v>
      </c>
      <c r="D166" s="117">
        <v>44022.483219000002</v>
      </c>
      <c r="E166" s="118">
        <v>57.537836047524351</v>
      </c>
      <c r="F166" s="118">
        <v>35.331114324323615</v>
      </c>
      <c r="G166" s="118">
        <v>3.6468821590008673</v>
      </c>
      <c r="H166" s="118">
        <v>0.51851519345046859</v>
      </c>
      <c r="I166" s="118">
        <v>2.9656522757007053</v>
      </c>
      <c r="J166" s="304">
        <v>0.31215847974439143</v>
      </c>
      <c r="K166" s="304">
        <v>0.19168094757763637</v>
      </c>
      <c r="L166" s="304">
        <v>1.9785332031263213E-2</v>
      </c>
      <c r="M166" s="304">
        <v>2.8130865814657538E-3</v>
      </c>
      <c r="N166" s="304">
        <v>1.6089473804134467E-2</v>
      </c>
      <c r="O166" s="348">
        <v>100.00000000000001</v>
      </c>
      <c r="P166"/>
      <c r="Q166"/>
      <c r="R166"/>
    </row>
    <row r="167" spans="1:18" x14ac:dyDescent="0.25">
      <c r="A167" s="317">
        <v>244</v>
      </c>
      <c r="B167" s="305">
        <v>162</v>
      </c>
      <c r="C167" s="253" t="s">
        <v>551</v>
      </c>
      <c r="D167" s="254">
        <v>21191.876649999998</v>
      </c>
      <c r="E167" s="255">
        <v>54</v>
      </c>
      <c r="F167" s="255">
        <v>0</v>
      </c>
      <c r="G167" s="255">
        <v>30</v>
      </c>
      <c r="H167" s="255">
        <v>0</v>
      </c>
      <c r="I167" s="255">
        <v>16</v>
      </c>
      <c r="J167" s="304">
        <v>0.14102959322539421</v>
      </c>
      <c r="K167" s="304">
        <v>0</v>
      </c>
      <c r="L167" s="304">
        <v>7.8349774014107892E-2</v>
      </c>
      <c r="M167" s="304">
        <v>0</v>
      </c>
      <c r="N167" s="304">
        <v>4.1786546140857542E-2</v>
      </c>
      <c r="O167" s="348">
        <v>100</v>
      </c>
      <c r="P167" s="337"/>
      <c r="Q167"/>
      <c r="R167"/>
    </row>
    <row r="168" spans="1:18" x14ac:dyDescent="0.25">
      <c r="A168" s="317">
        <v>155</v>
      </c>
      <c r="B168" s="295">
        <v>163</v>
      </c>
      <c r="C168" s="116" t="s">
        <v>524</v>
      </c>
      <c r="D168" s="117">
        <v>112194.975986</v>
      </c>
      <c r="E168" s="118">
        <v>53.801142195179963</v>
      </c>
      <c r="F168" s="118">
        <v>21.417690838746438</v>
      </c>
      <c r="G168" s="118">
        <v>20.704239859479991</v>
      </c>
      <c r="H168" s="118">
        <v>1.7603768549651247E-2</v>
      </c>
      <c r="I168" s="118">
        <v>4.05932333804396</v>
      </c>
      <c r="J168" s="304">
        <v>0.7438955859927382</v>
      </c>
      <c r="K168" s="304">
        <v>0.29613731283437278</v>
      </c>
      <c r="L168" s="304">
        <v>0.28627259597811883</v>
      </c>
      <c r="M168" s="304">
        <v>2.4340311723152527E-4</v>
      </c>
      <c r="N168" s="304">
        <v>5.6127297489954507E-2</v>
      </c>
      <c r="O168" s="348">
        <v>100</v>
      </c>
      <c r="P168"/>
      <c r="Q168"/>
      <c r="R168"/>
    </row>
    <row r="169" spans="1:18" x14ac:dyDescent="0.25">
      <c r="A169" s="317">
        <v>170</v>
      </c>
      <c r="B169" s="305">
        <v>164</v>
      </c>
      <c r="C169" s="253" t="s">
        <v>533</v>
      </c>
      <c r="D169" s="254">
        <v>65393.226866999998</v>
      </c>
      <c r="E169" s="255">
        <v>45.228893272240725</v>
      </c>
      <c r="F169" s="255">
        <v>1.3738496773352122</v>
      </c>
      <c r="G169" s="255">
        <v>50.149796982125061</v>
      </c>
      <c r="H169" s="255">
        <v>7.5384362881235831E-2</v>
      </c>
      <c r="I169" s="255">
        <v>3.1720757054177664</v>
      </c>
      <c r="J169" s="304">
        <v>0.36449855027441402</v>
      </c>
      <c r="K169" s="304">
        <v>1.1071821118183363E-2</v>
      </c>
      <c r="L169" s="304">
        <v>0.40415599352637366</v>
      </c>
      <c r="M169" s="304">
        <v>6.0752074604565099E-4</v>
      </c>
      <c r="N169" s="304">
        <v>2.5563680920202711E-2</v>
      </c>
      <c r="O169" s="348">
        <v>100</v>
      </c>
      <c r="P169" s="337"/>
      <c r="Q169"/>
      <c r="R169"/>
    </row>
    <row r="170" spans="1:18" x14ac:dyDescent="0.25">
      <c r="A170" s="317">
        <v>54</v>
      </c>
      <c r="B170" s="295">
        <v>165</v>
      </c>
      <c r="C170" s="116" t="s">
        <v>492</v>
      </c>
      <c r="D170" s="117">
        <v>82698.462847000003</v>
      </c>
      <c r="E170" s="118">
        <v>44</v>
      </c>
      <c r="F170" s="118">
        <v>13</v>
      </c>
      <c r="G170" s="118">
        <v>42</v>
      </c>
      <c r="H170" s="118">
        <v>0</v>
      </c>
      <c r="I170" s="118">
        <v>1</v>
      </c>
      <c r="J170" s="304">
        <v>0.44843261284360758</v>
      </c>
      <c r="K170" s="304">
        <v>0.13249145379470223</v>
      </c>
      <c r="L170" s="304">
        <v>0.42804931225980725</v>
      </c>
      <c r="M170" s="304">
        <v>0</v>
      </c>
      <c r="N170" s="304">
        <v>1.0191650291900172E-2</v>
      </c>
      <c r="O170" s="348">
        <v>100</v>
      </c>
      <c r="P170"/>
      <c r="Q170"/>
      <c r="R170"/>
    </row>
    <row r="171" spans="1:18" x14ac:dyDescent="0.25">
      <c r="A171" s="317">
        <v>125</v>
      </c>
      <c r="B171" s="305">
        <v>166</v>
      </c>
      <c r="C171" s="253" t="s">
        <v>511</v>
      </c>
      <c r="D171" s="254">
        <v>20047</v>
      </c>
      <c r="E171" s="255">
        <v>28.246296945355542</v>
      </c>
      <c r="F171" s="255">
        <v>0</v>
      </c>
      <c r="G171" s="255">
        <v>2.6289702493295505E-3</v>
      </c>
      <c r="H171" s="255">
        <v>1.4565470172843906</v>
      </c>
      <c r="I171" s="255">
        <v>70.294527067110735</v>
      </c>
      <c r="J171" s="304">
        <v>6.9784341829007474E-2</v>
      </c>
      <c r="K171" s="304">
        <v>0</v>
      </c>
      <c r="L171" s="304">
        <v>6.4950446032774683E-6</v>
      </c>
      <c r="M171" s="304">
        <v>3.5984955883184618E-3</v>
      </c>
      <c r="N171" s="304">
        <v>0.17366727097182427</v>
      </c>
      <c r="O171" s="348">
        <v>100</v>
      </c>
      <c r="P171" s="337"/>
      <c r="Q171"/>
      <c r="R171"/>
    </row>
    <row r="172" spans="1:18" x14ac:dyDescent="0.25">
      <c r="A172" s="317">
        <v>24</v>
      </c>
      <c r="B172" s="295">
        <v>167</v>
      </c>
      <c r="C172" s="116" t="s">
        <v>488</v>
      </c>
      <c r="D172" s="117">
        <v>16542.371304</v>
      </c>
      <c r="E172" s="118">
        <v>22</v>
      </c>
      <c r="F172" s="118">
        <v>0</v>
      </c>
      <c r="G172" s="118">
        <v>72</v>
      </c>
      <c r="H172" s="118">
        <v>0</v>
      </c>
      <c r="I172" s="118">
        <v>6</v>
      </c>
      <c r="J172" s="304">
        <v>4.4850524006752678E-2</v>
      </c>
      <c r="K172" s="304">
        <v>0</v>
      </c>
      <c r="L172" s="304">
        <v>0.14678353311300876</v>
      </c>
      <c r="M172" s="304">
        <v>0</v>
      </c>
      <c r="N172" s="304">
        <v>1.223196109275073E-2</v>
      </c>
      <c r="O172" s="348">
        <v>100</v>
      </c>
      <c r="P172"/>
      <c r="Q172"/>
      <c r="R172"/>
    </row>
    <row r="173" spans="1:18" x14ac:dyDescent="0.25">
      <c r="A173" s="317">
        <v>59</v>
      </c>
      <c r="B173" s="305">
        <v>168</v>
      </c>
      <c r="C173" s="253" t="s">
        <v>494</v>
      </c>
      <c r="D173" s="254">
        <v>5016.2910650000003</v>
      </c>
      <c r="E173" s="255">
        <v>17.415205444444616</v>
      </c>
      <c r="F173" s="255">
        <v>0</v>
      </c>
      <c r="G173" s="255">
        <v>0.46029559955537852</v>
      </c>
      <c r="H173" s="255">
        <v>0.23603644250153616</v>
      </c>
      <c r="I173" s="255">
        <v>81.888462513498467</v>
      </c>
      <c r="J173" s="304">
        <v>1.0766099919865312E-2</v>
      </c>
      <c r="K173" s="304">
        <v>0</v>
      </c>
      <c r="L173" s="304">
        <v>2.8455526598845438E-4</v>
      </c>
      <c r="M173" s="304">
        <v>1.4591799865971218E-4</v>
      </c>
      <c r="N173" s="304">
        <v>5.0623541164465713E-2</v>
      </c>
      <c r="O173" s="348">
        <v>100</v>
      </c>
      <c r="P173" s="337"/>
      <c r="Q173"/>
      <c r="R173"/>
    </row>
    <row r="174" spans="1:18" x14ac:dyDescent="0.25">
      <c r="A174" s="317">
        <v>161</v>
      </c>
      <c r="B174" s="295">
        <v>169</v>
      </c>
      <c r="C174" s="116" t="s">
        <v>528</v>
      </c>
      <c r="D174" s="117">
        <v>5047.6789760000001</v>
      </c>
      <c r="E174" s="118">
        <v>15.440417208258031</v>
      </c>
      <c r="F174" s="118">
        <v>0</v>
      </c>
      <c r="G174" s="118">
        <v>12.319596765284043</v>
      </c>
      <c r="H174" s="118">
        <v>31.573075936768628</v>
      </c>
      <c r="I174" s="118">
        <v>40.666910089689296</v>
      </c>
      <c r="J174" s="304">
        <v>9.605010274053109E-3</v>
      </c>
      <c r="K174" s="304">
        <v>0</v>
      </c>
      <c r="L174" s="304">
        <v>7.6636435341564521E-3</v>
      </c>
      <c r="M174" s="304">
        <v>1.9640642779647728E-2</v>
      </c>
      <c r="N174" s="304">
        <v>2.5297638266960236E-2</v>
      </c>
      <c r="O174" s="348">
        <v>100</v>
      </c>
      <c r="P174"/>
      <c r="Q174"/>
      <c r="R174"/>
    </row>
    <row r="175" spans="1:18" x14ac:dyDescent="0.25">
      <c r="A175" s="317">
        <v>159</v>
      </c>
      <c r="B175" s="305">
        <v>170</v>
      </c>
      <c r="C175" s="253" t="s">
        <v>526</v>
      </c>
      <c r="D175" s="254">
        <v>12032.677051999999</v>
      </c>
      <c r="E175" s="255">
        <v>0</v>
      </c>
      <c r="F175" s="255">
        <v>0</v>
      </c>
      <c r="G175" s="255">
        <v>0</v>
      </c>
      <c r="H175" s="255">
        <v>18</v>
      </c>
      <c r="I175" s="255">
        <v>82</v>
      </c>
      <c r="J175" s="304">
        <v>0</v>
      </c>
      <c r="K175" s="304">
        <v>0</v>
      </c>
      <c r="L175" s="304">
        <v>0</v>
      </c>
      <c r="M175" s="304">
        <v>2.6692044599333078E-2</v>
      </c>
      <c r="N175" s="304">
        <v>0.12159709206362847</v>
      </c>
      <c r="O175" s="348">
        <v>100</v>
      </c>
      <c r="P175" s="337"/>
      <c r="Q175"/>
      <c r="R175"/>
    </row>
    <row r="176" spans="1:18" x14ac:dyDescent="0.25">
      <c r="A176" s="317">
        <v>35</v>
      </c>
      <c r="B176" s="295">
        <v>171</v>
      </c>
      <c r="C176" s="116" t="s">
        <v>497</v>
      </c>
      <c r="D176" s="117">
        <v>7441</v>
      </c>
      <c r="E176" s="118">
        <v>0</v>
      </c>
      <c r="F176" s="118">
        <v>0</v>
      </c>
      <c r="G176" s="118">
        <v>89.755775154130959</v>
      </c>
      <c r="H176" s="118">
        <v>0.70724313578476117</v>
      </c>
      <c r="I176" s="118">
        <v>9.5369817100842855</v>
      </c>
      <c r="J176" s="304">
        <v>0</v>
      </c>
      <c r="K176" s="304">
        <v>0</v>
      </c>
      <c r="L176" s="304">
        <v>8.2307759989591528E-2</v>
      </c>
      <c r="M176" s="304">
        <v>6.485554625816081E-4</v>
      </c>
      <c r="N176" s="304">
        <v>8.7455943672791487E-3</v>
      </c>
      <c r="O176" s="348">
        <v>100.00000000000001</v>
      </c>
      <c r="P176"/>
      <c r="Q176"/>
      <c r="R176"/>
    </row>
    <row r="177" spans="1:18" ht="19.5" x14ac:dyDescent="0.25">
      <c r="A177" s="319"/>
      <c r="B177" s="186"/>
      <c r="C177" s="122" t="s">
        <v>219</v>
      </c>
      <c r="D177" s="123">
        <v>8114334.820998</v>
      </c>
      <c r="E177" s="126">
        <v>85.402667940176372</v>
      </c>
      <c r="F177" s="126">
        <v>6.3461908416075845</v>
      </c>
      <c r="G177" s="126">
        <v>4.5769337115586799</v>
      </c>
      <c r="H177" s="126">
        <v>0.30567801464631872</v>
      </c>
      <c r="I177" s="126">
        <v>3.3685294920110573</v>
      </c>
      <c r="J177" s="315">
        <v>85.402667940176372</v>
      </c>
      <c r="K177" s="315">
        <v>6.3461908416075845</v>
      </c>
      <c r="L177" s="315">
        <v>4.5769337115586799</v>
      </c>
      <c r="M177" s="315">
        <v>0.30567801464631872</v>
      </c>
      <c r="N177" s="315">
        <v>3.3685294920110573</v>
      </c>
      <c r="O177" s="348">
        <v>100.00000000000001</v>
      </c>
    </row>
    <row r="178" spans="1:18" ht="21.75" x14ac:dyDescent="0.55000000000000004">
      <c r="A178" s="319"/>
      <c r="B178" s="373" t="s">
        <v>68</v>
      </c>
      <c r="C178" s="373"/>
      <c r="D178" s="119">
        <v>1482597268.8526142</v>
      </c>
      <c r="E178" s="120">
        <v>5.5100356894020095</v>
      </c>
      <c r="F178" s="120">
        <v>21.782117889173961</v>
      </c>
      <c r="G178" s="120">
        <v>70.940543467734713</v>
      </c>
      <c r="H178" s="121">
        <v>0.10582490354235141</v>
      </c>
      <c r="I178" s="126">
        <v>1.6614780501469324</v>
      </c>
      <c r="J178" s="315">
        <v>5.5100356894020095</v>
      </c>
      <c r="K178" s="315">
        <v>21.782117889173961</v>
      </c>
      <c r="L178" s="315">
        <v>70.940543467734713</v>
      </c>
      <c r="M178" s="315">
        <v>0.10582490354235141</v>
      </c>
      <c r="N178" s="315">
        <v>1.6614780501469324</v>
      </c>
      <c r="O178" s="348">
        <v>99.999999999999957</v>
      </c>
    </row>
    <row r="179" spans="1:18" s="78" customFormat="1" ht="21" x14ac:dyDescent="0.55000000000000004">
      <c r="A179" s="320"/>
      <c r="B179" s="85"/>
      <c r="C179" s="374" t="s">
        <v>69</v>
      </c>
      <c r="D179" s="374"/>
      <c r="E179" s="374"/>
      <c r="F179" s="374"/>
      <c r="G179" s="374"/>
      <c r="H179" s="374"/>
      <c r="I179" s="374"/>
      <c r="J179" s="114"/>
      <c r="K179" s="114"/>
      <c r="L179" s="114"/>
      <c r="M179" s="114"/>
      <c r="N179" s="114"/>
      <c r="O179" s="349"/>
      <c r="P179" s="2"/>
      <c r="Q179" s="2"/>
      <c r="R179" s="2"/>
    </row>
    <row r="180" spans="1:18" s="78" customFormat="1" ht="42" customHeight="1" x14ac:dyDescent="0.55000000000000004">
      <c r="A180" s="320"/>
      <c r="B180" s="85"/>
      <c r="C180" s="372" t="s">
        <v>70</v>
      </c>
      <c r="D180" s="372"/>
      <c r="E180" s="372"/>
      <c r="F180" s="372"/>
      <c r="G180" s="372"/>
      <c r="H180" s="372"/>
      <c r="I180" s="372"/>
      <c r="J180" s="114"/>
      <c r="K180" s="114"/>
      <c r="L180" s="114"/>
      <c r="M180" s="114"/>
      <c r="N180" s="114"/>
      <c r="O180" s="349"/>
      <c r="P180" s="2"/>
      <c r="Q180" s="2"/>
      <c r="R180" s="2"/>
    </row>
    <row r="182" spans="1:18" x14ac:dyDescent="0.25">
      <c r="E182" s="59"/>
      <c r="F182" s="61"/>
      <c r="G182" s="61"/>
      <c r="H182" s="63"/>
      <c r="I182" s="63"/>
    </row>
  </sheetData>
  <sortState ref="A4:O74">
    <sortCondition descending="1" ref="E4:E74"/>
  </sortState>
  <mergeCells count="9">
    <mergeCell ref="C1:D1"/>
    <mergeCell ref="A2:A3"/>
    <mergeCell ref="B2:B3"/>
    <mergeCell ref="D2:D3"/>
    <mergeCell ref="C180:I180"/>
    <mergeCell ref="B178:C178"/>
    <mergeCell ref="C179:I179"/>
    <mergeCell ref="C2:C3"/>
    <mergeCell ref="E2:I2"/>
  </mergeCells>
  <printOptions horizontalCentered="1"/>
  <pageMargins left="0.5" right="0.5" top="0" bottom="0" header="0" footer="0"/>
  <pageSetup paperSize="9" scale="69" fitToHeight="0" orientation="portrait" r:id="rId1"/>
  <rowBreaks count="2" manualBreakCount="2">
    <brk id="63" min="1" max="8" man="1"/>
    <brk id="118" max="16383"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2"/>
  <sheetViews>
    <sheetView rightToLeft="1" view="pageBreakPreview" topLeftCell="B163" zoomScaleNormal="100" zoomScaleSheetLayoutView="100" workbookViewId="0">
      <selection activeCell="B163" sqref="A1:XFD1048576"/>
    </sheetView>
  </sheetViews>
  <sheetFormatPr defaultColWidth="9.140625" defaultRowHeight="15.75" x14ac:dyDescent="0.4"/>
  <cols>
    <col min="1" max="1" width="3.5703125" style="15" hidden="1" customWidth="1"/>
    <col min="2" max="2" width="4" style="16" bestFit="1" customWidth="1"/>
    <col min="3" max="3" width="26" style="90" bestFit="1" customWidth="1"/>
    <col min="4" max="4" width="10.140625" style="17" bestFit="1" customWidth="1"/>
    <col min="5" max="5" width="9.85546875" style="17" customWidth="1"/>
    <col min="6" max="6" width="12.28515625" style="17" customWidth="1"/>
    <col min="7" max="7" width="10.140625" style="17" customWidth="1"/>
    <col min="8" max="8" width="9.42578125" style="17" bestFit="1" customWidth="1"/>
    <col min="9" max="9" width="9.85546875" style="17" bestFit="1" customWidth="1"/>
    <col min="10" max="10" width="12.28515625" style="17" bestFit="1" customWidth="1"/>
    <col min="11" max="11" width="11.28515625" style="17" customWidth="1"/>
    <col min="12" max="12" width="14.42578125" style="90" customWidth="1"/>
    <col min="13" max="13" width="11.5703125" style="90" customWidth="1"/>
    <col min="14" max="14" width="12.28515625" style="90" customWidth="1"/>
    <col min="15" max="15" width="10.85546875" style="90" bestFit="1" customWidth="1"/>
    <col min="16" max="16" width="10.7109375" style="90" bestFit="1" customWidth="1"/>
    <col min="17" max="17" width="12.28515625" style="90" bestFit="1" customWidth="1"/>
    <col min="18" max="16384" width="9.140625" style="15"/>
  </cols>
  <sheetData>
    <row r="1" spans="1:17" ht="21" x14ac:dyDescent="0.4">
      <c r="A1" s="204"/>
      <c r="B1" s="383" t="s">
        <v>274</v>
      </c>
      <c r="C1" s="383"/>
      <c r="D1" s="383"/>
      <c r="E1" s="383"/>
      <c r="F1" s="383"/>
      <c r="G1" s="383"/>
      <c r="H1" s="383"/>
      <c r="I1" s="383"/>
      <c r="J1" s="383"/>
      <c r="K1" s="227" t="s">
        <v>381</v>
      </c>
      <c r="L1" s="227" t="s">
        <v>358</v>
      </c>
      <c r="M1" s="226"/>
      <c r="N1" s="226"/>
      <c r="O1" s="226"/>
      <c r="P1" s="226"/>
      <c r="Q1" s="226"/>
    </row>
    <row r="2" spans="1:17" x14ac:dyDescent="0.4">
      <c r="A2" s="377" t="s">
        <v>184</v>
      </c>
      <c r="B2" s="381" t="s">
        <v>61</v>
      </c>
      <c r="C2" s="382" t="s">
        <v>71</v>
      </c>
      <c r="D2" s="382" t="s">
        <v>72</v>
      </c>
      <c r="E2" s="382"/>
      <c r="F2" s="382"/>
      <c r="G2" s="382"/>
      <c r="H2" s="382"/>
      <c r="I2" s="382"/>
      <c r="J2" s="382"/>
      <c r="K2" s="382"/>
      <c r="L2" s="382" t="s">
        <v>73</v>
      </c>
      <c r="M2" s="382"/>
      <c r="N2" s="382"/>
      <c r="O2" s="382"/>
      <c r="P2" s="382"/>
      <c r="Q2" s="382"/>
    </row>
    <row r="3" spans="1:17" x14ac:dyDescent="0.4">
      <c r="A3" s="377"/>
      <c r="B3" s="381"/>
      <c r="C3" s="382"/>
      <c r="D3" s="384" t="s">
        <v>286</v>
      </c>
      <c r="E3" s="384"/>
      <c r="F3" s="384"/>
      <c r="G3" s="234" t="s">
        <v>381</v>
      </c>
      <c r="H3" s="384" t="s">
        <v>285</v>
      </c>
      <c r="I3" s="384"/>
      <c r="J3" s="224" t="s">
        <v>381</v>
      </c>
      <c r="K3" s="233"/>
      <c r="L3" s="384" t="s">
        <v>286</v>
      </c>
      <c r="M3" s="384"/>
      <c r="N3" s="234" t="s">
        <v>381</v>
      </c>
      <c r="O3" s="222" t="s">
        <v>285</v>
      </c>
      <c r="P3" s="224" t="s">
        <v>381</v>
      </c>
      <c r="Q3" s="225"/>
    </row>
    <row r="4" spans="1:17" s="284" customFormat="1" ht="31.5" x14ac:dyDescent="0.4">
      <c r="A4" s="377"/>
      <c r="B4" s="381"/>
      <c r="C4" s="382"/>
      <c r="D4" s="223" t="s">
        <v>74</v>
      </c>
      <c r="E4" s="283" t="s">
        <v>75</v>
      </c>
      <c r="F4" s="203" t="s">
        <v>76</v>
      </c>
      <c r="G4" s="283" t="s">
        <v>77</v>
      </c>
      <c r="H4" s="283" t="s">
        <v>78</v>
      </c>
      <c r="I4" s="283" t="s">
        <v>75</v>
      </c>
      <c r="J4" s="203" t="s">
        <v>76</v>
      </c>
      <c r="K4" s="283" t="s">
        <v>77</v>
      </c>
      <c r="L4" s="283" t="s">
        <v>79</v>
      </c>
      <c r="M4" s="283" t="s">
        <v>80</v>
      </c>
      <c r="N4" s="203" t="s">
        <v>76</v>
      </c>
      <c r="O4" s="283" t="s">
        <v>79</v>
      </c>
      <c r="P4" s="283" t="s">
        <v>80</v>
      </c>
      <c r="Q4" s="203" t="s">
        <v>76</v>
      </c>
    </row>
    <row r="5" spans="1:17" s="284" customFormat="1" x14ac:dyDescent="0.4">
      <c r="A5" s="156">
        <v>1</v>
      </c>
      <c r="B5" s="156">
        <v>1</v>
      </c>
      <c r="C5" s="157" t="s">
        <v>390</v>
      </c>
      <c r="D5" s="236">
        <v>9560721.7000280004</v>
      </c>
      <c r="E5" s="236">
        <v>2328836.5710669998</v>
      </c>
      <c r="F5" s="158">
        <v>7231885.1289610006</v>
      </c>
      <c r="G5" s="158">
        <v>11889558.271095</v>
      </c>
      <c r="H5" s="158">
        <v>130244.04085799999</v>
      </c>
      <c r="I5" s="158">
        <v>47146.298717999998</v>
      </c>
      <c r="J5" s="158">
        <v>83097.742139999988</v>
      </c>
      <c r="K5" s="158">
        <v>177390.339576</v>
      </c>
      <c r="L5" s="159">
        <v>189651989</v>
      </c>
      <c r="M5" s="159">
        <v>144857945</v>
      </c>
      <c r="N5" s="159">
        <v>44794044</v>
      </c>
      <c r="O5" s="159">
        <v>23416212</v>
      </c>
      <c r="P5" s="159">
        <v>32700530</v>
      </c>
      <c r="Q5" s="159">
        <v>-9284318</v>
      </c>
    </row>
    <row r="6" spans="1:17" s="284" customFormat="1" x14ac:dyDescent="0.4">
      <c r="A6" s="256">
        <v>130</v>
      </c>
      <c r="B6" s="256">
        <v>2</v>
      </c>
      <c r="C6" s="94" t="s">
        <v>406</v>
      </c>
      <c r="D6" s="257">
        <v>8737874.8323129993</v>
      </c>
      <c r="E6" s="257">
        <v>4454792.9383659996</v>
      </c>
      <c r="F6" s="25">
        <v>4283081.8939469997</v>
      </c>
      <c r="G6" s="25">
        <v>13192667.770678999</v>
      </c>
      <c r="H6" s="25">
        <v>1202142.9489510001</v>
      </c>
      <c r="I6" s="25">
        <v>255360.53367400001</v>
      </c>
      <c r="J6" s="25">
        <v>946782.41527700005</v>
      </c>
      <c r="K6" s="25">
        <v>1457503.4826250002</v>
      </c>
      <c r="L6" s="89">
        <v>69057174</v>
      </c>
      <c r="M6" s="89">
        <v>71859018</v>
      </c>
      <c r="N6" s="89">
        <v>-2801844</v>
      </c>
      <c r="O6" s="89">
        <v>22044228</v>
      </c>
      <c r="P6" s="89">
        <v>11545516</v>
      </c>
      <c r="Q6" s="89">
        <v>10498712</v>
      </c>
    </row>
    <row r="7" spans="1:17" s="284" customFormat="1" x14ac:dyDescent="0.4">
      <c r="A7" s="156">
        <v>104</v>
      </c>
      <c r="B7" s="156">
        <v>3</v>
      </c>
      <c r="C7" s="157" t="s">
        <v>394</v>
      </c>
      <c r="D7" s="236">
        <v>7501124.5062659997</v>
      </c>
      <c r="E7" s="236">
        <v>8276289.0620950004</v>
      </c>
      <c r="F7" s="158">
        <v>-775164.55582900066</v>
      </c>
      <c r="G7" s="158">
        <v>15777413.568360999</v>
      </c>
      <c r="H7" s="158">
        <v>776069.51078400004</v>
      </c>
      <c r="I7" s="158">
        <v>575480.04468399996</v>
      </c>
      <c r="J7" s="158">
        <v>200589.46610000008</v>
      </c>
      <c r="K7" s="158">
        <v>1351549.555468</v>
      </c>
      <c r="L7" s="159">
        <v>461985649</v>
      </c>
      <c r="M7" s="159">
        <v>421469979</v>
      </c>
      <c r="N7" s="159">
        <v>40515670</v>
      </c>
      <c r="O7" s="159">
        <v>73622293</v>
      </c>
      <c r="P7" s="159">
        <v>65565351</v>
      </c>
      <c r="Q7" s="159">
        <v>8056942</v>
      </c>
    </row>
    <row r="8" spans="1:17" s="284" customFormat="1" x14ac:dyDescent="0.4">
      <c r="A8" s="256">
        <v>5</v>
      </c>
      <c r="B8" s="256">
        <v>4</v>
      </c>
      <c r="C8" s="94" t="s">
        <v>387</v>
      </c>
      <c r="D8" s="257">
        <v>5843756.7364539998</v>
      </c>
      <c r="E8" s="257">
        <v>561692.00475199998</v>
      </c>
      <c r="F8" s="25">
        <v>5282064.7317019999</v>
      </c>
      <c r="G8" s="25">
        <v>6405448.7412059996</v>
      </c>
      <c r="H8" s="25">
        <v>13443.637778</v>
      </c>
      <c r="I8" s="25">
        <v>72987.522779999999</v>
      </c>
      <c r="J8" s="25">
        <v>-59543.885001999995</v>
      </c>
      <c r="K8" s="25">
        <v>86431.160558000003</v>
      </c>
      <c r="L8" s="89">
        <v>82813789</v>
      </c>
      <c r="M8" s="89">
        <v>95833116</v>
      </c>
      <c r="N8" s="89">
        <v>-13019327</v>
      </c>
      <c r="O8" s="89">
        <v>9951218</v>
      </c>
      <c r="P8" s="89">
        <v>16845113</v>
      </c>
      <c r="Q8" s="89">
        <v>-6893895</v>
      </c>
    </row>
    <row r="9" spans="1:17" s="284" customFormat="1" x14ac:dyDescent="0.4">
      <c r="A9" s="156">
        <v>16</v>
      </c>
      <c r="B9" s="156">
        <v>5</v>
      </c>
      <c r="C9" s="157" t="s">
        <v>392</v>
      </c>
      <c r="D9" s="236">
        <v>4478602.6379530001</v>
      </c>
      <c r="E9" s="236">
        <v>2115935.5483070002</v>
      </c>
      <c r="F9" s="158">
        <v>2362667.0896459999</v>
      </c>
      <c r="G9" s="158">
        <v>6594538.1862599999</v>
      </c>
      <c r="H9" s="158">
        <v>298068.83325700002</v>
      </c>
      <c r="I9" s="158">
        <v>418101.13197400002</v>
      </c>
      <c r="J9" s="158">
        <v>-120032.298717</v>
      </c>
      <c r="K9" s="158">
        <v>716169.96523099998</v>
      </c>
      <c r="L9" s="159">
        <v>38474970</v>
      </c>
      <c r="M9" s="159">
        <v>35577999</v>
      </c>
      <c r="N9" s="159">
        <v>2896971</v>
      </c>
      <c r="O9" s="159">
        <v>823926</v>
      </c>
      <c r="P9" s="159">
        <v>7304425</v>
      </c>
      <c r="Q9" s="159">
        <v>-6480499</v>
      </c>
    </row>
    <row r="10" spans="1:17" s="284" customFormat="1" x14ac:dyDescent="0.4">
      <c r="A10" s="256">
        <v>121</v>
      </c>
      <c r="B10" s="256">
        <v>6</v>
      </c>
      <c r="C10" s="94" t="s">
        <v>404</v>
      </c>
      <c r="D10" s="257">
        <v>3215429.3760500001</v>
      </c>
      <c r="E10" s="257">
        <v>283375.18988000002</v>
      </c>
      <c r="F10" s="25">
        <v>2932054.1861700001</v>
      </c>
      <c r="G10" s="25">
        <v>3498804.56593</v>
      </c>
      <c r="H10" s="25">
        <v>0</v>
      </c>
      <c r="I10" s="25">
        <v>24597.379099000002</v>
      </c>
      <c r="J10" s="25">
        <v>-24597.379099000002</v>
      </c>
      <c r="K10" s="25">
        <v>24597.379099000002</v>
      </c>
      <c r="L10" s="89">
        <v>56235178.811203003</v>
      </c>
      <c r="M10" s="89">
        <v>46945815.492204003</v>
      </c>
      <c r="N10" s="89">
        <v>9289363.3189989999</v>
      </c>
      <c r="O10" s="89">
        <v>932983.14911300002</v>
      </c>
      <c r="P10" s="89">
        <v>1206873.5150230001</v>
      </c>
      <c r="Q10" s="89">
        <v>-273890.36591000005</v>
      </c>
    </row>
    <row r="11" spans="1:17" s="284" customFormat="1" x14ac:dyDescent="0.4">
      <c r="A11" s="156">
        <v>183</v>
      </c>
      <c r="B11" s="156">
        <v>7</v>
      </c>
      <c r="C11" s="157" t="s">
        <v>417</v>
      </c>
      <c r="D11" s="236">
        <v>3013340.5563349999</v>
      </c>
      <c r="E11" s="236">
        <v>861695.08893700002</v>
      </c>
      <c r="F11" s="158">
        <v>2151645.4673979999</v>
      </c>
      <c r="G11" s="158">
        <v>3875035.6452719998</v>
      </c>
      <c r="H11" s="158">
        <v>39721.527843000003</v>
      </c>
      <c r="I11" s="158">
        <v>71954.682885000002</v>
      </c>
      <c r="J11" s="158">
        <v>-32233.155041999999</v>
      </c>
      <c r="K11" s="158">
        <v>111676.21072800001</v>
      </c>
      <c r="L11" s="159">
        <v>39445704.853820004</v>
      </c>
      <c r="M11" s="159">
        <v>29794729.883841999</v>
      </c>
      <c r="N11" s="159">
        <v>9650974.9699780047</v>
      </c>
      <c r="O11" s="159">
        <v>748331.74283400003</v>
      </c>
      <c r="P11" s="159">
        <v>1169359.58222</v>
      </c>
      <c r="Q11" s="159">
        <v>-421027.83938599995</v>
      </c>
    </row>
    <row r="12" spans="1:17" s="284" customFormat="1" x14ac:dyDescent="0.4">
      <c r="A12" s="256">
        <v>210</v>
      </c>
      <c r="B12" s="256">
        <v>8</v>
      </c>
      <c r="C12" s="94" t="s">
        <v>426</v>
      </c>
      <c r="D12" s="257">
        <v>2518602.0763369999</v>
      </c>
      <c r="E12" s="257">
        <v>198759.04195000001</v>
      </c>
      <c r="F12" s="25">
        <v>2319843.0343869999</v>
      </c>
      <c r="G12" s="25">
        <v>2717361.1182869999</v>
      </c>
      <c r="H12" s="25">
        <v>646.70083</v>
      </c>
      <c r="I12" s="25">
        <v>4314.3704959999995</v>
      </c>
      <c r="J12" s="25">
        <v>-3667.6696659999998</v>
      </c>
      <c r="K12" s="25">
        <v>4961.0713259999993</v>
      </c>
      <c r="L12" s="89">
        <v>47310992</v>
      </c>
      <c r="M12" s="89">
        <v>38811079</v>
      </c>
      <c r="N12" s="89">
        <v>8499913</v>
      </c>
      <c r="O12" s="89">
        <v>5201215</v>
      </c>
      <c r="P12" s="89">
        <v>13174344</v>
      </c>
      <c r="Q12" s="89">
        <v>-7973129</v>
      </c>
    </row>
    <row r="13" spans="1:17" s="284" customFormat="1" x14ac:dyDescent="0.4">
      <c r="A13" s="156">
        <v>208</v>
      </c>
      <c r="B13" s="156">
        <v>9</v>
      </c>
      <c r="C13" s="157" t="s">
        <v>425</v>
      </c>
      <c r="D13" s="236">
        <v>2450222.5729100001</v>
      </c>
      <c r="E13" s="236">
        <v>1243958.1163870001</v>
      </c>
      <c r="F13" s="158">
        <v>1206264.456523</v>
      </c>
      <c r="G13" s="158">
        <v>3694180.6892969999</v>
      </c>
      <c r="H13" s="158">
        <v>346677.334027</v>
      </c>
      <c r="I13" s="158">
        <v>360369.28881900001</v>
      </c>
      <c r="J13" s="158">
        <v>-13691.954792000004</v>
      </c>
      <c r="K13" s="158">
        <v>707046.62284600001</v>
      </c>
      <c r="L13" s="159">
        <v>95281921.694002002</v>
      </c>
      <c r="M13" s="159">
        <v>58394081.585075997</v>
      </c>
      <c r="N13" s="159">
        <v>36887840.108926006</v>
      </c>
      <c r="O13" s="159">
        <v>4051209.739395</v>
      </c>
      <c r="P13" s="159">
        <v>3279547.0695420001</v>
      </c>
      <c r="Q13" s="159">
        <v>771662.66985299997</v>
      </c>
    </row>
    <row r="14" spans="1:17" s="284" customFormat="1" x14ac:dyDescent="0.4">
      <c r="A14" s="256">
        <v>113</v>
      </c>
      <c r="B14" s="256">
        <v>10</v>
      </c>
      <c r="C14" s="94" t="s">
        <v>400</v>
      </c>
      <c r="D14" s="257">
        <v>2379412.9372370001</v>
      </c>
      <c r="E14" s="257">
        <v>724319.15936699999</v>
      </c>
      <c r="F14" s="25">
        <v>1655093.7778700001</v>
      </c>
      <c r="G14" s="25">
        <v>3103732.0966039998</v>
      </c>
      <c r="H14" s="25">
        <v>555766.35573700001</v>
      </c>
      <c r="I14" s="25">
        <v>381115.6</v>
      </c>
      <c r="J14" s="25">
        <v>174650.75573700003</v>
      </c>
      <c r="K14" s="25">
        <v>936881.95573699998</v>
      </c>
      <c r="L14" s="89">
        <v>41765424</v>
      </c>
      <c r="M14" s="89">
        <v>23851980</v>
      </c>
      <c r="N14" s="89">
        <v>17913444</v>
      </c>
      <c r="O14" s="89">
        <v>6772035</v>
      </c>
      <c r="P14" s="89">
        <v>6491219</v>
      </c>
      <c r="Q14" s="89">
        <v>280816</v>
      </c>
    </row>
    <row r="15" spans="1:17" s="284" customFormat="1" x14ac:dyDescent="0.4">
      <c r="A15" s="156">
        <v>214</v>
      </c>
      <c r="B15" s="156">
        <v>11</v>
      </c>
      <c r="C15" s="157" t="s">
        <v>427</v>
      </c>
      <c r="D15" s="236">
        <v>1648753.147878</v>
      </c>
      <c r="E15" s="236">
        <v>15320.188252</v>
      </c>
      <c r="F15" s="158">
        <v>1633432.9596260001</v>
      </c>
      <c r="G15" s="158">
        <v>1664073.33613</v>
      </c>
      <c r="H15" s="158">
        <v>36178.331162000002</v>
      </c>
      <c r="I15" s="158">
        <v>0</v>
      </c>
      <c r="J15" s="158">
        <v>36178.331162000002</v>
      </c>
      <c r="K15" s="158">
        <v>36178.331162000002</v>
      </c>
      <c r="L15" s="159">
        <v>44958772.153034002</v>
      </c>
      <c r="M15" s="159">
        <v>30444531.608828999</v>
      </c>
      <c r="N15" s="159">
        <v>14514240.544205002</v>
      </c>
      <c r="O15" s="159">
        <v>4013667.2418840001</v>
      </c>
      <c r="P15" s="159">
        <v>1386599.8602489999</v>
      </c>
      <c r="Q15" s="159">
        <v>2627067.381635</v>
      </c>
    </row>
    <row r="16" spans="1:17" s="284" customFormat="1" x14ac:dyDescent="0.4">
      <c r="A16" s="256">
        <v>139</v>
      </c>
      <c r="B16" s="256">
        <v>12</v>
      </c>
      <c r="C16" s="94" t="s">
        <v>410</v>
      </c>
      <c r="D16" s="257">
        <v>1553936.7037579999</v>
      </c>
      <c r="E16" s="257">
        <v>252.7</v>
      </c>
      <c r="F16" s="25">
        <v>1553684.003758</v>
      </c>
      <c r="G16" s="25">
        <v>1554189.4037579999</v>
      </c>
      <c r="H16" s="25">
        <v>0</v>
      </c>
      <c r="I16" s="25">
        <v>0</v>
      </c>
      <c r="J16" s="25">
        <v>0</v>
      </c>
      <c r="K16" s="25">
        <v>0</v>
      </c>
      <c r="L16" s="89">
        <v>35231228</v>
      </c>
      <c r="M16" s="89">
        <v>38840673</v>
      </c>
      <c r="N16" s="89">
        <v>-3609445</v>
      </c>
      <c r="O16" s="89">
        <v>2715420</v>
      </c>
      <c r="P16" s="89">
        <v>6260205</v>
      </c>
      <c r="Q16" s="89">
        <v>-3544785</v>
      </c>
    </row>
    <row r="17" spans="1:17" s="284" customFormat="1" x14ac:dyDescent="0.4">
      <c r="A17" s="156">
        <v>118</v>
      </c>
      <c r="B17" s="156">
        <v>13</v>
      </c>
      <c r="C17" s="157" t="s">
        <v>403</v>
      </c>
      <c r="D17" s="236">
        <v>1425671.811771</v>
      </c>
      <c r="E17" s="236">
        <v>1181868.7736229999</v>
      </c>
      <c r="F17" s="158">
        <v>243803.03814800014</v>
      </c>
      <c r="G17" s="158">
        <v>2607540.5853939997</v>
      </c>
      <c r="H17" s="158">
        <v>0</v>
      </c>
      <c r="I17" s="158">
        <v>0</v>
      </c>
      <c r="J17" s="158">
        <v>0</v>
      </c>
      <c r="K17" s="158">
        <v>0</v>
      </c>
      <c r="L17" s="159">
        <v>9214184.6734449994</v>
      </c>
      <c r="M17" s="159">
        <v>42381907.147271998</v>
      </c>
      <c r="N17" s="159">
        <v>-33167722.473826997</v>
      </c>
      <c r="O17" s="159">
        <v>359356.35782199999</v>
      </c>
      <c r="P17" s="159">
        <v>457958.76801499998</v>
      </c>
      <c r="Q17" s="159">
        <v>-98602.410192999989</v>
      </c>
    </row>
    <row r="18" spans="1:17" s="284" customFormat="1" x14ac:dyDescent="0.4">
      <c r="A18" s="256">
        <v>11</v>
      </c>
      <c r="B18" s="256">
        <v>14</v>
      </c>
      <c r="C18" s="94" t="s">
        <v>384</v>
      </c>
      <c r="D18" s="257">
        <v>1376081.644902</v>
      </c>
      <c r="E18" s="257">
        <v>4.7680049999999996</v>
      </c>
      <c r="F18" s="25">
        <v>1376076.876897</v>
      </c>
      <c r="G18" s="25">
        <v>1376086.4129069999</v>
      </c>
      <c r="H18" s="25">
        <v>0</v>
      </c>
      <c r="I18" s="25">
        <v>0</v>
      </c>
      <c r="J18" s="25">
        <v>0</v>
      </c>
      <c r="K18" s="25">
        <v>0</v>
      </c>
      <c r="L18" s="89">
        <v>39492442</v>
      </c>
      <c r="M18" s="89">
        <v>25159359</v>
      </c>
      <c r="N18" s="89">
        <v>14333083</v>
      </c>
      <c r="O18" s="89">
        <v>1957138</v>
      </c>
      <c r="P18" s="89">
        <v>4665314</v>
      </c>
      <c r="Q18" s="89">
        <v>-2708176</v>
      </c>
    </row>
    <row r="19" spans="1:17" s="284" customFormat="1" x14ac:dyDescent="0.4">
      <c r="A19" s="156">
        <v>196</v>
      </c>
      <c r="B19" s="156">
        <v>15</v>
      </c>
      <c r="C19" s="157" t="s">
        <v>420</v>
      </c>
      <c r="D19" s="236">
        <v>1121566.376563</v>
      </c>
      <c r="E19" s="236">
        <v>150111.95076199999</v>
      </c>
      <c r="F19" s="158">
        <v>971454.42580100009</v>
      </c>
      <c r="G19" s="158">
        <v>1271678.327325</v>
      </c>
      <c r="H19" s="158">
        <v>239379.37119100001</v>
      </c>
      <c r="I19" s="158">
        <v>5903.2661109999999</v>
      </c>
      <c r="J19" s="158">
        <v>233476.10508000001</v>
      </c>
      <c r="K19" s="158">
        <v>245282.63730200002</v>
      </c>
      <c r="L19" s="159">
        <v>16488534.296542</v>
      </c>
      <c r="M19" s="159">
        <v>22447627.642939001</v>
      </c>
      <c r="N19" s="159">
        <v>-5959093.3463970013</v>
      </c>
      <c r="O19" s="159">
        <v>268591.09434499999</v>
      </c>
      <c r="P19" s="159">
        <v>737513.23512600001</v>
      </c>
      <c r="Q19" s="159">
        <v>-468922.14078100002</v>
      </c>
    </row>
    <row r="20" spans="1:17" s="284" customFormat="1" x14ac:dyDescent="0.4">
      <c r="A20" s="256">
        <v>218</v>
      </c>
      <c r="B20" s="256">
        <v>16</v>
      </c>
      <c r="C20" s="94" t="s">
        <v>430</v>
      </c>
      <c r="D20" s="257">
        <v>928955.84610900003</v>
      </c>
      <c r="E20" s="257">
        <v>1152.19613</v>
      </c>
      <c r="F20" s="25">
        <v>927803.64997899998</v>
      </c>
      <c r="G20" s="25">
        <v>930108.04223900009</v>
      </c>
      <c r="H20" s="25">
        <v>38593.974962</v>
      </c>
      <c r="I20" s="25">
        <v>0</v>
      </c>
      <c r="J20" s="25">
        <v>38593.974962</v>
      </c>
      <c r="K20" s="25">
        <v>38593.974962</v>
      </c>
      <c r="L20" s="89">
        <v>11497337</v>
      </c>
      <c r="M20" s="89">
        <v>4619616</v>
      </c>
      <c r="N20" s="89">
        <v>6877721</v>
      </c>
      <c r="O20" s="89">
        <v>1932900</v>
      </c>
      <c r="P20" s="89">
        <v>1319833</v>
      </c>
      <c r="Q20" s="89">
        <v>613067</v>
      </c>
    </row>
    <row r="21" spans="1:17" s="284" customFormat="1" x14ac:dyDescent="0.4">
      <c r="A21" s="156">
        <v>2</v>
      </c>
      <c r="B21" s="156">
        <v>17</v>
      </c>
      <c r="C21" s="157" t="s">
        <v>388</v>
      </c>
      <c r="D21" s="236">
        <v>727761.05431299994</v>
      </c>
      <c r="E21" s="236">
        <v>12607.090518000001</v>
      </c>
      <c r="F21" s="158">
        <v>715153.96379499999</v>
      </c>
      <c r="G21" s="158">
        <v>740368.1448309999</v>
      </c>
      <c r="H21" s="158">
        <v>0</v>
      </c>
      <c r="I21" s="158">
        <v>2640.6235889999998</v>
      </c>
      <c r="J21" s="158">
        <v>-2640.6235889999998</v>
      </c>
      <c r="K21" s="158">
        <v>2640.6235889999998</v>
      </c>
      <c r="L21" s="159">
        <v>4905072.2689089999</v>
      </c>
      <c r="M21" s="159">
        <v>4305203.9275350003</v>
      </c>
      <c r="N21" s="159">
        <v>599868.3413739996</v>
      </c>
      <c r="O21" s="159">
        <v>90235.540863999995</v>
      </c>
      <c r="P21" s="159">
        <v>278828.52978899999</v>
      </c>
      <c r="Q21" s="159">
        <v>-188592.98892500001</v>
      </c>
    </row>
    <row r="22" spans="1:17" s="284" customFormat="1" x14ac:dyDescent="0.4">
      <c r="A22" s="256">
        <v>224</v>
      </c>
      <c r="B22" s="256">
        <v>18</v>
      </c>
      <c r="C22" s="94" t="s">
        <v>434</v>
      </c>
      <c r="D22" s="257">
        <v>609638.22575999994</v>
      </c>
      <c r="E22" s="257">
        <v>0</v>
      </c>
      <c r="F22" s="25">
        <v>609638.22575999994</v>
      </c>
      <c r="G22" s="25">
        <v>609638.22575999994</v>
      </c>
      <c r="H22" s="25">
        <v>0</v>
      </c>
      <c r="I22" s="25">
        <v>0</v>
      </c>
      <c r="J22" s="25">
        <v>0</v>
      </c>
      <c r="K22" s="25">
        <v>0</v>
      </c>
      <c r="L22" s="89">
        <v>17803986</v>
      </c>
      <c r="M22" s="89">
        <v>13206083</v>
      </c>
      <c r="N22" s="89">
        <v>4597903</v>
      </c>
      <c r="O22" s="89">
        <v>3592473</v>
      </c>
      <c r="P22" s="89">
        <v>4218636</v>
      </c>
      <c r="Q22" s="89">
        <v>-626163</v>
      </c>
    </row>
    <row r="23" spans="1:17" s="284" customFormat="1" x14ac:dyDescent="0.4">
      <c r="A23" s="156">
        <v>235</v>
      </c>
      <c r="B23" s="156">
        <v>19</v>
      </c>
      <c r="C23" s="157" t="s">
        <v>439</v>
      </c>
      <c r="D23" s="236">
        <v>573057.33192400006</v>
      </c>
      <c r="E23" s="236">
        <v>412697.42381299997</v>
      </c>
      <c r="F23" s="158">
        <v>160359.90811100008</v>
      </c>
      <c r="G23" s="158">
        <v>985754.75573700003</v>
      </c>
      <c r="H23" s="158">
        <v>58.419699999999999</v>
      </c>
      <c r="I23" s="158">
        <v>238376.435387</v>
      </c>
      <c r="J23" s="158">
        <v>-238318.01568700001</v>
      </c>
      <c r="K23" s="158">
        <v>238434.855087</v>
      </c>
      <c r="L23" s="159">
        <v>5369224</v>
      </c>
      <c r="M23" s="159">
        <v>5929717</v>
      </c>
      <c r="N23" s="159">
        <v>-560493</v>
      </c>
      <c r="O23" s="159">
        <v>22868</v>
      </c>
      <c r="P23" s="159">
        <v>2995922</v>
      </c>
      <c r="Q23" s="159">
        <v>-2973054</v>
      </c>
    </row>
    <row r="24" spans="1:17" s="284" customFormat="1" x14ac:dyDescent="0.4">
      <c r="A24" s="256">
        <v>247</v>
      </c>
      <c r="B24" s="256">
        <v>20</v>
      </c>
      <c r="C24" s="94" t="s">
        <v>444</v>
      </c>
      <c r="D24" s="257">
        <v>569445.71555600001</v>
      </c>
      <c r="E24" s="257">
        <v>274692.97170699999</v>
      </c>
      <c r="F24" s="25">
        <v>294752.74384900002</v>
      </c>
      <c r="G24" s="25">
        <v>844138.68726300006</v>
      </c>
      <c r="H24" s="25">
        <v>0</v>
      </c>
      <c r="I24" s="25">
        <v>53876.701903000001</v>
      </c>
      <c r="J24" s="25">
        <v>-53876.701903000001</v>
      </c>
      <c r="K24" s="25">
        <v>53876.701903000001</v>
      </c>
      <c r="L24" s="89">
        <v>6027338</v>
      </c>
      <c r="M24" s="89">
        <v>3322343</v>
      </c>
      <c r="N24" s="89">
        <v>2704995</v>
      </c>
      <c r="O24" s="89">
        <v>19917</v>
      </c>
      <c r="P24" s="89">
        <v>1198073</v>
      </c>
      <c r="Q24" s="89">
        <v>-1178156</v>
      </c>
    </row>
    <row r="25" spans="1:17" s="284" customFormat="1" x14ac:dyDescent="0.4">
      <c r="A25" s="156">
        <v>243</v>
      </c>
      <c r="B25" s="156">
        <v>21</v>
      </c>
      <c r="C25" s="157" t="s">
        <v>442</v>
      </c>
      <c r="D25" s="236">
        <v>545615.84975599998</v>
      </c>
      <c r="E25" s="236">
        <v>99846.449416999996</v>
      </c>
      <c r="F25" s="158">
        <v>445769.40033899999</v>
      </c>
      <c r="G25" s="158">
        <v>645462.29917300004</v>
      </c>
      <c r="H25" s="158">
        <v>0</v>
      </c>
      <c r="I25" s="158">
        <v>0</v>
      </c>
      <c r="J25" s="158">
        <v>0</v>
      </c>
      <c r="K25" s="158">
        <v>0</v>
      </c>
      <c r="L25" s="159">
        <v>2624590.7999999998</v>
      </c>
      <c r="M25" s="159">
        <v>100660</v>
      </c>
      <c r="N25" s="159">
        <v>2523930.7999999998</v>
      </c>
      <c r="O25" s="159">
        <v>0</v>
      </c>
      <c r="P25" s="159">
        <v>0</v>
      </c>
      <c r="Q25" s="159">
        <v>0</v>
      </c>
    </row>
    <row r="26" spans="1:17" s="284" customFormat="1" x14ac:dyDescent="0.4">
      <c r="A26" s="256">
        <v>115</v>
      </c>
      <c r="B26" s="256">
        <v>22</v>
      </c>
      <c r="C26" s="94" t="s">
        <v>402</v>
      </c>
      <c r="D26" s="257">
        <v>522001.74698300002</v>
      </c>
      <c r="E26" s="257">
        <v>165630.610163</v>
      </c>
      <c r="F26" s="25">
        <v>356371.13682000001</v>
      </c>
      <c r="G26" s="25">
        <v>687632.35714600002</v>
      </c>
      <c r="H26" s="25">
        <v>104350.00410999999</v>
      </c>
      <c r="I26" s="25">
        <v>570.51529200000004</v>
      </c>
      <c r="J26" s="25">
        <v>103779.488818</v>
      </c>
      <c r="K26" s="25">
        <v>104920.51940199999</v>
      </c>
      <c r="L26" s="89">
        <v>11870370</v>
      </c>
      <c r="M26" s="89">
        <v>6758115</v>
      </c>
      <c r="N26" s="89">
        <v>5112255</v>
      </c>
      <c r="O26" s="89">
        <v>1773571</v>
      </c>
      <c r="P26" s="89">
        <v>2771598</v>
      </c>
      <c r="Q26" s="89">
        <v>-998027</v>
      </c>
    </row>
    <row r="27" spans="1:17" s="284" customFormat="1" x14ac:dyDescent="0.4">
      <c r="A27" s="156">
        <v>248</v>
      </c>
      <c r="B27" s="156">
        <v>23</v>
      </c>
      <c r="C27" s="157" t="s">
        <v>446</v>
      </c>
      <c r="D27" s="236">
        <v>429139.52183899999</v>
      </c>
      <c r="E27" s="236">
        <v>131943.72909400001</v>
      </c>
      <c r="F27" s="158">
        <v>297195.79274499998</v>
      </c>
      <c r="G27" s="158">
        <v>561083.250933</v>
      </c>
      <c r="H27" s="158">
        <v>0</v>
      </c>
      <c r="I27" s="158">
        <v>24180</v>
      </c>
      <c r="J27" s="158">
        <v>-24180</v>
      </c>
      <c r="K27" s="158">
        <v>24180</v>
      </c>
      <c r="L27" s="159">
        <v>7231597</v>
      </c>
      <c r="M27" s="159">
        <v>3291116</v>
      </c>
      <c r="N27" s="159">
        <v>3940481</v>
      </c>
      <c r="O27" s="159">
        <v>2206923</v>
      </c>
      <c r="P27" s="159">
        <v>889297</v>
      </c>
      <c r="Q27" s="159">
        <v>1317626</v>
      </c>
    </row>
    <row r="28" spans="1:17" s="284" customFormat="1" x14ac:dyDescent="0.4">
      <c r="A28" s="256">
        <v>136</v>
      </c>
      <c r="B28" s="256">
        <v>24</v>
      </c>
      <c r="C28" s="94" t="s">
        <v>408</v>
      </c>
      <c r="D28" s="257">
        <v>409120.90069500002</v>
      </c>
      <c r="E28" s="257">
        <v>158263.85474899999</v>
      </c>
      <c r="F28" s="25">
        <v>250857.04594600003</v>
      </c>
      <c r="G28" s="25">
        <v>567384.75544400001</v>
      </c>
      <c r="H28" s="25">
        <v>113798.189831</v>
      </c>
      <c r="I28" s="25">
        <v>16294.097796</v>
      </c>
      <c r="J28" s="25">
        <v>97504.092034999994</v>
      </c>
      <c r="K28" s="25">
        <v>130092.287627</v>
      </c>
      <c r="L28" s="89">
        <v>13323685</v>
      </c>
      <c r="M28" s="89">
        <v>12182369</v>
      </c>
      <c r="N28" s="89">
        <v>1141316</v>
      </c>
      <c r="O28" s="89">
        <v>1074155</v>
      </c>
      <c r="P28" s="89">
        <v>2933988</v>
      </c>
      <c r="Q28" s="89">
        <v>-1859833</v>
      </c>
    </row>
    <row r="29" spans="1:17" s="284" customFormat="1" x14ac:dyDescent="0.4">
      <c r="A29" s="156">
        <v>250</v>
      </c>
      <c r="B29" s="156">
        <v>25</v>
      </c>
      <c r="C29" s="157" t="s">
        <v>447</v>
      </c>
      <c r="D29" s="236">
        <v>407229.11554099998</v>
      </c>
      <c r="E29" s="236">
        <v>45736.659126999999</v>
      </c>
      <c r="F29" s="158">
        <v>361492.45641399996</v>
      </c>
      <c r="G29" s="158">
        <v>452965.774668</v>
      </c>
      <c r="H29" s="158">
        <v>1610.409676</v>
      </c>
      <c r="I29" s="158">
        <v>7389.5297840000003</v>
      </c>
      <c r="J29" s="158">
        <v>-5779.1201080000001</v>
      </c>
      <c r="K29" s="158">
        <v>8999.9394599999996</v>
      </c>
      <c r="L29" s="159">
        <v>4070245</v>
      </c>
      <c r="M29" s="159">
        <v>1410306</v>
      </c>
      <c r="N29" s="159">
        <v>2659939</v>
      </c>
      <c r="O29" s="159">
        <v>455691</v>
      </c>
      <c r="P29" s="159">
        <v>760996</v>
      </c>
      <c r="Q29" s="159">
        <v>-305305</v>
      </c>
    </row>
    <row r="30" spans="1:17" s="284" customFormat="1" x14ac:dyDescent="0.4">
      <c r="A30" s="256">
        <v>114</v>
      </c>
      <c r="B30" s="256">
        <v>26</v>
      </c>
      <c r="C30" s="94" t="s">
        <v>401</v>
      </c>
      <c r="D30" s="257">
        <v>380854.876483</v>
      </c>
      <c r="E30" s="257">
        <v>1843213.3782879999</v>
      </c>
      <c r="F30" s="25">
        <v>-1462358.501805</v>
      </c>
      <c r="G30" s="25">
        <v>2224068.2547709998</v>
      </c>
      <c r="H30" s="25">
        <v>0</v>
      </c>
      <c r="I30" s="25">
        <v>0</v>
      </c>
      <c r="J30" s="25">
        <v>0</v>
      </c>
      <c r="K30" s="25">
        <v>0</v>
      </c>
      <c r="L30" s="89">
        <v>10730101.785212001</v>
      </c>
      <c r="M30" s="89">
        <v>23373959.08887</v>
      </c>
      <c r="N30" s="89">
        <v>-12643857.303657999</v>
      </c>
      <c r="O30" s="89">
        <v>374510.99542400002</v>
      </c>
      <c r="P30" s="89">
        <v>348667.87498800003</v>
      </c>
      <c r="Q30" s="89">
        <v>25843.120435999997</v>
      </c>
    </row>
    <row r="31" spans="1:17" s="284" customFormat="1" x14ac:dyDescent="0.4">
      <c r="A31" s="156">
        <v>3</v>
      </c>
      <c r="B31" s="156">
        <v>27</v>
      </c>
      <c r="C31" s="157" t="s">
        <v>391</v>
      </c>
      <c r="D31" s="236">
        <v>371112.95497999998</v>
      </c>
      <c r="E31" s="236">
        <v>0</v>
      </c>
      <c r="F31" s="158">
        <v>371112.95497999998</v>
      </c>
      <c r="G31" s="158">
        <v>371112.95497999998</v>
      </c>
      <c r="H31" s="158">
        <v>0</v>
      </c>
      <c r="I31" s="158">
        <v>0</v>
      </c>
      <c r="J31" s="158">
        <v>0</v>
      </c>
      <c r="K31" s="158">
        <v>0</v>
      </c>
      <c r="L31" s="159">
        <v>4785242</v>
      </c>
      <c r="M31" s="159">
        <v>10919685</v>
      </c>
      <c r="N31" s="159">
        <v>-6134443</v>
      </c>
      <c r="O31" s="159">
        <v>641178</v>
      </c>
      <c r="P31" s="159">
        <v>1168788</v>
      </c>
      <c r="Q31" s="159">
        <v>-527610</v>
      </c>
    </row>
    <row r="32" spans="1:17" s="284" customFormat="1" x14ac:dyDescent="0.4">
      <c r="A32" s="256">
        <v>7</v>
      </c>
      <c r="B32" s="256">
        <v>28</v>
      </c>
      <c r="C32" s="94" t="s">
        <v>383</v>
      </c>
      <c r="D32" s="257">
        <v>345330.21948600002</v>
      </c>
      <c r="E32" s="257">
        <v>124383.551229</v>
      </c>
      <c r="F32" s="25">
        <v>220946.66825700001</v>
      </c>
      <c r="G32" s="25">
        <v>469713.77071499999</v>
      </c>
      <c r="H32" s="25">
        <v>0</v>
      </c>
      <c r="I32" s="25">
        <v>0</v>
      </c>
      <c r="J32" s="25">
        <v>0</v>
      </c>
      <c r="K32" s="25">
        <v>0</v>
      </c>
      <c r="L32" s="89">
        <v>4595649</v>
      </c>
      <c r="M32" s="89">
        <v>11571234</v>
      </c>
      <c r="N32" s="89">
        <v>-6975585</v>
      </c>
      <c r="O32" s="89">
        <v>504207</v>
      </c>
      <c r="P32" s="89">
        <v>1053644</v>
      </c>
      <c r="Q32" s="89">
        <v>-549437</v>
      </c>
    </row>
    <row r="33" spans="1:17" s="284" customFormat="1" x14ac:dyDescent="0.4">
      <c r="A33" s="156">
        <v>172</v>
      </c>
      <c r="B33" s="156">
        <v>29</v>
      </c>
      <c r="C33" s="157" t="s">
        <v>414</v>
      </c>
      <c r="D33" s="236">
        <v>275828.71498500003</v>
      </c>
      <c r="E33" s="236">
        <v>66295.593674999996</v>
      </c>
      <c r="F33" s="158">
        <v>209533.12131000002</v>
      </c>
      <c r="G33" s="158">
        <v>342124.30866000004</v>
      </c>
      <c r="H33" s="158">
        <v>0</v>
      </c>
      <c r="I33" s="158">
        <v>14860.639609</v>
      </c>
      <c r="J33" s="158">
        <v>-14860.639609</v>
      </c>
      <c r="K33" s="158">
        <v>14860.639609</v>
      </c>
      <c r="L33" s="159">
        <v>17556334.170758002</v>
      </c>
      <c r="M33" s="159">
        <v>16209972.925029</v>
      </c>
      <c r="N33" s="159">
        <v>1346361.2457290012</v>
      </c>
      <c r="O33" s="159">
        <v>1050208.422459</v>
      </c>
      <c r="P33" s="159">
        <v>1125751.6937470001</v>
      </c>
      <c r="Q33" s="159">
        <v>-75543.271288000047</v>
      </c>
    </row>
    <row r="34" spans="1:17" s="284" customFormat="1" x14ac:dyDescent="0.4">
      <c r="A34" s="256">
        <v>102</v>
      </c>
      <c r="B34" s="256">
        <v>30</v>
      </c>
      <c r="C34" s="94" t="s">
        <v>393</v>
      </c>
      <c r="D34" s="257">
        <v>226996.31024300001</v>
      </c>
      <c r="E34" s="257">
        <v>270109.16892099997</v>
      </c>
      <c r="F34" s="25">
        <v>-43112.85867799996</v>
      </c>
      <c r="G34" s="25">
        <v>497105.47916400002</v>
      </c>
      <c r="H34" s="25">
        <v>865.59782499999994</v>
      </c>
      <c r="I34" s="25">
        <v>0</v>
      </c>
      <c r="J34" s="25">
        <v>865.59782499999994</v>
      </c>
      <c r="K34" s="25">
        <v>865.59782499999994</v>
      </c>
      <c r="L34" s="89">
        <v>70.145399999999995</v>
      </c>
      <c r="M34" s="89">
        <v>724.05404699999997</v>
      </c>
      <c r="N34" s="89">
        <v>-653.90864699999997</v>
      </c>
      <c r="O34" s="89">
        <v>0</v>
      </c>
      <c r="P34" s="89">
        <v>32.35727</v>
      </c>
      <c r="Q34" s="89">
        <v>-32.35727</v>
      </c>
    </row>
    <row r="35" spans="1:17" s="284" customFormat="1" x14ac:dyDescent="0.4">
      <c r="A35" s="156">
        <v>195</v>
      </c>
      <c r="B35" s="156">
        <v>31</v>
      </c>
      <c r="C35" s="157" t="s">
        <v>419</v>
      </c>
      <c r="D35" s="236">
        <v>203275.92630600001</v>
      </c>
      <c r="E35" s="236">
        <v>0</v>
      </c>
      <c r="F35" s="158">
        <v>203275.92630600001</v>
      </c>
      <c r="G35" s="158">
        <v>203275.92630600001</v>
      </c>
      <c r="H35" s="158">
        <v>133872.86870600001</v>
      </c>
      <c r="I35" s="158">
        <v>0</v>
      </c>
      <c r="J35" s="158">
        <v>133872.86870600001</v>
      </c>
      <c r="K35" s="158">
        <v>133872.86870600001</v>
      </c>
      <c r="L35" s="159">
        <v>8092042</v>
      </c>
      <c r="M35" s="159">
        <v>6540142</v>
      </c>
      <c r="N35" s="159">
        <v>1551900</v>
      </c>
      <c r="O35" s="159">
        <v>2501091</v>
      </c>
      <c r="P35" s="159">
        <v>2284668</v>
      </c>
      <c r="Q35" s="159">
        <v>216423</v>
      </c>
    </row>
    <row r="36" spans="1:17" s="284" customFormat="1" x14ac:dyDescent="0.4">
      <c r="A36" s="256">
        <v>107</v>
      </c>
      <c r="B36" s="256">
        <v>32</v>
      </c>
      <c r="C36" s="94" t="s">
        <v>398</v>
      </c>
      <c r="D36" s="257">
        <v>194457.21127500001</v>
      </c>
      <c r="E36" s="257">
        <v>11948.648261</v>
      </c>
      <c r="F36" s="25">
        <v>182508.56301400001</v>
      </c>
      <c r="G36" s="25">
        <v>206405.859536</v>
      </c>
      <c r="H36" s="25">
        <v>28094.6194</v>
      </c>
      <c r="I36" s="25">
        <v>0</v>
      </c>
      <c r="J36" s="25">
        <v>28094.6194</v>
      </c>
      <c r="K36" s="25">
        <v>28094.6194</v>
      </c>
      <c r="L36" s="89">
        <v>94758711</v>
      </c>
      <c r="M36" s="89">
        <v>102804710</v>
      </c>
      <c r="N36" s="89">
        <v>-8045999</v>
      </c>
      <c r="O36" s="89">
        <v>16687639</v>
      </c>
      <c r="P36" s="89">
        <v>16814243</v>
      </c>
      <c r="Q36" s="89">
        <v>-126604</v>
      </c>
    </row>
    <row r="37" spans="1:17" s="284" customFormat="1" x14ac:dyDescent="0.4">
      <c r="A37" s="156">
        <v>241</v>
      </c>
      <c r="B37" s="156">
        <v>33</v>
      </c>
      <c r="C37" s="157" t="s">
        <v>441</v>
      </c>
      <c r="D37" s="236">
        <v>144678.90259099999</v>
      </c>
      <c r="E37" s="236">
        <v>4467.8049179999998</v>
      </c>
      <c r="F37" s="158">
        <v>140211.09767299998</v>
      </c>
      <c r="G37" s="158">
        <v>149146.707509</v>
      </c>
      <c r="H37" s="158">
        <v>0</v>
      </c>
      <c r="I37" s="158">
        <v>0</v>
      </c>
      <c r="J37" s="158">
        <v>0</v>
      </c>
      <c r="K37" s="158">
        <v>0</v>
      </c>
      <c r="L37" s="159">
        <v>833781</v>
      </c>
      <c r="M37" s="159">
        <v>316821</v>
      </c>
      <c r="N37" s="159">
        <v>516960</v>
      </c>
      <c r="O37" s="159">
        <v>11972</v>
      </c>
      <c r="P37" s="159">
        <v>53770</v>
      </c>
      <c r="Q37" s="159">
        <v>-41798</v>
      </c>
    </row>
    <row r="38" spans="1:17" s="284" customFormat="1" x14ac:dyDescent="0.4">
      <c r="A38" s="256">
        <v>259</v>
      </c>
      <c r="B38" s="256">
        <v>34</v>
      </c>
      <c r="C38" s="94" t="s">
        <v>450</v>
      </c>
      <c r="D38" s="257">
        <v>112356.26869899999</v>
      </c>
      <c r="E38" s="257">
        <v>53111.470406</v>
      </c>
      <c r="F38" s="25">
        <v>59244.798292999993</v>
      </c>
      <c r="G38" s="25">
        <v>165467.73910499999</v>
      </c>
      <c r="H38" s="25">
        <v>12753.757382</v>
      </c>
      <c r="I38" s="25">
        <v>34469.923366000003</v>
      </c>
      <c r="J38" s="25">
        <v>-21716.165984000003</v>
      </c>
      <c r="K38" s="25">
        <v>47223.680747999999</v>
      </c>
      <c r="L38" s="89">
        <v>227110</v>
      </c>
      <c r="M38" s="89">
        <v>396653</v>
      </c>
      <c r="N38" s="89">
        <v>-169543</v>
      </c>
      <c r="O38" s="89">
        <v>0</v>
      </c>
      <c r="P38" s="89">
        <v>351710</v>
      </c>
      <c r="Q38" s="89">
        <v>-351710</v>
      </c>
    </row>
    <row r="39" spans="1:17" s="284" customFormat="1" x14ac:dyDescent="0.4">
      <c r="A39" s="156">
        <v>255</v>
      </c>
      <c r="B39" s="156">
        <v>35</v>
      </c>
      <c r="C39" s="157" t="s">
        <v>449</v>
      </c>
      <c r="D39" s="236">
        <v>110379.600557</v>
      </c>
      <c r="E39" s="236">
        <v>964.28121899999996</v>
      </c>
      <c r="F39" s="158">
        <v>109415.319338</v>
      </c>
      <c r="G39" s="158">
        <v>111343.88177599999</v>
      </c>
      <c r="H39" s="158">
        <v>8372.2896419999997</v>
      </c>
      <c r="I39" s="158">
        <v>0</v>
      </c>
      <c r="J39" s="158">
        <v>8372.2896419999997</v>
      </c>
      <c r="K39" s="158">
        <v>8372.2896419999997</v>
      </c>
      <c r="L39" s="159">
        <v>4081452</v>
      </c>
      <c r="M39" s="159">
        <v>1043261</v>
      </c>
      <c r="N39" s="159">
        <v>3038191</v>
      </c>
      <c r="O39" s="159">
        <v>712473</v>
      </c>
      <c r="P39" s="159">
        <v>613861</v>
      </c>
      <c r="Q39" s="159">
        <v>98612</v>
      </c>
    </row>
    <row r="40" spans="1:17" s="284" customFormat="1" x14ac:dyDescent="0.4">
      <c r="A40" s="256">
        <v>217</v>
      </c>
      <c r="B40" s="256">
        <v>36</v>
      </c>
      <c r="C40" s="94" t="s">
        <v>429</v>
      </c>
      <c r="D40" s="257">
        <v>102855.809479</v>
      </c>
      <c r="E40" s="257">
        <v>107825.024699</v>
      </c>
      <c r="F40" s="25">
        <v>-4969.2152199999982</v>
      </c>
      <c r="G40" s="25">
        <v>210680.83417799999</v>
      </c>
      <c r="H40" s="25">
        <v>6.551749</v>
      </c>
      <c r="I40" s="25">
        <v>16480.334300999999</v>
      </c>
      <c r="J40" s="25">
        <v>-16473.782552000001</v>
      </c>
      <c r="K40" s="25">
        <v>16486.886049999997</v>
      </c>
      <c r="L40" s="89">
        <v>1875628</v>
      </c>
      <c r="M40" s="89">
        <v>505715</v>
      </c>
      <c r="N40" s="89">
        <v>1369913</v>
      </c>
      <c r="O40" s="89">
        <v>890338</v>
      </c>
      <c r="P40" s="89">
        <v>253741</v>
      </c>
      <c r="Q40" s="89">
        <v>636597</v>
      </c>
    </row>
    <row r="41" spans="1:17" s="284" customFormat="1" x14ac:dyDescent="0.4">
      <c r="A41" s="156">
        <v>220</v>
      </c>
      <c r="B41" s="156">
        <v>37</v>
      </c>
      <c r="C41" s="157" t="s">
        <v>431</v>
      </c>
      <c r="D41" s="236">
        <v>102494.359748</v>
      </c>
      <c r="E41" s="236">
        <v>60329.527658999999</v>
      </c>
      <c r="F41" s="158">
        <v>42164.832089000003</v>
      </c>
      <c r="G41" s="158">
        <v>162823.887407</v>
      </c>
      <c r="H41" s="158">
        <v>6142.7888949999997</v>
      </c>
      <c r="I41" s="158">
        <v>4942.0749859999996</v>
      </c>
      <c r="J41" s="158">
        <v>1200.7139090000001</v>
      </c>
      <c r="K41" s="158">
        <v>11084.863880999999</v>
      </c>
      <c r="L41" s="159">
        <v>643887.59043400001</v>
      </c>
      <c r="M41" s="159">
        <v>352370.37287299999</v>
      </c>
      <c r="N41" s="159">
        <v>291517.21756100003</v>
      </c>
      <c r="O41" s="159">
        <v>4942.415806</v>
      </c>
      <c r="P41" s="159">
        <v>5495.8299880000004</v>
      </c>
      <c r="Q41" s="159">
        <v>-553.41418200000044</v>
      </c>
    </row>
    <row r="42" spans="1:17" s="284" customFormat="1" x14ac:dyDescent="0.4">
      <c r="A42" s="256">
        <v>42</v>
      </c>
      <c r="B42" s="256">
        <v>38</v>
      </c>
      <c r="C42" s="94" t="s">
        <v>389</v>
      </c>
      <c r="D42" s="257">
        <v>99242.343630000003</v>
      </c>
      <c r="E42" s="257">
        <v>32294.311287</v>
      </c>
      <c r="F42" s="25">
        <v>66948.032342999999</v>
      </c>
      <c r="G42" s="25">
        <v>131536.65491700001</v>
      </c>
      <c r="H42" s="25">
        <v>124.53009299999999</v>
      </c>
      <c r="I42" s="25">
        <v>126.188292</v>
      </c>
      <c r="J42" s="25">
        <v>-1.6581990000000104</v>
      </c>
      <c r="K42" s="25">
        <v>250.71838500000001</v>
      </c>
      <c r="L42" s="89">
        <v>2115129</v>
      </c>
      <c r="M42" s="89">
        <v>1203134</v>
      </c>
      <c r="N42" s="89">
        <v>911995</v>
      </c>
      <c r="O42" s="89">
        <v>340209</v>
      </c>
      <c r="P42" s="89">
        <v>448033</v>
      </c>
      <c r="Q42" s="89">
        <v>-107824</v>
      </c>
    </row>
    <row r="43" spans="1:17" s="284" customFormat="1" x14ac:dyDescent="0.4">
      <c r="A43" s="156">
        <v>246</v>
      </c>
      <c r="B43" s="156">
        <v>39</v>
      </c>
      <c r="C43" s="157" t="s">
        <v>443</v>
      </c>
      <c r="D43" s="236">
        <v>80933.011446999997</v>
      </c>
      <c r="E43" s="236">
        <v>16086.764445000001</v>
      </c>
      <c r="F43" s="158">
        <v>64846.247001999996</v>
      </c>
      <c r="G43" s="158">
        <v>97019.775892000005</v>
      </c>
      <c r="H43" s="158">
        <v>36180.303044</v>
      </c>
      <c r="I43" s="158">
        <v>436.694728</v>
      </c>
      <c r="J43" s="158">
        <v>35743.608315999998</v>
      </c>
      <c r="K43" s="158">
        <v>36616.997772000002</v>
      </c>
      <c r="L43" s="159">
        <v>1082849</v>
      </c>
      <c r="M43" s="159">
        <v>858368</v>
      </c>
      <c r="N43" s="159">
        <v>224481</v>
      </c>
      <c r="O43" s="159">
        <v>122797</v>
      </c>
      <c r="P43" s="159">
        <v>317008</v>
      </c>
      <c r="Q43" s="159">
        <v>-194211</v>
      </c>
    </row>
    <row r="44" spans="1:17" s="284" customFormat="1" x14ac:dyDescent="0.4">
      <c r="A44" s="256">
        <v>249</v>
      </c>
      <c r="B44" s="256">
        <v>40</v>
      </c>
      <c r="C44" s="94" t="s">
        <v>445</v>
      </c>
      <c r="D44" s="257">
        <v>71768.649843000007</v>
      </c>
      <c r="E44" s="257">
        <v>55321.579340999997</v>
      </c>
      <c r="F44" s="25">
        <v>16447.07050200001</v>
      </c>
      <c r="G44" s="25">
        <v>127090.229184</v>
      </c>
      <c r="H44" s="25">
        <v>1682.7835110000001</v>
      </c>
      <c r="I44" s="25">
        <v>8830.1528020000005</v>
      </c>
      <c r="J44" s="25">
        <v>-7147.3692910000009</v>
      </c>
      <c r="K44" s="25">
        <v>10512.936313</v>
      </c>
      <c r="L44" s="89">
        <v>395831.16244099999</v>
      </c>
      <c r="M44" s="89">
        <v>101876.840352</v>
      </c>
      <c r="N44" s="89">
        <v>293954.32208900002</v>
      </c>
      <c r="O44" s="89">
        <v>21462.803907000001</v>
      </c>
      <c r="P44" s="89">
        <v>9333.1691480000009</v>
      </c>
      <c r="Q44" s="89">
        <v>12129.634759</v>
      </c>
    </row>
    <row r="45" spans="1:17" s="284" customFormat="1" x14ac:dyDescent="0.4">
      <c r="A45" s="156">
        <v>178</v>
      </c>
      <c r="B45" s="156">
        <v>41</v>
      </c>
      <c r="C45" s="157" t="s">
        <v>416</v>
      </c>
      <c r="D45" s="236">
        <v>69126.989742000005</v>
      </c>
      <c r="E45" s="236">
        <v>22486.728856999998</v>
      </c>
      <c r="F45" s="158">
        <v>46640.260885000011</v>
      </c>
      <c r="G45" s="158">
        <v>91613.718599</v>
      </c>
      <c r="H45" s="158">
        <v>0</v>
      </c>
      <c r="I45" s="158">
        <v>15654.427857000001</v>
      </c>
      <c r="J45" s="158">
        <v>-15654.427857000001</v>
      </c>
      <c r="K45" s="158">
        <v>15654.427857000001</v>
      </c>
      <c r="L45" s="159">
        <v>4312435</v>
      </c>
      <c r="M45" s="159">
        <v>3769771</v>
      </c>
      <c r="N45" s="159">
        <v>542664</v>
      </c>
      <c r="O45" s="159">
        <v>10618</v>
      </c>
      <c r="P45" s="159">
        <v>518337</v>
      </c>
      <c r="Q45" s="159">
        <v>-507719</v>
      </c>
    </row>
    <row r="46" spans="1:17" s="284" customFormat="1" x14ac:dyDescent="0.4">
      <c r="A46" s="256">
        <v>201</v>
      </c>
      <c r="B46" s="256">
        <v>42</v>
      </c>
      <c r="C46" s="94" t="s">
        <v>422</v>
      </c>
      <c r="D46" s="257">
        <v>65879.019553000006</v>
      </c>
      <c r="E46" s="257">
        <v>65476.535192000003</v>
      </c>
      <c r="F46" s="25">
        <v>402.48436100000254</v>
      </c>
      <c r="G46" s="25">
        <v>131355.554745</v>
      </c>
      <c r="H46" s="25">
        <v>36216.900515000001</v>
      </c>
      <c r="I46" s="25">
        <v>5376.3165849999996</v>
      </c>
      <c r="J46" s="25">
        <v>30840.583930000001</v>
      </c>
      <c r="K46" s="25">
        <v>41593.217100000002</v>
      </c>
      <c r="L46" s="89">
        <v>443192</v>
      </c>
      <c r="M46" s="89">
        <v>0</v>
      </c>
      <c r="N46" s="89">
        <v>443192</v>
      </c>
      <c r="O46" s="89">
        <v>418191</v>
      </c>
      <c r="P46" s="89">
        <v>0</v>
      </c>
      <c r="Q46" s="89">
        <v>418191</v>
      </c>
    </row>
    <row r="47" spans="1:17" s="284" customFormat="1" x14ac:dyDescent="0.4">
      <c r="A47" s="156">
        <v>138</v>
      </c>
      <c r="B47" s="156">
        <v>43</v>
      </c>
      <c r="C47" s="157" t="s">
        <v>409</v>
      </c>
      <c r="D47" s="236">
        <v>49628.965118</v>
      </c>
      <c r="E47" s="236">
        <v>64.023899999999998</v>
      </c>
      <c r="F47" s="158">
        <v>49564.941218</v>
      </c>
      <c r="G47" s="158">
        <v>49692.989018</v>
      </c>
      <c r="H47" s="158">
        <v>0</v>
      </c>
      <c r="I47" s="158">
        <v>0</v>
      </c>
      <c r="J47" s="158">
        <v>0</v>
      </c>
      <c r="K47" s="158">
        <v>0</v>
      </c>
      <c r="L47" s="159">
        <v>11287720.426038999</v>
      </c>
      <c r="M47" s="159">
        <v>8921693.1117020007</v>
      </c>
      <c r="N47" s="159">
        <v>2366027.3143369984</v>
      </c>
      <c r="O47" s="159">
        <v>1199.813032</v>
      </c>
      <c r="P47" s="159">
        <v>264377.10667900002</v>
      </c>
      <c r="Q47" s="159">
        <v>-263177.29364700004</v>
      </c>
    </row>
    <row r="48" spans="1:17" s="284" customFormat="1" x14ac:dyDescent="0.4">
      <c r="A48" s="256">
        <v>230</v>
      </c>
      <c r="B48" s="256">
        <v>44</v>
      </c>
      <c r="C48" s="94" t="s">
        <v>437</v>
      </c>
      <c r="D48" s="257">
        <v>47941.970267999997</v>
      </c>
      <c r="E48" s="257">
        <v>47930.141125000002</v>
      </c>
      <c r="F48" s="25">
        <v>11.829142999995383</v>
      </c>
      <c r="G48" s="25">
        <v>95872.111392999999</v>
      </c>
      <c r="H48" s="25">
        <v>5575.8938850000004</v>
      </c>
      <c r="I48" s="25">
        <v>6730.6371650000001</v>
      </c>
      <c r="J48" s="25">
        <v>-1154.7432799999997</v>
      </c>
      <c r="K48" s="25">
        <v>12306.531050000001</v>
      </c>
      <c r="L48" s="89">
        <v>20803</v>
      </c>
      <c r="M48" s="89">
        <v>19422</v>
      </c>
      <c r="N48" s="89">
        <v>1381</v>
      </c>
      <c r="O48" s="89">
        <v>0</v>
      </c>
      <c r="P48" s="89">
        <v>0</v>
      </c>
      <c r="Q48" s="89">
        <v>0</v>
      </c>
    </row>
    <row r="49" spans="1:17" s="284" customFormat="1" x14ac:dyDescent="0.4">
      <c r="A49" s="156">
        <v>225</v>
      </c>
      <c r="B49" s="156">
        <v>45</v>
      </c>
      <c r="C49" s="157" t="s">
        <v>435</v>
      </c>
      <c r="D49" s="236">
        <v>33451.675337000001</v>
      </c>
      <c r="E49" s="236">
        <v>43347.828898</v>
      </c>
      <c r="F49" s="158">
        <v>-9896.1535609999992</v>
      </c>
      <c r="G49" s="158">
        <v>76799.504235</v>
      </c>
      <c r="H49" s="158">
        <v>8294.5621520000004</v>
      </c>
      <c r="I49" s="158">
        <v>19083.694949000001</v>
      </c>
      <c r="J49" s="158">
        <v>-10789.132797</v>
      </c>
      <c r="K49" s="158">
        <v>27378.257101000003</v>
      </c>
      <c r="L49" s="159">
        <v>358179</v>
      </c>
      <c r="M49" s="159">
        <v>212844</v>
      </c>
      <c r="N49" s="159">
        <v>145335</v>
      </c>
      <c r="O49" s="159">
        <v>56362</v>
      </c>
      <c r="P49" s="159">
        <v>68443</v>
      </c>
      <c r="Q49" s="159">
        <v>-12081</v>
      </c>
    </row>
    <row r="50" spans="1:17" s="284" customFormat="1" x14ac:dyDescent="0.4">
      <c r="A50" s="256">
        <v>254</v>
      </c>
      <c r="B50" s="256">
        <v>46</v>
      </c>
      <c r="C50" s="94" t="s">
        <v>448</v>
      </c>
      <c r="D50" s="257">
        <v>33311.650392000003</v>
      </c>
      <c r="E50" s="257">
        <v>12930.366397</v>
      </c>
      <c r="F50" s="25">
        <v>20381.283995000005</v>
      </c>
      <c r="G50" s="25">
        <v>46242.016789000001</v>
      </c>
      <c r="H50" s="25">
        <v>0</v>
      </c>
      <c r="I50" s="25">
        <v>5281.4302989999996</v>
      </c>
      <c r="J50" s="25">
        <v>-5281.4302989999996</v>
      </c>
      <c r="K50" s="25">
        <v>5281.4302989999996</v>
      </c>
      <c r="L50" s="89">
        <v>698365</v>
      </c>
      <c r="M50" s="89">
        <v>326713</v>
      </c>
      <c r="N50" s="89">
        <v>371652</v>
      </c>
      <c r="O50" s="89">
        <v>196949</v>
      </c>
      <c r="P50" s="89">
        <v>158573</v>
      </c>
      <c r="Q50" s="89">
        <v>38376</v>
      </c>
    </row>
    <row r="51" spans="1:17" s="284" customFormat="1" x14ac:dyDescent="0.4">
      <c r="A51" s="156">
        <v>227</v>
      </c>
      <c r="B51" s="156">
        <v>47</v>
      </c>
      <c r="C51" s="157" t="s">
        <v>436</v>
      </c>
      <c r="D51" s="236">
        <v>25879.869909000001</v>
      </c>
      <c r="E51" s="236">
        <v>61695.707747</v>
      </c>
      <c r="F51" s="158">
        <v>-35815.837837999999</v>
      </c>
      <c r="G51" s="158">
        <v>87575.577656000009</v>
      </c>
      <c r="H51" s="158">
        <v>0</v>
      </c>
      <c r="I51" s="158">
        <v>378.99725999999998</v>
      </c>
      <c r="J51" s="158">
        <v>-378.99725999999998</v>
      </c>
      <c r="K51" s="158">
        <v>378.99725999999998</v>
      </c>
      <c r="L51" s="159">
        <v>0</v>
      </c>
      <c r="M51" s="159">
        <v>0</v>
      </c>
      <c r="N51" s="159">
        <v>0</v>
      </c>
      <c r="O51" s="159">
        <v>0</v>
      </c>
      <c r="P51" s="159">
        <v>0</v>
      </c>
      <c r="Q51" s="159">
        <v>0</v>
      </c>
    </row>
    <row r="52" spans="1:17" s="284" customFormat="1" x14ac:dyDescent="0.4">
      <c r="A52" s="256">
        <v>6</v>
      </c>
      <c r="B52" s="256">
        <v>48</v>
      </c>
      <c r="C52" s="94" t="s">
        <v>386</v>
      </c>
      <c r="D52" s="257">
        <v>21670.199339999999</v>
      </c>
      <c r="E52" s="257">
        <v>10358.607854</v>
      </c>
      <c r="F52" s="25">
        <v>11311.591485999999</v>
      </c>
      <c r="G52" s="25">
        <v>32028.807194000001</v>
      </c>
      <c r="H52" s="25">
        <v>0</v>
      </c>
      <c r="I52" s="25">
        <v>0</v>
      </c>
      <c r="J52" s="25">
        <v>0</v>
      </c>
      <c r="K52" s="25">
        <v>0</v>
      </c>
      <c r="L52" s="89">
        <v>139200</v>
      </c>
      <c r="M52" s="89">
        <v>385932</v>
      </c>
      <c r="N52" s="89">
        <v>-246732</v>
      </c>
      <c r="O52" s="89">
        <v>13521</v>
      </c>
      <c r="P52" s="89">
        <v>37131</v>
      </c>
      <c r="Q52" s="89">
        <v>-23610</v>
      </c>
    </row>
    <row r="53" spans="1:17" s="284" customFormat="1" x14ac:dyDescent="0.4">
      <c r="A53" s="156">
        <v>53</v>
      </c>
      <c r="B53" s="156">
        <v>49</v>
      </c>
      <c r="C53" s="157" t="s">
        <v>385</v>
      </c>
      <c r="D53" s="236">
        <v>16048.723214</v>
      </c>
      <c r="E53" s="236">
        <v>32840.736262999999</v>
      </c>
      <c r="F53" s="158">
        <v>-16792.013049000001</v>
      </c>
      <c r="G53" s="158">
        <v>48889.459476999997</v>
      </c>
      <c r="H53" s="158">
        <v>0</v>
      </c>
      <c r="I53" s="158">
        <v>742.64747999999997</v>
      </c>
      <c r="J53" s="158">
        <v>-742.64747999999997</v>
      </c>
      <c r="K53" s="158">
        <v>742.64747999999997</v>
      </c>
      <c r="L53" s="159">
        <v>96918.579045000006</v>
      </c>
      <c r="M53" s="159">
        <v>9339.1035040000006</v>
      </c>
      <c r="N53" s="159">
        <v>87579.475541000007</v>
      </c>
      <c r="O53" s="159">
        <v>56944.020778999999</v>
      </c>
      <c r="P53" s="159">
        <v>0</v>
      </c>
      <c r="Q53" s="159">
        <v>56944.020778999999</v>
      </c>
    </row>
    <row r="54" spans="1:17" s="284" customFormat="1" x14ac:dyDescent="0.4">
      <c r="A54" s="256">
        <v>242</v>
      </c>
      <c r="B54" s="256">
        <v>50</v>
      </c>
      <c r="C54" s="94" t="s">
        <v>440</v>
      </c>
      <c r="D54" s="257">
        <v>12780.279208</v>
      </c>
      <c r="E54" s="257">
        <v>3965.359246</v>
      </c>
      <c r="F54" s="25">
        <v>8814.9199619999999</v>
      </c>
      <c r="G54" s="25">
        <v>16745.638454</v>
      </c>
      <c r="H54" s="25">
        <v>3666.0060669999998</v>
      </c>
      <c r="I54" s="25">
        <v>2293.588988</v>
      </c>
      <c r="J54" s="25">
        <v>1372.4170789999998</v>
      </c>
      <c r="K54" s="25">
        <v>5959.5950549999998</v>
      </c>
      <c r="L54" s="89">
        <v>503</v>
      </c>
      <c r="M54" s="89">
        <v>0</v>
      </c>
      <c r="N54" s="89">
        <v>503</v>
      </c>
      <c r="O54" s="89">
        <v>503</v>
      </c>
      <c r="P54" s="89">
        <v>0</v>
      </c>
      <c r="Q54" s="89">
        <v>503</v>
      </c>
    </row>
    <row r="55" spans="1:17" s="284" customFormat="1" x14ac:dyDescent="0.4">
      <c r="A55" s="156">
        <v>212</v>
      </c>
      <c r="B55" s="156">
        <v>51</v>
      </c>
      <c r="C55" s="157" t="s">
        <v>428</v>
      </c>
      <c r="D55" s="236">
        <v>12478.078248</v>
      </c>
      <c r="E55" s="236">
        <v>3179.969814</v>
      </c>
      <c r="F55" s="158">
        <v>9298.1084339999998</v>
      </c>
      <c r="G55" s="158">
        <v>15658.048062</v>
      </c>
      <c r="H55" s="158">
        <v>953.71081400000003</v>
      </c>
      <c r="I55" s="158">
        <v>3.5152920000000001</v>
      </c>
      <c r="J55" s="158">
        <v>950.19552199999998</v>
      </c>
      <c r="K55" s="158">
        <v>957.22610600000007</v>
      </c>
      <c r="L55" s="159">
        <v>291563</v>
      </c>
      <c r="M55" s="159">
        <v>107234</v>
      </c>
      <c r="N55" s="159">
        <v>184329</v>
      </c>
      <c r="O55" s="159">
        <v>116864</v>
      </c>
      <c r="P55" s="159">
        <v>107182</v>
      </c>
      <c r="Q55" s="159">
        <v>9682</v>
      </c>
    </row>
    <row r="56" spans="1:17" s="284" customFormat="1" x14ac:dyDescent="0.4">
      <c r="A56" s="256">
        <v>191</v>
      </c>
      <c r="B56" s="256">
        <v>52</v>
      </c>
      <c r="C56" s="94" t="s">
        <v>418</v>
      </c>
      <c r="D56" s="257">
        <v>12353.913387000001</v>
      </c>
      <c r="E56" s="257">
        <v>10736.678523</v>
      </c>
      <c r="F56" s="25">
        <v>1617.234864</v>
      </c>
      <c r="G56" s="25">
        <v>23090.591910000003</v>
      </c>
      <c r="H56" s="25">
        <v>4525.7851909999999</v>
      </c>
      <c r="I56" s="25">
        <v>8319.3885229999996</v>
      </c>
      <c r="J56" s="25">
        <v>-3793.6033319999997</v>
      </c>
      <c r="K56" s="25">
        <v>12845.173714</v>
      </c>
      <c r="L56" s="89">
        <v>5388741</v>
      </c>
      <c r="M56" s="89">
        <v>3618012</v>
      </c>
      <c r="N56" s="89">
        <v>1770729</v>
      </c>
      <c r="O56" s="89">
        <v>435126</v>
      </c>
      <c r="P56" s="89">
        <v>354630</v>
      </c>
      <c r="Q56" s="89">
        <v>80496</v>
      </c>
    </row>
    <row r="57" spans="1:17" s="284" customFormat="1" x14ac:dyDescent="0.4">
      <c r="A57" s="156">
        <v>261</v>
      </c>
      <c r="B57" s="156">
        <v>53</v>
      </c>
      <c r="C57" s="157" t="s">
        <v>452</v>
      </c>
      <c r="D57" s="236">
        <v>12008.702001</v>
      </c>
      <c r="E57" s="236">
        <v>0</v>
      </c>
      <c r="F57" s="158">
        <v>12008.702001</v>
      </c>
      <c r="G57" s="158">
        <v>12008.702001</v>
      </c>
      <c r="H57" s="158">
        <v>12008.702001</v>
      </c>
      <c r="I57" s="158">
        <v>0</v>
      </c>
      <c r="J57" s="158">
        <v>12008.702001</v>
      </c>
      <c r="K57" s="158">
        <v>12008.702001</v>
      </c>
      <c r="L57" s="159">
        <v>312631.48938699998</v>
      </c>
      <c r="M57" s="159">
        <v>40935.828541000003</v>
      </c>
      <c r="N57" s="159">
        <v>271695.66084599996</v>
      </c>
      <c r="O57" s="159">
        <v>85859.212528000004</v>
      </c>
      <c r="P57" s="159">
        <v>22534.183312000001</v>
      </c>
      <c r="Q57" s="159">
        <v>63325.029216000003</v>
      </c>
    </row>
    <row r="58" spans="1:17" s="284" customFormat="1" x14ac:dyDescent="0.4">
      <c r="A58" s="256">
        <v>205</v>
      </c>
      <c r="B58" s="256">
        <v>54</v>
      </c>
      <c r="C58" s="94" t="s">
        <v>423</v>
      </c>
      <c r="D58" s="257">
        <v>9429.8319279999996</v>
      </c>
      <c r="E58" s="257">
        <v>9355.4262249999992</v>
      </c>
      <c r="F58" s="25">
        <v>74.405703000000358</v>
      </c>
      <c r="G58" s="25">
        <v>18785.258152999999</v>
      </c>
      <c r="H58" s="25">
        <v>474.14389199999999</v>
      </c>
      <c r="I58" s="25">
        <v>726.90696400000002</v>
      </c>
      <c r="J58" s="25">
        <v>-252.76307200000002</v>
      </c>
      <c r="K58" s="25">
        <v>1201.0508560000001</v>
      </c>
      <c r="L58" s="89">
        <v>0</v>
      </c>
      <c r="M58" s="89">
        <v>0</v>
      </c>
      <c r="N58" s="89">
        <v>0</v>
      </c>
      <c r="O58" s="89">
        <v>0</v>
      </c>
      <c r="P58" s="89">
        <v>0</v>
      </c>
      <c r="Q58" s="89">
        <v>0</v>
      </c>
    </row>
    <row r="59" spans="1:17" s="284" customFormat="1" x14ac:dyDescent="0.4">
      <c r="A59" s="156">
        <v>106</v>
      </c>
      <c r="B59" s="156">
        <v>55</v>
      </c>
      <c r="C59" s="157" t="s">
        <v>396</v>
      </c>
      <c r="D59" s="236">
        <v>6627.3739509999996</v>
      </c>
      <c r="E59" s="236">
        <v>9608.8486229999999</v>
      </c>
      <c r="F59" s="158">
        <v>-2981.4746720000003</v>
      </c>
      <c r="G59" s="158">
        <v>16236.222573999999</v>
      </c>
      <c r="H59" s="158">
        <v>0</v>
      </c>
      <c r="I59" s="158">
        <v>618.48591999999996</v>
      </c>
      <c r="J59" s="158">
        <v>-618.48591999999996</v>
      </c>
      <c r="K59" s="158">
        <v>618.48591999999996</v>
      </c>
      <c r="L59" s="159">
        <v>12156</v>
      </c>
      <c r="M59" s="159">
        <v>1173</v>
      </c>
      <c r="N59" s="159">
        <v>10983</v>
      </c>
      <c r="O59" s="159">
        <v>593</v>
      </c>
      <c r="P59" s="159">
        <v>1</v>
      </c>
      <c r="Q59" s="159">
        <v>592</v>
      </c>
    </row>
    <row r="60" spans="1:17" s="284" customFormat="1" x14ac:dyDescent="0.4">
      <c r="A60" s="256">
        <v>175</v>
      </c>
      <c r="B60" s="256">
        <v>56</v>
      </c>
      <c r="C60" s="94" t="s">
        <v>415</v>
      </c>
      <c r="D60" s="257">
        <v>3438.0935930000001</v>
      </c>
      <c r="E60" s="257">
        <v>943.060835</v>
      </c>
      <c r="F60" s="25">
        <v>2495.0327580000003</v>
      </c>
      <c r="G60" s="25">
        <v>4381.1544279999998</v>
      </c>
      <c r="H60" s="25">
        <v>1997.1213909999999</v>
      </c>
      <c r="I60" s="25">
        <v>0</v>
      </c>
      <c r="J60" s="25">
        <v>1997.1213909999999</v>
      </c>
      <c r="K60" s="25">
        <v>1997.1213909999999</v>
      </c>
      <c r="L60" s="89">
        <v>45912</v>
      </c>
      <c r="M60" s="89">
        <v>1028</v>
      </c>
      <c r="N60" s="89">
        <v>44884</v>
      </c>
      <c r="O60" s="89">
        <v>0</v>
      </c>
      <c r="P60" s="89">
        <v>1028</v>
      </c>
      <c r="Q60" s="89">
        <v>-1028</v>
      </c>
    </row>
    <row r="61" spans="1:17" s="284" customFormat="1" x14ac:dyDescent="0.4">
      <c r="A61" s="156">
        <v>197</v>
      </c>
      <c r="B61" s="156">
        <v>57</v>
      </c>
      <c r="C61" s="157" t="s">
        <v>421</v>
      </c>
      <c r="D61" s="236">
        <v>2489.1158679999999</v>
      </c>
      <c r="E61" s="236">
        <v>3350.130866</v>
      </c>
      <c r="F61" s="158">
        <v>-861.01499800000011</v>
      </c>
      <c r="G61" s="158">
        <v>5839.2467340000003</v>
      </c>
      <c r="H61" s="158">
        <v>6.2714840000000001</v>
      </c>
      <c r="I61" s="158">
        <v>323.20767599999999</v>
      </c>
      <c r="J61" s="158">
        <v>-316.93619200000001</v>
      </c>
      <c r="K61" s="158">
        <v>329.47915999999998</v>
      </c>
      <c r="L61" s="159">
        <v>18602</v>
      </c>
      <c r="M61" s="159">
        <v>22001</v>
      </c>
      <c r="N61" s="159">
        <v>-3399</v>
      </c>
      <c r="O61" s="159">
        <v>15573</v>
      </c>
      <c r="P61" s="159">
        <v>19985</v>
      </c>
      <c r="Q61" s="159">
        <v>-4412</v>
      </c>
    </row>
    <row r="62" spans="1:17" s="284" customFormat="1" x14ac:dyDescent="0.4">
      <c r="A62" s="256">
        <v>123</v>
      </c>
      <c r="B62" s="256">
        <v>58</v>
      </c>
      <c r="C62" s="94" t="s">
        <v>405</v>
      </c>
      <c r="D62" s="257">
        <v>2413.404798</v>
      </c>
      <c r="E62" s="257">
        <v>0</v>
      </c>
      <c r="F62" s="25">
        <v>2413.404798</v>
      </c>
      <c r="G62" s="25">
        <v>2413.404798</v>
      </c>
      <c r="H62" s="25">
        <v>2413.404798</v>
      </c>
      <c r="I62" s="25">
        <v>0</v>
      </c>
      <c r="J62" s="25">
        <v>2413.404798</v>
      </c>
      <c r="K62" s="25">
        <v>2413.404798</v>
      </c>
      <c r="L62" s="89">
        <v>187879714</v>
      </c>
      <c r="M62" s="89">
        <v>184173174</v>
      </c>
      <c r="N62" s="89">
        <v>3706540</v>
      </c>
      <c r="O62" s="89">
        <v>35456695</v>
      </c>
      <c r="P62" s="89">
        <v>26684136</v>
      </c>
      <c r="Q62" s="89">
        <v>8772559</v>
      </c>
    </row>
    <row r="63" spans="1:17" s="284" customFormat="1" x14ac:dyDescent="0.4">
      <c r="A63" s="156">
        <v>219</v>
      </c>
      <c r="B63" s="156">
        <v>59</v>
      </c>
      <c r="C63" s="157" t="s">
        <v>432</v>
      </c>
      <c r="D63" s="236">
        <v>61.965024999999997</v>
      </c>
      <c r="E63" s="236">
        <v>68.111892999999995</v>
      </c>
      <c r="F63" s="158">
        <v>-6.1468679999999978</v>
      </c>
      <c r="G63" s="158">
        <v>130.07691799999998</v>
      </c>
      <c r="H63" s="158">
        <v>50.394247</v>
      </c>
      <c r="I63" s="158">
        <v>50.161499999999997</v>
      </c>
      <c r="J63" s="158">
        <v>0.23274700000000337</v>
      </c>
      <c r="K63" s="158">
        <v>100.555747</v>
      </c>
      <c r="L63" s="159">
        <v>2301073</v>
      </c>
      <c r="M63" s="159">
        <v>1678232</v>
      </c>
      <c r="N63" s="159">
        <v>622841</v>
      </c>
      <c r="O63" s="159">
        <v>36738</v>
      </c>
      <c r="P63" s="159">
        <v>538993</v>
      </c>
      <c r="Q63" s="159">
        <v>-502255</v>
      </c>
    </row>
    <row r="64" spans="1:17" s="284" customFormat="1" x14ac:dyDescent="0.4">
      <c r="A64" s="256">
        <v>132</v>
      </c>
      <c r="B64" s="256">
        <v>60</v>
      </c>
      <c r="C64" s="94" t="s">
        <v>407</v>
      </c>
      <c r="D64" s="257">
        <v>30.772117999999999</v>
      </c>
      <c r="E64" s="257">
        <v>30.73</v>
      </c>
      <c r="F64" s="25">
        <v>4.2117999999998545E-2</v>
      </c>
      <c r="G64" s="25">
        <v>61.502117999999996</v>
      </c>
      <c r="H64" s="25">
        <v>30.772117999999999</v>
      </c>
      <c r="I64" s="25">
        <v>30.73</v>
      </c>
      <c r="J64" s="25">
        <v>4.2117999999998545E-2</v>
      </c>
      <c r="K64" s="25">
        <v>61.502117999999996</v>
      </c>
      <c r="L64" s="89">
        <v>54521125</v>
      </c>
      <c r="M64" s="89">
        <v>46773224</v>
      </c>
      <c r="N64" s="89">
        <v>7747901</v>
      </c>
      <c r="O64" s="89">
        <v>6223298</v>
      </c>
      <c r="P64" s="89">
        <v>6789409</v>
      </c>
      <c r="Q64" s="89">
        <v>-566111</v>
      </c>
    </row>
    <row r="65" spans="1:17" s="284" customFormat="1" x14ac:dyDescent="0.4">
      <c r="A65" s="156">
        <v>164</v>
      </c>
      <c r="B65" s="156">
        <v>61</v>
      </c>
      <c r="C65" s="157" t="s">
        <v>413</v>
      </c>
      <c r="D65" s="236">
        <v>13.860441</v>
      </c>
      <c r="E65" s="236">
        <v>107.384286</v>
      </c>
      <c r="F65" s="158">
        <v>-93.523845000000009</v>
      </c>
      <c r="G65" s="158">
        <v>121.244727</v>
      </c>
      <c r="H65" s="158">
        <v>0</v>
      </c>
      <c r="I65" s="158">
        <v>96.369708000000003</v>
      </c>
      <c r="J65" s="158">
        <v>-96.369708000000003</v>
      </c>
      <c r="K65" s="158">
        <v>96.369708000000003</v>
      </c>
      <c r="L65" s="159">
        <v>0</v>
      </c>
      <c r="M65" s="159">
        <v>0</v>
      </c>
      <c r="N65" s="159">
        <v>0</v>
      </c>
      <c r="O65" s="159">
        <v>0</v>
      </c>
      <c r="P65" s="159">
        <v>0</v>
      </c>
      <c r="Q65" s="159">
        <v>0</v>
      </c>
    </row>
    <row r="66" spans="1:17" s="284" customFormat="1" x14ac:dyDescent="0.4">
      <c r="A66" s="256">
        <v>262</v>
      </c>
      <c r="B66" s="256">
        <v>62</v>
      </c>
      <c r="C66" s="94" t="s">
        <v>451</v>
      </c>
      <c r="D66" s="257">
        <v>3.4688180000000002</v>
      </c>
      <c r="E66" s="257">
        <v>3.4087040000000002</v>
      </c>
      <c r="F66" s="25">
        <v>6.0114000000000001E-2</v>
      </c>
      <c r="G66" s="25">
        <v>6.8775220000000008</v>
      </c>
      <c r="H66" s="25">
        <v>3.4688180000000002</v>
      </c>
      <c r="I66" s="25">
        <v>3.4087040000000002</v>
      </c>
      <c r="J66" s="25">
        <v>6.0114000000000001E-2</v>
      </c>
      <c r="K66" s="25">
        <v>6.8775220000000008</v>
      </c>
      <c r="L66" s="89">
        <v>163951</v>
      </c>
      <c r="M66" s="89">
        <v>568</v>
      </c>
      <c r="N66" s="89">
        <v>163383</v>
      </c>
      <c r="O66" s="89">
        <v>58711</v>
      </c>
      <c r="P66" s="89">
        <v>568</v>
      </c>
      <c r="Q66" s="89">
        <v>58143</v>
      </c>
    </row>
    <row r="67" spans="1:17" s="284" customFormat="1" x14ac:dyDescent="0.4">
      <c r="A67" s="156">
        <v>207</v>
      </c>
      <c r="B67" s="156">
        <v>63</v>
      </c>
      <c r="C67" s="157" t="s">
        <v>424</v>
      </c>
      <c r="D67" s="236">
        <v>0</v>
      </c>
      <c r="E67" s="236">
        <v>105456.93676500001</v>
      </c>
      <c r="F67" s="158">
        <v>-105456.93676500001</v>
      </c>
      <c r="G67" s="158">
        <v>105456.93676500001</v>
      </c>
      <c r="H67" s="158">
        <v>0</v>
      </c>
      <c r="I67" s="158">
        <v>0</v>
      </c>
      <c r="J67" s="158">
        <v>0</v>
      </c>
      <c r="K67" s="158">
        <v>0</v>
      </c>
      <c r="L67" s="159">
        <v>13180.5</v>
      </c>
      <c r="M67" s="159">
        <v>0</v>
      </c>
      <c r="N67" s="159">
        <v>13180.5</v>
      </c>
      <c r="O67" s="159">
        <v>2017.6</v>
      </c>
      <c r="P67" s="159">
        <v>0</v>
      </c>
      <c r="Q67" s="159">
        <v>2017.6</v>
      </c>
    </row>
    <row r="68" spans="1:17" s="284" customFormat="1" x14ac:dyDescent="0.4">
      <c r="A68" s="256">
        <v>105</v>
      </c>
      <c r="B68" s="256">
        <v>64</v>
      </c>
      <c r="C68" s="94" t="s">
        <v>395</v>
      </c>
      <c r="D68" s="257">
        <v>0</v>
      </c>
      <c r="E68" s="257">
        <v>0</v>
      </c>
      <c r="F68" s="25">
        <v>0</v>
      </c>
      <c r="G68" s="25">
        <v>0</v>
      </c>
      <c r="H68" s="25">
        <v>0</v>
      </c>
      <c r="I68" s="25">
        <v>0</v>
      </c>
      <c r="J68" s="25">
        <v>0</v>
      </c>
      <c r="K68" s="25">
        <v>0</v>
      </c>
      <c r="L68" s="89">
        <v>51139317</v>
      </c>
      <c r="M68" s="89">
        <v>42895372</v>
      </c>
      <c r="N68" s="89">
        <v>8243945</v>
      </c>
      <c r="O68" s="89">
        <v>1815390</v>
      </c>
      <c r="P68" s="89">
        <v>7439629</v>
      </c>
      <c r="Q68" s="89">
        <v>-5624239</v>
      </c>
    </row>
    <row r="69" spans="1:17" s="284" customFormat="1" x14ac:dyDescent="0.4">
      <c r="A69" s="156">
        <v>150</v>
      </c>
      <c r="B69" s="156">
        <v>65</v>
      </c>
      <c r="C69" s="157" t="s">
        <v>411</v>
      </c>
      <c r="D69" s="236">
        <v>0</v>
      </c>
      <c r="E69" s="236">
        <v>0</v>
      </c>
      <c r="F69" s="158">
        <v>0</v>
      </c>
      <c r="G69" s="158">
        <v>0</v>
      </c>
      <c r="H69" s="158">
        <v>0</v>
      </c>
      <c r="I69" s="158">
        <v>0</v>
      </c>
      <c r="J69" s="158">
        <v>0</v>
      </c>
      <c r="K69" s="158">
        <v>0</v>
      </c>
      <c r="L69" s="159">
        <v>0</v>
      </c>
      <c r="M69" s="159">
        <v>0</v>
      </c>
      <c r="N69" s="159">
        <v>0</v>
      </c>
      <c r="O69" s="159">
        <v>0</v>
      </c>
      <c r="P69" s="159">
        <v>0</v>
      </c>
      <c r="Q69" s="159">
        <v>0</v>
      </c>
    </row>
    <row r="70" spans="1:17" s="284" customFormat="1" x14ac:dyDescent="0.4">
      <c r="A70" s="256">
        <v>108</v>
      </c>
      <c r="B70" s="256">
        <v>66</v>
      </c>
      <c r="C70" s="94" t="s">
        <v>399</v>
      </c>
      <c r="D70" s="257">
        <v>0</v>
      </c>
      <c r="E70" s="257">
        <v>0</v>
      </c>
      <c r="F70" s="25">
        <v>0</v>
      </c>
      <c r="G70" s="25">
        <v>0</v>
      </c>
      <c r="H70" s="25">
        <v>0</v>
      </c>
      <c r="I70" s="25">
        <v>0</v>
      </c>
      <c r="J70" s="25">
        <v>0</v>
      </c>
      <c r="K70" s="25">
        <v>0</v>
      </c>
      <c r="L70" s="89">
        <v>84871</v>
      </c>
      <c r="M70" s="89">
        <v>313987</v>
      </c>
      <c r="N70" s="89">
        <v>-229116</v>
      </c>
      <c r="O70" s="89">
        <v>18326</v>
      </c>
      <c r="P70" s="89">
        <v>22473</v>
      </c>
      <c r="Q70" s="89">
        <v>-4147</v>
      </c>
    </row>
    <row r="71" spans="1:17" s="284" customFormat="1" x14ac:dyDescent="0.4">
      <c r="A71" s="156">
        <v>110</v>
      </c>
      <c r="B71" s="156">
        <v>67</v>
      </c>
      <c r="C71" s="157" t="s">
        <v>397</v>
      </c>
      <c r="D71" s="236">
        <v>0</v>
      </c>
      <c r="E71" s="236">
        <v>0</v>
      </c>
      <c r="F71" s="158">
        <v>0</v>
      </c>
      <c r="G71" s="158">
        <v>0</v>
      </c>
      <c r="H71" s="158">
        <v>0</v>
      </c>
      <c r="I71" s="158">
        <v>0</v>
      </c>
      <c r="J71" s="158">
        <v>0</v>
      </c>
      <c r="K71" s="158">
        <v>0</v>
      </c>
      <c r="L71" s="159">
        <v>2636482</v>
      </c>
      <c r="M71" s="159">
        <v>2212704</v>
      </c>
      <c r="N71" s="159">
        <v>423778</v>
      </c>
      <c r="O71" s="159">
        <v>173</v>
      </c>
      <c r="P71" s="159">
        <v>920465</v>
      </c>
      <c r="Q71" s="159">
        <v>-920292</v>
      </c>
    </row>
    <row r="72" spans="1:17" s="284" customFormat="1" x14ac:dyDescent="0.4">
      <c r="A72" s="256">
        <v>154</v>
      </c>
      <c r="B72" s="256">
        <v>68</v>
      </c>
      <c r="C72" s="94" t="s">
        <v>412</v>
      </c>
      <c r="D72" s="257">
        <v>0</v>
      </c>
      <c r="E72" s="257">
        <v>0</v>
      </c>
      <c r="F72" s="25">
        <v>0</v>
      </c>
      <c r="G72" s="25">
        <v>0</v>
      </c>
      <c r="H72" s="25">
        <v>0</v>
      </c>
      <c r="I72" s="25">
        <v>0</v>
      </c>
      <c r="J72" s="25">
        <v>0</v>
      </c>
      <c r="K72" s="25">
        <v>0</v>
      </c>
      <c r="L72" s="89">
        <v>7428696</v>
      </c>
      <c r="M72" s="89">
        <v>5940513</v>
      </c>
      <c r="N72" s="89">
        <v>1488183</v>
      </c>
      <c r="O72" s="89">
        <v>1519471</v>
      </c>
      <c r="P72" s="89">
        <v>1525942</v>
      </c>
      <c r="Q72" s="89">
        <v>-6471</v>
      </c>
    </row>
    <row r="73" spans="1:17" s="284" customFormat="1" x14ac:dyDescent="0.4">
      <c r="A73" s="156">
        <v>231</v>
      </c>
      <c r="B73" s="156">
        <v>69</v>
      </c>
      <c r="C73" s="157" t="s">
        <v>438</v>
      </c>
      <c r="D73" s="236">
        <v>0</v>
      </c>
      <c r="E73" s="236">
        <v>0</v>
      </c>
      <c r="F73" s="158">
        <v>0</v>
      </c>
      <c r="G73" s="158">
        <v>0</v>
      </c>
      <c r="H73" s="158">
        <v>0</v>
      </c>
      <c r="I73" s="158">
        <v>0</v>
      </c>
      <c r="J73" s="158">
        <v>0</v>
      </c>
      <c r="K73" s="158">
        <v>0</v>
      </c>
      <c r="L73" s="159">
        <v>3793195</v>
      </c>
      <c r="M73" s="159">
        <v>0</v>
      </c>
      <c r="N73" s="159">
        <v>3793195</v>
      </c>
      <c r="O73" s="159">
        <v>1207114</v>
      </c>
      <c r="P73" s="159">
        <v>0</v>
      </c>
      <c r="Q73" s="159">
        <v>1207114</v>
      </c>
    </row>
    <row r="74" spans="1:17" s="284" customFormat="1" x14ac:dyDescent="0.4">
      <c r="A74" s="256">
        <v>223</v>
      </c>
      <c r="B74" s="256">
        <v>70</v>
      </c>
      <c r="C74" s="94" t="s">
        <v>433</v>
      </c>
      <c r="D74" s="257">
        <v>0</v>
      </c>
      <c r="E74" s="257">
        <v>0</v>
      </c>
      <c r="F74" s="25">
        <v>0</v>
      </c>
      <c r="G74" s="25">
        <v>0</v>
      </c>
      <c r="H74" s="25">
        <v>0</v>
      </c>
      <c r="I74" s="25">
        <v>0</v>
      </c>
      <c r="J74" s="25">
        <v>0</v>
      </c>
      <c r="K74" s="25">
        <v>0</v>
      </c>
      <c r="L74" s="89">
        <v>492975</v>
      </c>
      <c r="M74" s="89">
        <v>232511</v>
      </c>
      <c r="N74" s="89">
        <v>260464</v>
      </c>
      <c r="O74" s="89">
        <v>83248</v>
      </c>
      <c r="P74" s="89">
        <v>40099</v>
      </c>
      <c r="Q74" s="89">
        <v>43149</v>
      </c>
    </row>
    <row r="75" spans="1:17" ht="26.25" customHeight="1" x14ac:dyDescent="0.4">
      <c r="A75" s="18"/>
      <c r="B75" s="379" t="s">
        <v>27</v>
      </c>
      <c r="C75" s="379"/>
      <c r="D75" s="160">
        <v>65806696.007240027</v>
      </c>
      <c r="E75" s="160">
        <v>26790069.912828997</v>
      </c>
      <c r="F75" s="160">
        <v>39016626.094411016</v>
      </c>
      <c r="G75" s="160">
        <v>92596765.920069054</v>
      </c>
      <c r="H75" s="160">
        <v>4201062.8183169998</v>
      </c>
      <c r="I75" s="160">
        <v>2706517.9459450003</v>
      </c>
      <c r="J75" s="160">
        <v>1494544.8723720005</v>
      </c>
      <c r="K75" s="160">
        <v>6907580.7642619982</v>
      </c>
      <c r="L75" s="160">
        <v>1837786717.3996711</v>
      </c>
      <c r="M75" s="160">
        <v>1659650379.6126153</v>
      </c>
      <c r="N75" s="160">
        <v>178136337.78705597</v>
      </c>
      <c r="O75" s="160">
        <v>239739071.15019199</v>
      </c>
      <c r="P75" s="160">
        <v>260519722.77509597</v>
      </c>
      <c r="Q75" s="160">
        <v>-20780651.624903999</v>
      </c>
    </row>
    <row r="76" spans="1:17" s="284" customFormat="1" x14ac:dyDescent="0.4">
      <c r="A76" s="156">
        <v>17</v>
      </c>
      <c r="B76" s="156">
        <v>71</v>
      </c>
      <c r="C76" s="157" t="s">
        <v>454</v>
      </c>
      <c r="D76" s="236">
        <v>835010.11810700002</v>
      </c>
      <c r="E76" s="236">
        <v>312672.60269999999</v>
      </c>
      <c r="F76" s="158">
        <v>522337.51540700003</v>
      </c>
      <c r="G76" s="158">
        <v>1147682.7208070001</v>
      </c>
      <c r="H76" s="158">
        <v>129778.56656000001</v>
      </c>
      <c r="I76" s="158">
        <v>13972.965448999999</v>
      </c>
      <c r="J76" s="158">
        <v>115805.60111100001</v>
      </c>
      <c r="K76" s="158">
        <v>143751.53200900002</v>
      </c>
      <c r="L76" s="159">
        <v>10848063</v>
      </c>
      <c r="M76" s="159">
        <v>13879047</v>
      </c>
      <c r="N76" s="159">
        <v>-3030984</v>
      </c>
      <c r="O76" s="159">
        <v>9168</v>
      </c>
      <c r="P76" s="159">
        <v>2826279</v>
      </c>
      <c r="Q76" s="159">
        <v>-2817111</v>
      </c>
    </row>
    <row r="77" spans="1:17" s="284" customFormat="1" x14ac:dyDescent="0.4">
      <c r="A77" s="256">
        <v>101</v>
      </c>
      <c r="B77" s="256">
        <v>72</v>
      </c>
      <c r="C77" s="94" t="s">
        <v>455</v>
      </c>
      <c r="D77" s="257">
        <v>170194.50527600001</v>
      </c>
      <c r="E77" s="257">
        <v>91182.635857000001</v>
      </c>
      <c r="F77" s="25">
        <v>79011.86941900001</v>
      </c>
      <c r="G77" s="25">
        <v>261377.14113300003</v>
      </c>
      <c r="H77" s="25">
        <v>0</v>
      </c>
      <c r="I77" s="25">
        <v>8371.9902089999996</v>
      </c>
      <c r="J77" s="25">
        <v>-8371.9902089999996</v>
      </c>
      <c r="K77" s="25">
        <v>8371.9902089999996</v>
      </c>
      <c r="L77" s="89">
        <v>38083</v>
      </c>
      <c r="M77" s="89">
        <v>18468</v>
      </c>
      <c r="N77" s="89">
        <v>19615</v>
      </c>
      <c r="O77" s="89">
        <v>0</v>
      </c>
      <c r="P77" s="89">
        <v>17476</v>
      </c>
      <c r="Q77" s="89">
        <v>-17476</v>
      </c>
    </row>
    <row r="78" spans="1:17" s="284" customFormat="1" x14ac:dyDescent="0.4">
      <c r="A78" s="156">
        <v>153</v>
      </c>
      <c r="B78" s="156">
        <v>73</v>
      </c>
      <c r="C78" s="157" t="s">
        <v>464</v>
      </c>
      <c r="D78" s="236">
        <v>156848.807249</v>
      </c>
      <c r="E78" s="236">
        <v>149745.461786</v>
      </c>
      <c r="F78" s="158">
        <v>7103.3454630000051</v>
      </c>
      <c r="G78" s="158">
        <v>306594.269035</v>
      </c>
      <c r="H78" s="158">
        <v>2392.6750189999998</v>
      </c>
      <c r="I78" s="158">
        <v>812.73598400000003</v>
      </c>
      <c r="J78" s="158">
        <v>1579.9390349999999</v>
      </c>
      <c r="K78" s="158">
        <v>3205.4110029999997</v>
      </c>
      <c r="L78" s="159">
        <v>31711.090220999999</v>
      </c>
      <c r="M78" s="159">
        <v>38594.333438000001</v>
      </c>
      <c r="N78" s="159">
        <v>-6883.2432170000029</v>
      </c>
      <c r="O78" s="159">
        <v>0</v>
      </c>
      <c r="P78" s="159">
        <v>0</v>
      </c>
      <c r="Q78" s="159">
        <v>0</v>
      </c>
    </row>
    <row r="79" spans="1:17" s="284" customFormat="1" x14ac:dyDescent="0.4">
      <c r="A79" s="256">
        <v>165</v>
      </c>
      <c r="B79" s="256">
        <v>74</v>
      </c>
      <c r="C79" s="94" t="s">
        <v>469</v>
      </c>
      <c r="D79" s="257">
        <v>112382.911011</v>
      </c>
      <c r="E79" s="257">
        <v>24086.044479</v>
      </c>
      <c r="F79" s="25">
        <v>88296.866532</v>
      </c>
      <c r="G79" s="25">
        <v>136468.95548999999</v>
      </c>
      <c r="H79" s="25">
        <v>947.79547200000002</v>
      </c>
      <c r="I79" s="25">
        <v>6097.4720729999999</v>
      </c>
      <c r="J79" s="25">
        <v>-5149.6766010000001</v>
      </c>
      <c r="K79" s="25">
        <v>7045.2675449999997</v>
      </c>
      <c r="L79" s="89">
        <v>330496</v>
      </c>
      <c r="M79" s="89">
        <v>148618</v>
      </c>
      <c r="N79" s="89">
        <v>181878</v>
      </c>
      <c r="O79" s="89">
        <v>44018</v>
      </c>
      <c r="P79" s="89">
        <v>66014</v>
      </c>
      <c r="Q79" s="89">
        <v>-21996</v>
      </c>
    </row>
    <row r="80" spans="1:17" s="284" customFormat="1" x14ac:dyDescent="0.4">
      <c r="A80" s="156">
        <v>120</v>
      </c>
      <c r="B80" s="156">
        <v>75</v>
      </c>
      <c r="C80" s="157" t="s">
        <v>458</v>
      </c>
      <c r="D80" s="236">
        <v>96155.580979000006</v>
      </c>
      <c r="E80" s="236">
        <v>105701.018364</v>
      </c>
      <c r="F80" s="158">
        <v>-9545.4373849999974</v>
      </c>
      <c r="G80" s="158">
        <v>201856.59934300001</v>
      </c>
      <c r="H80" s="158">
        <v>0</v>
      </c>
      <c r="I80" s="158">
        <v>3654.3490099999999</v>
      </c>
      <c r="J80" s="158">
        <v>-3654.3490099999999</v>
      </c>
      <c r="K80" s="158">
        <v>3654.3490099999999</v>
      </c>
      <c r="L80" s="159">
        <v>29429.308367000001</v>
      </c>
      <c r="M80" s="159">
        <v>39187.386813999998</v>
      </c>
      <c r="N80" s="159">
        <v>-9758.0784469999962</v>
      </c>
      <c r="O80" s="159">
        <v>0</v>
      </c>
      <c r="P80" s="159">
        <v>0</v>
      </c>
      <c r="Q80" s="159">
        <v>0</v>
      </c>
    </row>
    <row r="81" spans="1:17" s="284" customFormat="1" x14ac:dyDescent="0.4">
      <c r="A81" s="256">
        <v>143</v>
      </c>
      <c r="B81" s="256">
        <v>76</v>
      </c>
      <c r="C81" s="94" t="s">
        <v>461</v>
      </c>
      <c r="D81" s="257">
        <v>94983.650001000002</v>
      </c>
      <c r="E81" s="257">
        <v>115018.503644</v>
      </c>
      <c r="F81" s="25">
        <v>-20034.853642999995</v>
      </c>
      <c r="G81" s="25">
        <v>210002.15364500001</v>
      </c>
      <c r="H81" s="25">
        <v>2047.97847</v>
      </c>
      <c r="I81" s="25">
        <v>3171.0300889999999</v>
      </c>
      <c r="J81" s="25">
        <v>-1123.0516189999998</v>
      </c>
      <c r="K81" s="25">
        <v>5219.0085589999999</v>
      </c>
      <c r="L81" s="89">
        <v>0</v>
      </c>
      <c r="M81" s="89">
        <v>44332.4</v>
      </c>
      <c r="N81" s="89">
        <v>-44332.4</v>
      </c>
      <c r="O81" s="89">
        <v>0</v>
      </c>
      <c r="P81" s="89">
        <v>1719.6</v>
      </c>
      <c r="Q81" s="89">
        <v>-1719.6</v>
      </c>
    </row>
    <row r="82" spans="1:17" s="284" customFormat="1" x14ac:dyDescent="0.4">
      <c r="A82" s="156">
        <v>145</v>
      </c>
      <c r="B82" s="156">
        <v>77</v>
      </c>
      <c r="C82" s="157" t="s">
        <v>462</v>
      </c>
      <c r="D82" s="236">
        <v>87268.528111000007</v>
      </c>
      <c r="E82" s="236">
        <v>77109.642156999995</v>
      </c>
      <c r="F82" s="158">
        <v>10158.885954000012</v>
      </c>
      <c r="G82" s="158">
        <v>164378.17026799999</v>
      </c>
      <c r="H82" s="158">
        <v>0</v>
      </c>
      <c r="I82" s="158">
        <v>11135.242322</v>
      </c>
      <c r="J82" s="158">
        <v>-11135.242322</v>
      </c>
      <c r="K82" s="158">
        <v>11135.242322</v>
      </c>
      <c r="L82" s="159">
        <v>70477</v>
      </c>
      <c r="M82" s="159">
        <v>52316</v>
      </c>
      <c r="N82" s="159">
        <v>18161</v>
      </c>
      <c r="O82" s="159">
        <v>13959</v>
      </c>
      <c r="P82" s="159">
        <v>24661</v>
      </c>
      <c r="Q82" s="159">
        <v>-10702</v>
      </c>
    </row>
    <row r="83" spans="1:17" s="284" customFormat="1" x14ac:dyDescent="0.4">
      <c r="A83" s="256">
        <v>151</v>
      </c>
      <c r="B83" s="256">
        <v>78</v>
      </c>
      <c r="C83" s="94" t="s">
        <v>463</v>
      </c>
      <c r="D83" s="257">
        <v>78969.161550999997</v>
      </c>
      <c r="E83" s="257">
        <v>266687.22932500002</v>
      </c>
      <c r="F83" s="25">
        <v>-187718.06777400002</v>
      </c>
      <c r="G83" s="25">
        <v>345656.39087600005</v>
      </c>
      <c r="H83" s="25">
        <v>0.219913</v>
      </c>
      <c r="I83" s="25">
        <v>3026.0555250000002</v>
      </c>
      <c r="J83" s="25">
        <v>-3025.8356120000003</v>
      </c>
      <c r="K83" s="25">
        <v>3026.2754380000001</v>
      </c>
      <c r="L83" s="89">
        <v>0</v>
      </c>
      <c r="M83" s="89">
        <v>129655</v>
      </c>
      <c r="N83" s="89">
        <v>-129655</v>
      </c>
      <c r="O83" s="89">
        <v>0</v>
      </c>
      <c r="P83" s="89">
        <v>0</v>
      </c>
      <c r="Q83" s="89">
        <v>0</v>
      </c>
    </row>
    <row r="84" spans="1:17" s="284" customFormat="1" x14ac:dyDescent="0.4">
      <c r="A84" s="156">
        <v>179</v>
      </c>
      <c r="B84" s="156">
        <v>79</v>
      </c>
      <c r="C84" s="157" t="s">
        <v>466</v>
      </c>
      <c r="D84" s="236">
        <v>69442.862640000007</v>
      </c>
      <c r="E84" s="236">
        <v>36079.003892000001</v>
      </c>
      <c r="F84" s="158">
        <v>33363.858748000006</v>
      </c>
      <c r="G84" s="158">
        <v>105521.86653200001</v>
      </c>
      <c r="H84" s="158">
        <v>8290.4633699999995</v>
      </c>
      <c r="I84" s="158">
        <v>15611.926248</v>
      </c>
      <c r="J84" s="158">
        <v>-7321.4628780000003</v>
      </c>
      <c r="K84" s="158">
        <v>23902.389618000001</v>
      </c>
      <c r="L84" s="159">
        <v>129176</v>
      </c>
      <c r="M84" s="159">
        <v>0</v>
      </c>
      <c r="N84" s="159">
        <v>129176</v>
      </c>
      <c r="O84" s="159">
        <v>87512</v>
      </c>
      <c r="P84" s="159">
        <v>0</v>
      </c>
      <c r="Q84" s="159">
        <v>87512</v>
      </c>
    </row>
    <row r="85" spans="1:17" s="284" customFormat="1" x14ac:dyDescent="0.4">
      <c r="A85" s="256">
        <v>135</v>
      </c>
      <c r="B85" s="256">
        <v>80</v>
      </c>
      <c r="C85" s="94" t="s">
        <v>460</v>
      </c>
      <c r="D85" s="257">
        <v>68099.39589</v>
      </c>
      <c r="E85" s="257">
        <v>30223.157915</v>
      </c>
      <c r="F85" s="25">
        <v>37876.237974999996</v>
      </c>
      <c r="G85" s="25">
        <v>98322.553805000003</v>
      </c>
      <c r="H85" s="25">
        <v>11219.632004999999</v>
      </c>
      <c r="I85" s="25">
        <v>2512.8356399999998</v>
      </c>
      <c r="J85" s="25">
        <v>8706.7963650000002</v>
      </c>
      <c r="K85" s="25">
        <v>13732.467644999999</v>
      </c>
      <c r="L85" s="89">
        <v>102081.826237</v>
      </c>
      <c r="M85" s="89">
        <v>16430.277634999999</v>
      </c>
      <c r="N85" s="89">
        <v>85651.548601999995</v>
      </c>
      <c r="O85" s="89">
        <v>1379.5361760000001</v>
      </c>
      <c r="P85" s="89">
        <v>5893.8579719999998</v>
      </c>
      <c r="Q85" s="89">
        <v>-4514.3217960000002</v>
      </c>
    </row>
    <row r="86" spans="1:17" s="284" customFormat="1" x14ac:dyDescent="0.4">
      <c r="A86" s="156">
        <v>65</v>
      </c>
      <c r="B86" s="156">
        <v>81</v>
      </c>
      <c r="C86" s="157" t="s">
        <v>36</v>
      </c>
      <c r="D86" s="236">
        <v>63215.667311999998</v>
      </c>
      <c r="E86" s="236">
        <v>72132.175365000003</v>
      </c>
      <c r="F86" s="158">
        <v>-8916.508053000005</v>
      </c>
      <c r="G86" s="158">
        <v>135347.84267700001</v>
      </c>
      <c r="H86" s="158">
        <v>0</v>
      </c>
      <c r="I86" s="158">
        <v>13978.577569999999</v>
      </c>
      <c r="J86" s="158">
        <v>-13978.577569999999</v>
      </c>
      <c r="K86" s="158">
        <v>13978.577569999999</v>
      </c>
      <c r="L86" s="159">
        <v>37893</v>
      </c>
      <c r="M86" s="159">
        <v>18241</v>
      </c>
      <c r="N86" s="159">
        <v>19652</v>
      </c>
      <c r="O86" s="159">
        <v>0</v>
      </c>
      <c r="P86" s="159">
        <v>3138</v>
      </c>
      <c r="Q86" s="159">
        <v>-3138</v>
      </c>
    </row>
    <row r="87" spans="1:17" s="284" customFormat="1" x14ac:dyDescent="0.4">
      <c r="A87" s="256">
        <v>128</v>
      </c>
      <c r="B87" s="256">
        <v>82</v>
      </c>
      <c r="C87" s="94" t="s">
        <v>459</v>
      </c>
      <c r="D87" s="257">
        <v>60477.846037000003</v>
      </c>
      <c r="E87" s="257">
        <v>28549.423991</v>
      </c>
      <c r="F87" s="25">
        <v>31928.422046000003</v>
      </c>
      <c r="G87" s="25">
        <v>89027.270027999999</v>
      </c>
      <c r="H87" s="25">
        <v>0</v>
      </c>
      <c r="I87" s="25">
        <v>4245.7102500000001</v>
      </c>
      <c r="J87" s="25">
        <v>-4245.7102500000001</v>
      </c>
      <c r="K87" s="25">
        <v>4245.7102500000001</v>
      </c>
      <c r="L87" s="89">
        <v>91439.441196</v>
      </c>
      <c r="M87" s="89">
        <v>12955.183325</v>
      </c>
      <c r="N87" s="89">
        <v>78484.257870999994</v>
      </c>
      <c r="O87" s="89">
        <v>0</v>
      </c>
      <c r="P87" s="89">
        <v>0</v>
      </c>
      <c r="Q87" s="89">
        <v>0</v>
      </c>
    </row>
    <row r="88" spans="1:17" s="284" customFormat="1" x14ac:dyDescent="0.4">
      <c r="A88" s="156">
        <v>166</v>
      </c>
      <c r="B88" s="156">
        <v>83</v>
      </c>
      <c r="C88" s="157" t="s">
        <v>465</v>
      </c>
      <c r="D88" s="236">
        <v>54772.571888999999</v>
      </c>
      <c r="E88" s="236">
        <v>16375.21817</v>
      </c>
      <c r="F88" s="158">
        <v>38397.353718999999</v>
      </c>
      <c r="G88" s="158">
        <v>71147.790058999992</v>
      </c>
      <c r="H88" s="158">
        <v>8123.3537109999997</v>
      </c>
      <c r="I88" s="158">
        <v>4.7927780000000002</v>
      </c>
      <c r="J88" s="158">
        <v>8118.5609329999997</v>
      </c>
      <c r="K88" s="158">
        <v>8128.1464889999997</v>
      </c>
      <c r="L88" s="159">
        <v>86855</v>
      </c>
      <c r="M88" s="159">
        <v>9869</v>
      </c>
      <c r="N88" s="159">
        <v>76986</v>
      </c>
      <c r="O88" s="159">
        <v>5000</v>
      </c>
      <c r="P88" s="159">
        <v>5329</v>
      </c>
      <c r="Q88" s="159">
        <v>-329</v>
      </c>
    </row>
    <row r="89" spans="1:17" s="284" customFormat="1" x14ac:dyDescent="0.4">
      <c r="A89" s="256">
        <v>140</v>
      </c>
      <c r="B89" s="256">
        <v>84</v>
      </c>
      <c r="C89" s="94" t="s">
        <v>468</v>
      </c>
      <c r="D89" s="257">
        <v>53149.928971000001</v>
      </c>
      <c r="E89" s="257">
        <v>16614.11393</v>
      </c>
      <c r="F89" s="25">
        <v>36535.815041000002</v>
      </c>
      <c r="G89" s="25">
        <v>69764.042901000008</v>
      </c>
      <c r="H89" s="25">
        <v>808.13047900000004</v>
      </c>
      <c r="I89" s="25">
        <v>2185.5659959999998</v>
      </c>
      <c r="J89" s="25">
        <v>-1377.4355169999999</v>
      </c>
      <c r="K89" s="25">
        <v>2993.6964749999997</v>
      </c>
      <c r="L89" s="89">
        <v>91123.386161999995</v>
      </c>
      <c r="M89" s="89">
        <v>2818.1566899999998</v>
      </c>
      <c r="N89" s="89">
        <v>88305.229471999992</v>
      </c>
      <c r="O89" s="89">
        <v>0</v>
      </c>
      <c r="P89" s="89">
        <v>39.754184000000002</v>
      </c>
      <c r="Q89" s="89">
        <v>-39.754184000000002</v>
      </c>
    </row>
    <row r="90" spans="1:17" s="284" customFormat="1" x14ac:dyDescent="0.4">
      <c r="A90" s="156">
        <v>32</v>
      </c>
      <c r="B90" s="156">
        <v>85</v>
      </c>
      <c r="C90" s="157" t="s">
        <v>453</v>
      </c>
      <c r="D90" s="236">
        <v>48259.186970000002</v>
      </c>
      <c r="E90" s="236">
        <v>20183.473501</v>
      </c>
      <c r="F90" s="158">
        <v>28075.713469000002</v>
      </c>
      <c r="G90" s="158">
        <v>68442.66047100001</v>
      </c>
      <c r="H90" s="158">
        <v>0</v>
      </c>
      <c r="I90" s="158">
        <v>0</v>
      </c>
      <c r="J90" s="158">
        <v>0</v>
      </c>
      <c r="K90" s="158">
        <v>0</v>
      </c>
      <c r="L90" s="159">
        <v>82212.246849999996</v>
      </c>
      <c r="M90" s="159">
        <v>1160.202526</v>
      </c>
      <c r="N90" s="159">
        <v>81052.044324000002</v>
      </c>
      <c r="O90" s="159">
        <v>0</v>
      </c>
      <c r="P90" s="159">
        <v>0</v>
      </c>
      <c r="Q90" s="159">
        <v>0</v>
      </c>
    </row>
    <row r="91" spans="1:17" s="284" customFormat="1" x14ac:dyDescent="0.4">
      <c r="A91" s="256">
        <v>180</v>
      </c>
      <c r="B91" s="256">
        <v>86</v>
      </c>
      <c r="C91" s="94" t="s">
        <v>467</v>
      </c>
      <c r="D91" s="257">
        <v>42446.618928000004</v>
      </c>
      <c r="E91" s="257">
        <v>22520.921217999999</v>
      </c>
      <c r="F91" s="25">
        <v>19925.697710000004</v>
      </c>
      <c r="G91" s="25">
        <v>64967.540145999999</v>
      </c>
      <c r="H91" s="25">
        <v>7138.8367840000001</v>
      </c>
      <c r="I91" s="25">
        <v>1404.041152</v>
      </c>
      <c r="J91" s="25">
        <v>5734.7956320000003</v>
      </c>
      <c r="K91" s="25">
        <v>8542.8779360000008</v>
      </c>
      <c r="L91" s="89">
        <v>45685</v>
      </c>
      <c r="M91" s="89">
        <v>5154</v>
      </c>
      <c r="N91" s="89">
        <v>40531</v>
      </c>
      <c r="O91" s="89">
        <v>0</v>
      </c>
      <c r="P91" s="89">
        <v>823</v>
      </c>
      <c r="Q91" s="89">
        <v>-823</v>
      </c>
    </row>
    <row r="92" spans="1:17" s="284" customFormat="1" x14ac:dyDescent="0.4">
      <c r="A92" s="156">
        <v>204</v>
      </c>
      <c r="B92" s="156">
        <v>87</v>
      </c>
      <c r="C92" s="157" t="s">
        <v>470</v>
      </c>
      <c r="D92" s="236">
        <v>22270.657936</v>
      </c>
      <c r="E92" s="236">
        <v>9944.8440699999992</v>
      </c>
      <c r="F92" s="158">
        <v>12325.813866</v>
      </c>
      <c r="G92" s="158">
        <v>32215.502005999999</v>
      </c>
      <c r="H92" s="158">
        <v>0</v>
      </c>
      <c r="I92" s="158">
        <v>0</v>
      </c>
      <c r="J92" s="158">
        <v>0</v>
      </c>
      <c r="K92" s="158">
        <v>0</v>
      </c>
      <c r="L92" s="159">
        <v>0</v>
      </c>
      <c r="M92" s="159">
        <v>0</v>
      </c>
      <c r="N92" s="159">
        <v>0</v>
      </c>
      <c r="O92" s="159">
        <v>0</v>
      </c>
      <c r="P92" s="159">
        <v>0</v>
      </c>
      <c r="Q92" s="159">
        <v>0</v>
      </c>
    </row>
    <row r="93" spans="1:17" s="284" customFormat="1" x14ac:dyDescent="0.4">
      <c r="A93" s="256">
        <v>213</v>
      </c>
      <c r="B93" s="256">
        <v>88</v>
      </c>
      <c r="C93" s="94" t="s">
        <v>471</v>
      </c>
      <c r="D93" s="257">
        <v>18803.888881999999</v>
      </c>
      <c r="E93" s="257">
        <v>58772.555618999999</v>
      </c>
      <c r="F93" s="25">
        <v>-39968.666737</v>
      </c>
      <c r="G93" s="25">
        <v>77576.444500999991</v>
      </c>
      <c r="H93" s="25">
        <v>0</v>
      </c>
      <c r="I93" s="25">
        <v>0</v>
      </c>
      <c r="J93" s="25">
        <v>0</v>
      </c>
      <c r="K93" s="25">
        <v>0</v>
      </c>
      <c r="L93" s="89">
        <v>1618</v>
      </c>
      <c r="M93" s="89">
        <v>0</v>
      </c>
      <c r="N93" s="89">
        <v>1618</v>
      </c>
      <c r="O93" s="89">
        <v>0</v>
      </c>
      <c r="P93" s="89">
        <v>0</v>
      </c>
      <c r="Q93" s="89">
        <v>0</v>
      </c>
    </row>
    <row r="94" spans="1:17" s="284" customFormat="1" x14ac:dyDescent="0.4">
      <c r="A94" s="156">
        <v>111</v>
      </c>
      <c r="B94" s="156">
        <v>89</v>
      </c>
      <c r="C94" s="157" t="s">
        <v>456</v>
      </c>
      <c r="D94" s="236">
        <v>5137.0008280000002</v>
      </c>
      <c r="E94" s="236">
        <v>3715.115675</v>
      </c>
      <c r="F94" s="158">
        <v>1421.8851530000002</v>
      </c>
      <c r="G94" s="158">
        <v>8852.1165030000011</v>
      </c>
      <c r="H94" s="158">
        <v>0</v>
      </c>
      <c r="I94" s="158">
        <v>0</v>
      </c>
      <c r="J94" s="158">
        <v>0</v>
      </c>
      <c r="K94" s="158">
        <v>0</v>
      </c>
      <c r="L94" s="159">
        <v>0</v>
      </c>
      <c r="M94" s="159">
        <v>0</v>
      </c>
      <c r="N94" s="159">
        <v>0</v>
      </c>
      <c r="O94" s="159">
        <v>0</v>
      </c>
      <c r="P94" s="159">
        <v>0</v>
      </c>
      <c r="Q94" s="159">
        <v>0</v>
      </c>
    </row>
    <row r="95" spans="1:17" s="284" customFormat="1" x14ac:dyDescent="0.4">
      <c r="A95" s="256">
        <v>112</v>
      </c>
      <c r="B95" s="256">
        <v>90</v>
      </c>
      <c r="C95" s="94" t="s">
        <v>457</v>
      </c>
      <c r="D95" s="257">
        <v>12.832998</v>
      </c>
      <c r="E95" s="257">
        <v>3171.793244</v>
      </c>
      <c r="F95" s="25">
        <v>-3158.9602460000001</v>
      </c>
      <c r="G95" s="25">
        <v>3184.6262419999998</v>
      </c>
      <c r="H95" s="25">
        <v>0</v>
      </c>
      <c r="I95" s="25">
        <v>0</v>
      </c>
      <c r="J95" s="25">
        <v>0</v>
      </c>
      <c r="K95" s="25">
        <v>0</v>
      </c>
      <c r="L95" s="89">
        <v>0</v>
      </c>
      <c r="M95" s="89">
        <v>0</v>
      </c>
      <c r="N95" s="89">
        <v>0</v>
      </c>
      <c r="O95" s="89">
        <v>0</v>
      </c>
      <c r="P95" s="89">
        <v>0</v>
      </c>
      <c r="Q95" s="89">
        <v>0</v>
      </c>
    </row>
    <row r="96" spans="1:17" ht="17.25" x14ac:dyDescent="0.4">
      <c r="A96" s="18"/>
      <c r="B96" s="380" t="s">
        <v>30</v>
      </c>
      <c r="C96" s="380"/>
      <c r="D96" s="160">
        <v>2137901.721566</v>
      </c>
      <c r="E96" s="160">
        <v>1460484.9349020005</v>
      </c>
      <c r="F96" s="160">
        <v>677416.78666400025</v>
      </c>
      <c r="G96" s="160">
        <v>3598386.6564680003</v>
      </c>
      <c r="H96" s="160">
        <v>170747.65178300004</v>
      </c>
      <c r="I96" s="160">
        <v>90185.290295000013</v>
      </c>
      <c r="J96" s="160">
        <v>80562.361487999995</v>
      </c>
      <c r="K96" s="160">
        <v>260932.94207800005</v>
      </c>
      <c r="L96" s="160">
        <v>12016343.299033003</v>
      </c>
      <c r="M96" s="160">
        <v>14416845.940428</v>
      </c>
      <c r="N96" s="160">
        <v>-2400502.6413949998</v>
      </c>
      <c r="O96" s="160">
        <v>161036.53617599999</v>
      </c>
      <c r="P96" s="160">
        <v>2951373.2121560001</v>
      </c>
      <c r="Q96" s="160">
        <v>-2790336.6759800003</v>
      </c>
    </row>
    <row r="97" spans="1:17" s="284" customFormat="1" x14ac:dyDescent="0.4">
      <c r="A97" s="156">
        <v>147</v>
      </c>
      <c r="B97" s="156">
        <v>91</v>
      </c>
      <c r="C97" s="157" t="s">
        <v>520</v>
      </c>
      <c r="D97" s="236">
        <v>351054.77345500002</v>
      </c>
      <c r="E97" s="236">
        <v>346190.65917699999</v>
      </c>
      <c r="F97" s="158">
        <v>4864.1142780000228</v>
      </c>
      <c r="G97" s="158">
        <v>697245.43263199995</v>
      </c>
      <c r="H97" s="158">
        <v>56789.197373000003</v>
      </c>
      <c r="I97" s="158">
        <v>47806.922633000002</v>
      </c>
      <c r="J97" s="158">
        <v>8982.2747400000007</v>
      </c>
      <c r="K97" s="158">
        <v>104596.12000600001</v>
      </c>
      <c r="L97" s="159">
        <v>22109</v>
      </c>
      <c r="M97" s="159">
        <v>342</v>
      </c>
      <c r="N97" s="159">
        <v>21767</v>
      </c>
      <c r="O97" s="159">
        <v>0</v>
      </c>
      <c r="P97" s="159">
        <v>0</v>
      </c>
      <c r="Q97" s="159">
        <v>0</v>
      </c>
    </row>
    <row r="98" spans="1:17" s="284" customFormat="1" x14ac:dyDescent="0.4">
      <c r="A98" s="256">
        <v>22</v>
      </c>
      <c r="B98" s="256">
        <v>92</v>
      </c>
      <c r="C98" s="94" t="s">
        <v>479</v>
      </c>
      <c r="D98" s="257">
        <v>308002.476058</v>
      </c>
      <c r="E98" s="257">
        <v>352971.11376199999</v>
      </c>
      <c r="F98" s="25">
        <v>-44968.637703999993</v>
      </c>
      <c r="G98" s="25">
        <v>660973.58981999999</v>
      </c>
      <c r="H98" s="25">
        <v>82471.363710000005</v>
      </c>
      <c r="I98" s="25">
        <v>64497.039521999999</v>
      </c>
      <c r="J98" s="25">
        <v>17974.324188000006</v>
      </c>
      <c r="K98" s="25">
        <v>146968.40323200001</v>
      </c>
      <c r="L98" s="89">
        <v>31465</v>
      </c>
      <c r="M98" s="89">
        <v>158473</v>
      </c>
      <c r="N98" s="89">
        <v>-127008</v>
      </c>
      <c r="O98" s="89">
        <v>0</v>
      </c>
      <c r="P98" s="89">
        <v>29947</v>
      </c>
      <c r="Q98" s="89">
        <v>-29947</v>
      </c>
    </row>
    <row r="99" spans="1:17" s="284" customFormat="1" x14ac:dyDescent="0.4">
      <c r="A99" s="156">
        <v>169</v>
      </c>
      <c r="B99" s="156">
        <v>93</v>
      </c>
      <c r="C99" s="157" t="s">
        <v>532</v>
      </c>
      <c r="D99" s="236">
        <v>284202.61449399998</v>
      </c>
      <c r="E99" s="236">
        <v>221621.90347300001</v>
      </c>
      <c r="F99" s="158">
        <v>62580.711020999966</v>
      </c>
      <c r="G99" s="158">
        <v>505824.51796700002</v>
      </c>
      <c r="H99" s="158">
        <v>63029.321200999999</v>
      </c>
      <c r="I99" s="158">
        <v>62346.318101999997</v>
      </c>
      <c r="J99" s="158">
        <v>683.00309900000138</v>
      </c>
      <c r="K99" s="158">
        <v>125375.639303</v>
      </c>
      <c r="L99" s="159">
        <v>45707</v>
      </c>
      <c r="M99" s="159">
        <v>0</v>
      </c>
      <c r="N99" s="159">
        <v>45707</v>
      </c>
      <c r="O99" s="159">
        <v>0</v>
      </c>
      <c r="P99" s="159">
        <v>0</v>
      </c>
      <c r="Q99" s="159">
        <v>0</v>
      </c>
    </row>
    <row r="100" spans="1:17" s="284" customFormat="1" x14ac:dyDescent="0.4">
      <c r="A100" s="256">
        <v>160</v>
      </c>
      <c r="B100" s="256">
        <v>94</v>
      </c>
      <c r="C100" s="94" t="s">
        <v>527</v>
      </c>
      <c r="D100" s="257">
        <v>262623.17600699997</v>
      </c>
      <c r="E100" s="257">
        <v>207709.78938900001</v>
      </c>
      <c r="F100" s="25">
        <v>54913.38661799996</v>
      </c>
      <c r="G100" s="25">
        <v>470332.96539599996</v>
      </c>
      <c r="H100" s="25">
        <v>9305.5167079999992</v>
      </c>
      <c r="I100" s="25">
        <v>12702.1952</v>
      </c>
      <c r="J100" s="25">
        <v>-3396.6784920000009</v>
      </c>
      <c r="K100" s="25">
        <v>22007.711907999997</v>
      </c>
      <c r="L100" s="89">
        <v>118886</v>
      </c>
      <c r="M100" s="89">
        <v>48300</v>
      </c>
      <c r="N100" s="89">
        <v>70586</v>
      </c>
      <c r="O100" s="89">
        <v>0</v>
      </c>
      <c r="P100" s="89">
        <v>70</v>
      </c>
      <c r="Q100" s="89">
        <v>-70</v>
      </c>
    </row>
    <row r="101" spans="1:17" s="284" customFormat="1" x14ac:dyDescent="0.4">
      <c r="A101" s="156">
        <v>43</v>
      </c>
      <c r="B101" s="156">
        <v>95</v>
      </c>
      <c r="C101" s="157" t="s">
        <v>491</v>
      </c>
      <c r="D101" s="236">
        <v>262337.54717199999</v>
      </c>
      <c r="E101" s="236">
        <v>194271.340903</v>
      </c>
      <c r="F101" s="158">
        <v>68066.206268999988</v>
      </c>
      <c r="G101" s="158">
        <v>456608.88807500002</v>
      </c>
      <c r="H101" s="158">
        <v>25757.882011999998</v>
      </c>
      <c r="I101" s="158">
        <v>3387.8729939999998</v>
      </c>
      <c r="J101" s="158">
        <v>22370.009017999997</v>
      </c>
      <c r="K101" s="158">
        <v>29145.755005999999</v>
      </c>
      <c r="L101" s="159">
        <v>81846.634594000003</v>
      </c>
      <c r="M101" s="159">
        <v>26396.186672</v>
      </c>
      <c r="N101" s="159">
        <v>55450.447922000007</v>
      </c>
      <c r="O101" s="159">
        <v>15517.253439</v>
      </c>
      <c r="P101" s="159">
        <v>2225.0456330000002</v>
      </c>
      <c r="Q101" s="159">
        <v>13292.207806</v>
      </c>
    </row>
    <row r="102" spans="1:17" s="284" customFormat="1" x14ac:dyDescent="0.4">
      <c r="A102" s="256">
        <v>12</v>
      </c>
      <c r="B102" s="256">
        <v>96</v>
      </c>
      <c r="C102" s="94" t="s">
        <v>505</v>
      </c>
      <c r="D102" s="257">
        <v>261789.22654999999</v>
      </c>
      <c r="E102" s="257">
        <v>321331.94475199998</v>
      </c>
      <c r="F102" s="25">
        <v>-59542.718201999989</v>
      </c>
      <c r="G102" s="25">
        <v>583121.17130199994</v>
      </c>
      <c r="H102" s="25">
        <v>4285.2431189999998</v>
      </c>
      <c r="I102" s="25">
        <v>6257.3567549999998</v>
      </c>
      <c r="J102" s="25">
        <v>-1972.113636</v>
      </c>
      <c r="K102" s="25">
        <v>10542.599874</v>
      </c>
      <c r="L102" s="89">
        <v>0</v>
      </c>
      <c r="M102" s="89">
        <v>1833</v>
      </c>
      <c r="N102" s="89">
        <v>-1833</v>
      </c>
      <c r="O102" s="89">
        <v>0</v>
      </c>
      <c r="P102" s="89">
        <v>0</v>
      </c>
      <c r="Q102" s="89">
        <v>0</v>
      </c>
    </row>
    <row r="103" spans="1:17" s="284" customFormat="1" x14ac:dyDescent="0.4">
      <c r="A103" s="156">
        <v>56</v>
      </c>
      <c r="B103" s="156">
        <v>97</v>
      </c>
      <c r="C103" s="157" t="s">
        <v>485</v>
      </c>
      <c r="D103" s="236">
        <v>249787.24199099999</v>
      </c>
      <c r="E103" s="236">
        <v>209880.61767000001</v>
      </c>
      <c r="F103" s="158">
        <v>39906.624320999981</v>
      </c>
      <c r="G103" s="158">
        <v>459667.85966099997</v>
      </c>
      <c r="H103" s="158">
        <v>13172.306307999999</v>
      </c>
      <c r="I103" s="158">
        <v>14830.444791</v>
      </c>
      <c r="J103" s="158">
        <v>-1658.1384830000006</v>
      </c>
      <c r="K103" s="158">
        <v>28002.751099000001</v>
      </c>
      <c r="L103" s="159">
        <v>105032.909499</v>
      </c>
      <c r="M103" s="159">
        <v>93521.250562000001</v>
      </c>
      <c r="N103" s="159">
        <v>11511.658937</v>
      </c>
      <c r="O103" s="159">
        <v>148.32684</v>
      </c>
      <c r="P103" s="159">
        <v>0</v>
      </c>
      <c r="Q103" s="159">
        <v>148.32684</v>
      </c>
    </row>
    <row r="104" spans="1:17" s="284" customFormat="1" x14ac:dyDescent="0.4">
      <c r="A104" s="256">
        <v>8</v>
      </c>
      <c r="B104" s="256">
        <v>98</v>
      </c>
      <c r="C104" s="94" t="s">
        <v>502</v>
      </c>
      <c r="D104" s="257">
        <v>242875.59385899999</v>
      </c>
      <c r="E104" s="257">
        <v>238759.366262</v>
      </c>
      <c r="F104" s="25">
        <v>4116.2275969999901</v>
      </c>
      <c r="G104" s="25">
        <v>481634.96012099995</v>
      </c>
      <c r="H104" s="25">
        <v>27608.838615000001</v>
      </c>
      <c r="I104" s="25">
        <v>17998.437064000002</v>
      </c>
      <c r="J104" s="25">
        <v>9610.401550999999</v>
      </c>
      <c r="K104" s="25">
        <v>45607.275678999998</v>
      </c>
      <c r="L104" s="89">
        <v>0</v>
      </c>
      <c r="M104" s="89">
        <v>18214</v>
      </c>
      <c r="N104" s="89">
        <v>-18214</v>
      </c>
      <c r="O104" s="89">
        <v>0</v>
      </c>
      <c r="P104" s="89">
        <v>900</v>
      </c>
      <c r="Q104" s="89">
        <v>-900</v>
      </c>
    </row>
    <row r="105" spans="1:17" s="284" customFormat="1" x14ac:dyDescent="0.4">
      <c r="A105" s="156">
        <v>49</v>
      </c>
      <c r="B105" s="156">
        <v>99</v>
      </c>
      <c r="C105" s="157" t="s">
        <v>487</v>
      </c>
      <c r="D105" s="236">
        <v>232125.93156699999</v>
      </c>
      <c r="E105" s="236">
        <v>173736.20927600001</v>
      </c>
      <c r="F105" s="158">
        <v>58389.722290999984</v>
      </c>
      <c r="G105" s="158">
        <v>405862.14084300003</v>
      </c>
      <c r="H105" s="158">
        <v>22864.194221000002</v>
      </c>
      <c r="I105" s="158">
        <v>4201.8337529999999</v>
      </c>
      <c r="J105" s="158">
        <v>18662.360468000003</v>
      </c>
      <c r="K105" s="158">
        <v>27066.027974000001</v>
      </c>
      <c r="L105" s="159">
        <v>65358</v>
      </c>
      <c r="M105" s="159">
        <v>3933</v>
      </c>
      <c r="N105" s="159">
        <v>61425</v>
      </c>
      <c r="O105" s="159">
        <v>60</v>
      </c>
      <c r="P105" s="159">
        <v>65</v>
      </c>
      <c r="Q105" s="159">
        <v>-5</v>
      </c>
    </row>
    <row r="106" spans="1:17" s="284" customFormat="1" x14ac:dyDescent="0.4">
      <c r="A106" s="256">
        <v>148</v>
      </c>
      <c r="B106" s="256">
        <v>100</v>
      </c>
      <c r="C106" s="94" t="s">
        <v>521</v>
      </c>
      <c r="D106" s="257">
        <v>230218.31232900001</v>
      </c>
      <c r="E106" s="257">
        <v>211109.38164400001</v>
      </c>
      <c r="F106" s="25">
        <v>19108.930684999999</v>
      </c>
      <c r="G106" s="25">
        <v>441327.69397300004</v>
      </c>
      <c r="H106" s="25">
        <v>804.38824199999999</v>
      </c>
      <c r="I106" s="25">
        <v>3476.2489529999998</v>
      </c>
      <c r="J106" s="25">
        <v>-2671.8607109999998</v>
      </c>
      <c r="K106" s="25">
        <v>4280.6371949999993</v>
      </c>
      <c r="L106" s="89">
        <v>0</v>
      </c>
      <c r="M106" s="89">
        <v>2979.7</v>
      </c>
      <c r="N106" s="89">
        <v>-2979.7</v>
      </c>
      <c r="O106" s="89">
        <v>0</v>
      </c>
      <c r="P106" s="89">
        <v>0</v>
      </c>
      <c r="Q106" s="89">
        <v>0</v>
      </c>
    </row>
    <row r="107" spans="1:17" s="284" customFormat="1" x14ac:dyDescent="0.4">
      <c r="A107" s="156">
        <v>4</v>
      </c>
      <c r="B107" s="156">
        <v>101</v>
      </c>
      <c r="C107" s="157" t="s">
        <v>499</v>
      </c>
      <c r="D107" s="236">
        <v>225927.46875100001</v>
      </c>
      <c r="E107" s="236">
        <v>142496.83020500001</v>
      </c>
      <c r="F107" s="158">
        <v>83430.638546000002</v>
      </c>
      <c r="G107" s="158">
        <v>368424.29895600001</v>
      </c>
      <c r="H107" s="158">
        <v>1775.3104370000001</v>
      </c>
      <c r="I107" s="158">
        <v>13572.668308</v>
      </c>
      <c r="J107" s="158">
        <v>-11797.357871</v>
      </c>
      <c r="K107" s="158">
        <v>15347.978745</v>
      </c>
      <c r="L107" s="159">
        <v>150913</v>
      </c>
      <c r="M107" s="159">
        <v>55439</v>
      </c>
      <c r="N107" s="159">
        <v>95474</v>
      </c>
      <c r="O107" s="159">
        <v>1403</v>
      </c>
      <c r="P107" s="159">
        <v>3997</v>
      </c>
      <c r="Q107" s="159">
        <v>-2594</v>
      </c>
    </row>
    <row r="108" spans="1:17" s="284" customFormat="1" x14ac:dyDescent="0.4">
      <c r="A108" s="256">
        <v>124</v>
      </c>
      <c r="B108" s="256">
        <v>102</v>
      </c>
      <c r="C108" s="94" t="s">
        <v>510</v>
      </c>
      <c r="D108" s="257">
        <v>212454.503948</v>
      </c>
      <c r="E108" s="257">
        <v>186149.38568199999</v>
      </c>
      <c r="F108" s="25">
        <v>26305.118266000005</v>
      </c>
      <c r="G108" s="25">
        <v>398603.88962999999</v>
      </c>
      <c r="H108" s="25">
        <v>7519.9209039999996</v>
      </c>
      <c r="I108" s="25">
        <v>21045.830007</v>
      </c>
      <c r="J108" s="25">
        <v>-13525.909103000002</v>
      </c>
      <c r="K108" s="25">
        <v>28565.750910999999</v>
      </c>
      <c r="L108" s="89">
        <v>80381</v>
      </c>
      <c r="M108" s="89">
        <v>49200</v>
      </c>
      <c r="N108" s="89">
        <v>31181</v>
      </c>
      <c r="O108" s="89">
        <v>15588</v>
      </c>
      <c r="P108" s="89">
        <v>14918</v>
      </c>
      <c r="Q108" s="89">
        <v>670</v>
      </c>
    </row>
    <row r="109" spans="1:17" s="284" customFormat="1" x14ac:dyDescent="0.4">
      <c r="A109" s="156">
        <v>174</v>
      </c>
      <c r="B109" s="156">
        <v>103</v>
      </c>
      <c r="C109" s="157" t="s">
        <v>535</v>
      </c>
      <c r="D109" s="236">
        <v>205895.469063</v>
      </c>
      <c r="E109" s="236">
        <v>149632.79392</v>
      </c>
      <c r="F109" s="158">
        <v>56262.675143</v>
      </c>
      <c r="G109" s="158">
        <v>355528.26298300002</v>
      </c>
      <c r="H109" s="158">
        <v>22213.158517</v>
      </c>
      <c r="I109" s="158">
        <v>11119.017561000001</v>
      </c>
      <c r="J109" s="158">
        <v>11094.140955999999</v>
      </c>
      <c r="K109" s="158">
        <v>33332.176078000004</v>
      </c>
      <c r="L109" s="159">
        <v>128240</v>
      </c>
      <c r="M109" s="159">
        <v>38792</v>
      </c>
      <c r="N109" s="159">
        <v>89448</v>
      </c>
      <c r="O109" s="159">
        <v>11197</v>
      </c>
      <c r="P109" s="159">
        <v>10662</v>
      </c>
      <c r="Q109" s="159">
        <v>535</v>
      </c>
    </row>
    <row r="110" spans="1:17" s="284" customFormat="1" x14ac:dyDescent="0.4">
      <c r="A110" s="256">
        <v>245</v>
      </c>
      <c r="B110" s="256">
        <v>104</v>
      </c>
      <c r="C110" s="94" t="s">
        <v>552</v>
      </c>
      <c r="D110" s="257">
        <v>203576.399848</v>
      </c>
      <c r="E110" s="257">
        <v>75720.237561999995</v>
      </c>
      <c r="F110" s="25">
        <v>127856.16228600001</v>
      </c>
      <c r="G110" s="25">
        <v>279296.63740999997</v>
      </c>
      <c r="H110" s="25">
        <v>2845.7977249999999</v>
      </c>
      <c r="I110" s="25">
        <v>23853.96643</v>
      </c>
      <c r="J110" s="25">
        <v>-21008.168705</v>
      </c>
      <c r="K110" s="25">
        <v>26699.764155000001</v>
      </c>
      <c r="L110" s="89">
        <v>151220</v>
      </c>
      <c r="M110" s="89">
        <v>75188</v>
      </c>
      <c r="N110" s="89">
        <v>76032</v>
      </c>
      <c r="O110" s="89">
        <v>16312</v>
      </c>
      <c r="P110" s="89">
        <v>41155</v>
      </c>
      <c r="Q110" s="89">
        <v>-24843</v>
      </c>
    </row>
    <row r="111" spans="1:17" s="284" customFormat="1" x14ac:dyDescent="0.4">
      <c r="A111" s="156">
        <v>119</v>
      </c>
      <c r="B111" s="156">
        <v>105</v>
      </c>
      <c r="C111" s="157" t="s">
        <v>508</v>
      </c>
      <c r="D111" s="236">
        <v>202820.63748599999</v>
      </c>
      <c r="E111" s="236">
        <v>157318.662365</v>
      </c>
      <c r="F111" s="158">
        <v>45501.975120999996</v>
      </c>
      <c r="G111" s="158">
        <v>360139.29985099996</v>
      </c>
      <c r="H111" s="158">
        <v>1851.252855</v>
      </c>
      <c r="I111" s="158">
        <v>4120.5753590000004</v>
      </c>
      <c r="J111" s="158">
        <v>-2269.3225040000007</v>
      </c>
      <c r="K111" s="158">
        <v>5971.8282140000001</v>
      </c>
      <c r="L111" s="159">
        <v>58543.254884000002</v>
      </c>
      <c r="M111" s="159">
        <v>24134.617593999999</v>
      </c>
      <c r="N111" s="159">
        <v>34408.637289999999</v>
      </c>
      <c r="O111" s="159">
        <v>339.84600599999999</v>
      </c>
      <c r="P111" s="159">
        <v>3617.2235230000001</v>
      </c>
      <c r="Q111" s="159">
        <v>-3277.3775169999999</v>
      </c>
    </row>
    <row r="112" spans="1:17" s="284" customFormat="1" x14ac:dyDescent="0.4">
      <c r="A112" s="256">
        <v>103</v>
      </c>
      <c r="B112" s="256">
        <v>106</v>
      </c>
      <c r="C112" s="94" t="s">
        <v>506</v>
      </c>
      <c r="D112" s="257">
        <v>198581.745635</v>
      </c>
      <c r="E112" s="257">
        <v>139600.305498</v>
      </c>
      <c r="F112" s="25">
        <v>58981.440136999998</v>
      </c>
      <c r="G112" s="25">
        <v>338182.051133</v>
      </c>
      <c r="H112" s="25">
        <v>25858.944345</v>
      </c>
      <c r="I112" s="25">
        <v>22312.995369</v>
      </c>
      <c r="J112" s="25">
        <v>3545.9489759999997</v>
      </c>
      <c r="K112" s="25">
        <v>48171.939714</v>
      </c>
      <c r="L112" s="89">
        <v>50709</v>
      </c>
      <c r="M112" s="89">
        <v>2910</v>
      </c>
      <c r="N112" s="89">
        <v>47799</v>
      </c>
      <c r="O112" s="89">
        <v>199</v>
      </c>
      <c r="P112" s="89">
        <v>900</v>
      </c>
      <c r="Q112" s="89">
        <v>-701</v>
      </c>
    </row>
    <row r="113" spans="1:17" s="284" customFormat="1" x14ac:dyDescent="0.4">
      <c r="A113" s="156">
        <v>122</v>
      </c>
      <c r="B113" s="156">
        <v>107</v>
      </c>
      <c r="C113" s="157" t="s">
        <v>509</v>
      </c>
      <c r="D113" s="236">
        <v>194852.02069</v>
      </c>
      <c r="E113" s="236">
        <v>203339.17155599999</v>
      </c>
      <c r="F113" s="158">
        <v>-8487.1508659999818</v>
      </c>
      <c r="G113" s="158">
        <v>398191.19224599999</v>
      </c>
      <c r="H113" s="158">
        <v>6857.1222330000001</v>
      </c>
      <c r="I113" s="158">
        <v>8841.1814419999992</v>
      </c>
      <c r="J113" s="158">
        <v>-1984.0592089999991</v>
      </c>
      <c r="K113" s="158">
        <v>15698.303674999999</v>
      </c>
      <c r="L113" s="159">
        <v>17707</v>
      </c>
      <c r="M113" s="159">
        <v>28251</v>
      </c>
      <c r="N113" s="159">
        <v>-10544</v>
      </c>
      <c r="O113" s="159">
        <v>0</v>
      </c>
      <c r="P113" s="159">
        <v>4247</v>
      </c>
      <c r="Q113" s="159">
        <v>-4247</v>
      </c>
    </row>
    <row r="114" spans="1:17" s="284" customFormat="1" x14ac:dyDescent="0.4">
      <c r="A114" s="256">
        <v>15</v>
      </c>
      <c r="B114" s="256">
        <v>108</v>
      </c>
      <c r="C114" s="94" t="s">
        <v>504</v>
      </c>
      <c r="D114" s="257">
        <v>194697.68713400001</v>
      </c>
      <c r="E114" s="257">
        <v>200676.19589599999</v>
      </c>
      <c r="F114" s="25">
        <v>-5978.5087619999831</v>
      </c>
      <c r="G114" s="25">
        <v>395373.88303000003</v>
      </c>
      <c r="H114" s="25">
        <v>24619.047455</v>
      </c>
      <c r="I114" s="25">
        <v>26132.742746</v>
      </c>
      <c r="J114" s="25">
        <v>-1513.695291</v>
      </c>
      <c r="K114" s="25">
        <v>50751.790200999996</v>
      </c>
      <c r="L114" s="89">
        <v>398</v>
      </c>
      <c r="M114" s="89">
        <v>20375</v>
      </c>
      <c r="N114" s="89">
        <v>-19977</v>
      </c>
      <c r="O114" s="89">
        <v>0</v>
      </c>
      <c r="P114" s="89">
        <v>1143</v>
      </c>
      <c r="Q114" s="89">
        <v>-1143</v>
      </c>
    </row>
    <row r="115" spans="1:17" s="284" customFormat="1" x14ac:dyDescent="0.4">
      <c r="A115" s="156">
        <v>33</v>
      </c>
      <c r="B115" s="156">
        <v>109</v>
      </c>
      <c r="C115" s="157" t="s">
        <v>486</v>
      </c>
      <c r="D115" s="236">
        <v>180006.60380400001</v>
      </c>
      <c r="E115" s="236">
        <v>82363.081886</v>
      </c>
      <c r="F115" s="158">
        <v>97643.521918000013</v>
      </c>
      <c r="G115" s="158">
        <v>262369.68569000001</v>
      </c>
      <c r="H115" s="158">
        <v>5502.6976510000004</v>
      </c>
      <c r="I115" s="158">
        <v>8433.426786</v>
      </c>
      <c r="J115" s="158">
        <v>-2930.7291349999996</v>
      </c>
      <c r="K115" s="158">
        <v>13936.124437</v>
      </c>
      <c r="L115" s="159">
        <v>135952.44495599999</v>
      </c>
      <c r="M115" s="159">
        <v>13008.605647</v>
      </c>
      <c r="N115" s="159">
        <v>122943.83930899999</v>
      </c>
      <c r="O115" s="159">
        <v>0</v>
      </c>
      <c r="P115" s="159">
        <v>93.658655999999993</v>
      </c>
      <c r="Q115" s="159">
        <v>-93.658655999999993</v>
      </c>
    </row>
    <row r="116" spans="1:17" s="284" customFormat="1" x14ac:dyDescent="0.4">
      <c r="A116" s="256">
        <v>168</v>
      </c>
      <c r="B116" s="256">
        <v>110</v>
      </c>
      <c r="C116" s="94" t="s">
        <v>531</v>
      </c>
      <c r="D116" s="257">
        <v>178997.85548900001</v>
      </c>
      <c r="E116" s="257">
        <v>133966.473122</v>
      </c>
      <c r="F116" s="25">
        <v>45031.382367000013</v>
      </c>
      <c r="G116" s="25">
        <v>312964.32861099998</v>
      </c>
      <c r="H116" s="25">
        <v>0</v>
      </c>
      <c r="I116" s="25">
        <v>5383.1389069999996</v>
      </c>
      <c r="J116" s="25">
        <v>-5383.1389069999996</v>
      </c>
      <c r="K116" s="25">
        <v>5383.1389069999996</v>
      </c>
      <c r="L116" s="89">
        <v>77841</v>
      </c>
      <c r="M116" s="89">
        <v>30</v>
      </c>
      <c r="N116" s="89">
        <v>77811</v>
      </c>
      <c r="O116" s="89">
        <v>0</v>
      </c>
      <c r="P116" s="89">
        <v>0</v>
      </c>
      <c r="Q116" s="89">
        <v>0</v>
      </c>
    </row>
    <row r="117" spans="1:17" s="284" customFormat="1" x14ac:dyDescent="0.4">
      <c r="A117" s="156">
        <v>185</v>
      </c>
      <c r="B117" s="156">
        <v>111</v>
      </c>
      <c r="C117" s="157" t="s">
        <v>540</v>
      </c>
      <c r="D117" s="236">
        <v>175955.20382699999</v>
      </c>
      <c r="E117" s="236">
        <v>163053.11752999999</v>
      </c>
      <c r="F117" s="158">
        <v>12902.086297000002</v>
      </c>
      <c r="G117" s="158">
        <v>339008.32135699998</v>
      </c>
      <c r="H117" s="158">
        <v>4368.385765</v>
      </c>
      <c r="I117" s="158">
        <v>9900.7760400000006</v>
      </c>
      <c r="J117" s="158">
        <v>-5532.3902750000007</v>
      </c>
      <c r="K117" s="158">
        <v>14269.161805</v>
      </c>
      <c r="L117" s="159">
        <v>35095.512264999998</v>
      </c>
      <c r="M117" s="159">
        <v>214.84143299999999</v>
      </c>
      <c r="N117" s="159">
        <v>34880.670831999996</v>
      </c>
      <c r="O117" s="159">
        <v>3487.3729979999998</v>
      </c>
      <c r="P117" s="159">
        <v>0</v>
      </c>
      <c r="Q117" s="159">
        <v>3487.3729979999998</v>
      </c>
    </row>
    <row r="118" spans="1:17" s="284" customFormat="1" x14ac:dyDescent="0.4">
      <c r="A118" s="256">
        <v>142</v>
      </c>
      <c r="B118" s="256">
        <v>112</v>
      </c>
      <c r="C118" s="94" t="s">
        <v>519</v>
      </c>
      <c r="D118" s="257">
        <v>174947.188008</v>
      </c>
      <c r="E118" s="257">
        <v>222819.6814</v>
      </c>
      <c r="F118" s="25">
        <v>-47872.493392000004</v>
      </c>
      <c r="G118" s="25">
        <v>397766.86940800003</v>
      </c>
      <c r="H118" s="25">
        <v>19668.930960000002</v>
      </c>
      <c r="I118" s="25">
        <v>28582.272580000001</v>
      </c>
      <c r="J118" s="25">
        <v>-8913.3416199999992</v>
      </c>
      <c r="K118" s="25">
        <v>48251.203540000002</v>
      </c>
      <c r="L118" s="89">
        <v>0</v>
      </c>
      <c r="M118" s="89">
        <v>0</v>
      </c>
      <c r="N118" s="89">
        <v>0</v>
      </c>
      <c r="O118" s="89">
        <v>0</v>
      </c>
      <c r="P118" s="89">
        <v>0</v>
      </c>
      <c r="Q118" s="89">
        <v>0</v>
      </c>
    </row>
    <row r="119" spans="1:17" s="284" customFormat="1" x14ac:dyDescent="0.4">
      <c r="A119" s="156">
        <v>61</v>
      </c>
      <c r="B119" s="156">
        <v>113</v>
      </c>
      <c r="C119" s="157" t="s">
        <v>495</v>
      </c>
      <c r="D119" s="236">
        <v>166663.12054999999</v>
      </c>
      <c r="E119" s="236">
        <v>197778.935914</v>
      </c>
      <c r="F119" s="158">
        <v>-31115.815364000009</v>
      </c>
      <c r="G119" s="158">
        <v>364442.05646400002</v>
      </c>
      <c r="H119" s="158">
        <v>10429.259361</v>
      </c>
      <c r="I119" s="158">
        <v>6287.9899070000001</v>
      </c>
      <c r="J119" s="158">
        <v>4141.2694540000002</v>
      </c>
      <c r="K119" s="158">
        <v>16717.249268</v>
      </c>
      <c r="L119" s="159">
        <v>18133</v>
      </c>
      <c r="M119" s="159">
        <v>39055</v>
      </c>
      <c r="N119" s="159">
        <v>-20922</v>
      </c>
      <c r="O119" s="159">
        <v>0</v>
      </c>
      <c r="P119" s="159">
        <v>5175</v>
      </c>
      <c r="Q119" s="159">
        <v>-5175</v>
      </c>
    </row>
    <row r="120" spans="1:17" s="284" customFormat="1" x14ac:dyDescent="0.4">
      <c r="A120" s="256">
        <v>60</v>
      </c>
      <c r="B120" s="256">
        <v>114</v>
      </c>
      <c r="C120" s="94" t="s">
        <v>483</v>
      </c>
      <c r="D120" s="257">
        <v>166564.944678</v>
      </c>
      <c r="E120" s="257">
        <v>169266.35312000001</v>
      </c>
      <c r="F120" s="25">
        <v>-2701.4084420000145</v>
      </c>
      <c r="G120" s="25">
        <v>335831.29779800004</v>
      </c>
      <c r="H120" s="25">
        <v>8359.7838680000004</v>
      </c>
      <c r="I120" s="25">
        <v>10524.710809</v>
      </c>
      <c r="J120" s="25">
        <v>-2164.9269409999997</v>
      </c>
      <c r="K120" s="25">
        <v>18884.494677000002</v>
      </c>
      <c r="L120" s="89">
        <v>107251.863199</v>
      </c>
      <c r="M120" s="89">
        <v>87500.056742000001</v>
      </c>
      <c r="N120" s="89">
        <v>19751.806456999999</v>
      </c>
      <c r="O120" s="89">
        <v>0</v>
      </c>
      <c r="P120" s="89">
        <v>768.347623</v>
      </c>
      <c r="Q120" s="89">
        <v>-768.347623</v>
      </c>
    </row>
    <row r="121" spans="1:17" s="284" customFormat="1" x14ac:dyDescent="0.4">
      <c r="A121" s="156">
        <v>21</v>
      </c>
      <c r="B121" s="156">
        <v>115</v>
      </c>
      <c r="C121" s="157" t="s">
        <v>481</v>
      </c>
      <c r="D121" s="236">
        <v>162981.936755</v>
      </c>
      <c r="E121" s="236">
        <v>188415.222221</v>
      </c>
      <c r="F121" s="158">
        <v>-25433.285466000001</v>
      </c>
      <c r="G121" s="158">
        <v>351397.15897600004</v>
      </c>
      <c r="H121" s="158">
        <v>3780.4678210000002</v>
      </c>
      <c r="I121" s="158">
        <v>7721.1670199999999</v>
      </c>
      <c r="J121" s="158">
        <v>-3940.6991989999997</v>
      </c>
      <c r="K121" s="158">
        <v>11501.634840999999</v>
      </c>
      <c r="L121" s="159">
        <v>16972</v>
      </c>
      <c r="M121" s="159">
        <v>29084</v>
      </c>
      <c r="N121" s="159">
        <v>-12112</v>
      </c>
      <c r="O121" s="159">
        <v>0</v>
      </c>
      <c r="P121" s="159">
        <v>4494</v>
      </c>
      <c r="Q121" s="159">
        <v>-4494</v>
      </c>
    </row>
    <row r="122" spans="1:17" s="284" customFormat="1" x14ac:dyDescent="0.4">
      <c r="A122" s="256">
        <v>9</v>
      </c>
      <c r="B122" s="256">
        <v>116</v>
      </c>
      <c r="C122" s="94" t="s">
        <v>500</v>
      </c>
      <c r="D122" s="257">
        <v>159682.54793500001</v>
      </c>
      <c r="E122" s="257">
        <v>94364.180250000005</v>
      </c>
      <c r="F122" s="25">
        <v>65318.367685000005</v>
      </c>
      <c r="G122" s="25">
        <v>254046.72818500001</v>
      </c>
      <c r="H122" s="25">
        <v>33648.832398999999</v>
      </c>
      <c r="I122" s="25">
        <v>8146.5753910000003</v>
      </c>
      <c r="J122" s="25">
        <v>25502.257008</v>
      </c>
      <c r="K122" s="25">
        <v>41795.407789999997</v>
      </c>
      <c r="L122" s="89">
        <v>112931.00548399999</v>
      </c>
      <c r="M122" s="89">
        <v>64424.818336999997</v>
      </c>
      <c r="N122" s="89">
        <v>48506.187146999997</v>
      </c>
      <c r="O122" s="89">
        <v>1425.6200200000001</v>
      </c>
      <c r="P122" s="89">
        <v>1919.1218019999999</v>
      </c>
      <c r="Q122" s="89">
        <v>-493.50178199999982</v>
      </c>
    </row>
    <row r="123" spans="1:17" s="284" customFormat="1" x14ac:dyDescent="0.4">
      <c r="A123" s="156">
        <v>239</v>
      </c>
      <c r="B123" s="156">
        <v>117</v>
      </c>
      <c r="C123" s="157" t="s">
        <v>548</v>
      </c>
      <c r="D123" s="236">
        <v>158930.59876699999</v>
      </c>
      <c r="E123" s="236">
        <v>160965.63538299999</v>
      </c>
      <c r="F123" s="158">
        <v>-2035.0366159999976</v>
      </c>
      <c r="G123" s="158">
        <v>319896.23414999997</v>
      </c>
      <c r="H123" s="158">
        <v>5380.4145289999997</v>
      </c>
      <c r="I123" s="158">
        <v>1871.9427189999999</v>
      </c>
      <c r="J123" s="158">
        <v>3508.47181</v>
      </c>
      <c r="K123" s="158">
        <v>7252.3572479999993</v>
      </c>
      <c r="L123" s="159">
        <v>1131.558536</v>
      </c>
      <c r="M123" s="159">
        <v>10394.762097999999</v>
      </c>
      <c r="N123" s="159">
        <v>-9263.2035619999988</v>
      </c>
      <c r="O123" s="159">
        <v>0</v>
      </c>
      <c r="P123" s="159">
        <v>502.86088999999998</v>
      </c>
      <c r="Q123" s="159">
        <v>-502.86088999999998</v>
      </c>
    </row>
    <row r="124" spans="1:17" s="284" customFormat="1" x14ac:dyDescent="0.4">
      <c r="A124" s="256">
        <v>133</v>
      </c>
      <c r="B124" s="256">
        <v>118</v>
      </c>
      <c r="C124" s="94" t="s">
        <v>515</v>
      </c>
      <c r="D124" s="257">
        <v>156330.471093</v>
      </c>
      <c r="E124" s="257">
        <v>170932.687339</v>
      </c>
      <c r="F124" s="25">
        <v>-14602.216245999996</v>
      </c>
      <c r="G124" s="25">
        <v>327263.15843199997</v>
      </c>
      <c r="H124" s="25">
        <v>5180.3109670000003</v>
      </c>
      <c r="I124" s="25">
        <v>178.990306</v>
      </c>
      <c r="J124" s="25">
        <v>5001.3206610000007</v>
      </c>
      <c r="K124" s="25">
        <v>5359.301273</v>
      </c>
      <c r="L124" s="89">
        <v>53518.983387</v>
      </c>
      <c r="M124" s="89">
        <v>67984.302689000004</v>
      </c>
      <c r="N124" s="89">
        <v>-14465.319302000004</v>
      </c>
      <c r="O124" s="89">
        <v>0</v>
      </c>
      <c r="P124" s="89">
        <v>5.4053579999999997</v>
      </c>
      <c r="Q124" s="89">
        <v>-5.4053579999999997</v>
      </c>
    </row>
    <row r="125" spans="1:17" s="284" customFormat="1" x14ac:dyDescent="0.4">
      <c r="A125" s="156">
        <v>19</v>
      </c>
      <c r="B125" s="156">
        <v>119</v>
      </c>
      <c r="C125" s="157" t="s">
        <v>477</v>
      </c>
      <c r="D125" s="236">
        <v>140456.79616299999</v>
      </c>
      <c r="E125" s="236">
        <v>216924.45755699999</v>
      </c>
      <c r="F125" s="158">
        <v>-76467.661393999995</v>
      </c>
      <c r="G125" s="158">
        <v>357381.25371999998</v>
      </c>
      <c r="H125" s="158">
        <v>0</v>
      </c>
      <c r="I125" s="158">
        <v>7179.5569420000002</v>
      </c>
      <c r="J125" s="158">
        <v>-7179.5569420000002</v>
      </c>
      <c r="K125" s="158">
        <v>7179.5569420000002</v>
      </c>
      <c r="L125" s="159">
        <v>57417.947783000003</v>
      </c>
      <c r="M125" s="159">
        <v>103411.77033299999</v>
      </c>
      <c r="N125" s="159">
        <v>-45993.82254999999</v>
      </c>
      <c r="O125" s="159">
        <v>740.153323</v>
      </c>
      <c r="P125" s="159">
        <v>6432.4698660000004</v>
      </c>
      <c r="Q125" s="159">
        <v>-5692.3165430000008</v>
      </c>
    </row>
    <row r="126" spans="1:17" s="284" customFormat="1" x14ac:dyDescent="0.4">
      <c r="A126" s="256">
        <v>155</v>
      </c>
      <c r="B126" s="256">
        <v>120</v>
      </c>
      <c r="C126" s="94" t="s">
        <v>524</v>
      </c>
      <c r="D126" s="257">
        <v>136389.666199</v>
      </c>
      <c r="E126" s="257">
        <v>98738.782028000001</v>
      </c>
      <c r="F126" s="25">
        <v>37650.884170999998</v>
      </c>
      <c r="G126" s="25">
        <v>235128.44822700002</v>
      </c>
      <c r="H126" s="25">
        <v>4143.8219760000002</v>
      </c>
      <c r="I126" s="25">
        <v>32485.509915999999</v>
      </c>
      <c r="J126" s="25">
        <v>-28341.68794</v>
      </c>
      <c r="K126" s="25">
        <v>36629.331892000002</v>
      </c>
      <c r="L126" s="89">
        <v>12828</v>
      </c>
      <c r="M126" s="89">
        <v>1829</v>
      </c>
      <c r="N126" s="89">
        <v>10999</v>
      </c>
      <c r="O126" s="89">
        <v>40</v>
      </c>
      <c r="P126" s="89">
        <v>0</v>
      </c>
      <c r="Q126" s="89">
        <v>40</v>
      </c>
    </row>
    <row r="127" spans="1:17" s="284" customFormat="1" x14ac:dyDescent="0.4">
      <c r="A127" s="156">
        <v>36</v>
      </c>
      <c r="B127" s="156">
        <v>121</v>
      </c>
      <c r="C127" s="157" t="s">
        <v>474</v>
      </c>
      <c r="D127" s="236">
        <v>133848.53895300001</v>
      </c>
      <c r="E127" s="236">
        <v>170259.90278500001</v>
      </c>
      <c r="F127" s="158">
        <v>-36411.363832000003</v>
      </c>
      <c r="G127" s="158">
        <v>304108.44173800002</v>
      </c>
      <c r="H127" s="158">
        <v>4500.9193519999999</v>
      </c>
      <c r="I127" s="158">
        <v>34549.073057000001</v>
      </c>
      <c r="J127" s="158">
        <v>-30048.153705000001</v>
      </c>
      <c r="K127" s="158">
        <v>39049.992408999999</v>
      </c>
      <c r="L127" s="159">
        <v>55397</v>
      </c>
      <c r="M127" s="159">
        <v>98067</v>
      </c>
      <c r="N127" s="159">
        <v>-42670</v>
      </c>
      <c r="O127" s="159">
        <v>196</v>
      </c>
      <c r="P127" s="159">
        <v>23990</v>
      </c>
      <c r="Q127" s="159">
        <v>-23794</v>
      </c>
    </row>
    <row r="128" spans="1:17" s="284" customFormat="1" x14ac:dyDescent="0.4">
      <c r="A128" s="256">
        <v>226</v>
      </c>
      <c r="B128" s="256">
        <v>122</v>
      </c>
      <c r="C128" s="94" t="s">
        <v>546</v>
      </c>
      <c r="D128" s="257">
        <v>132880.69553299999</v>
      </c>
      <c r="E128" s="257">
        <v>97367.702176999999</v>
      </c>
      <c r="F128" s="25">
        <v>35512.993355999992</v>
      </c>
      <c r="G128" s="25">
        <v>230248.39770999999</v>
      </c>
      <c r="H128" s="25">
        <v>0</v>
      </c>
      <c r="I128" s="25">
        <v>10662.884550999999</v>
      </c>
      <c r="J128" s="25">
        <v>-10662.884550999999</v>
      </c>
      <c r="K128" s="25">
        <v>10662.884550999999</v>
      </c>
      <c r="L128" s="89">
        <v>42705</v>
      </c>
      <c r="M128" s="89">
        <v>0</v>
      </c>
      <c r="N128" s="89">
        <v>42705</v>
      </c>
      <c r="O128" s="89">
        <v>0</v>
      </c>
      <c r="P128" s="89">
        <v>0</v>
      </c>
      <c r="Q128" s="89">
        <v>0</v>
      </c>
    </row>
    <row r="129" spans="1:17" s="284" customFormat="1" x14ac:dyDescent="0.4">
      <c r="A129" s="156">
        <v>44</v>
      </c>
      <c r="B129" s="156">
        <v>123</v>
      </c>
      <c r="C129" s="157" t="s">
        <v>473</v>
      </c>
      <c r="D129" s="236">
        <v>121662.20585699999</v>
      </c>
      <c r="E129" s="236">
        <v>95626.418426000004</v>
      </c>
      <c r="F129" s="158">
        <v>26035.78743099999</v>
      </c>
      <c r="G129" s="158">
        <v>217288.62428300001</v>
      </c>
      <c r="H129" s="158">
        <v>19990.916336999999</v>
      </c>
      <c r="I129" s="158">
        <v>11713.228633999999</v>
      </c>
      <c r="J129" s="158">
        <v>8277.6877029999996</v>
      </c>
      <c r="K129" s="158">
        <v>31704.144970999998</v>
      </c>
      <c r="L129" s="159">
        <v>47530</v>
      </c>
      <c r="M129" s="159">
        <v>10365</v>
      </c>
      <c r="N129" s="159">
        <v>37165</v>
      </c>
      <c r="O129" s="159">
        <v>0</v>
      </c>
      <c r="P129" s="159">
        <v>9</v>
      </c>
      <c r="Q129" s="159">
        <v>-9</v>
      </c>
    </row>
    <row r="130" spans="1:17" s="284" customFormat="1" x14ac:dyDescent="0.4">
      <c r="A130" s="256">
        <v>194</v>
      </c>
      <c r="B130" s="256">
        <v>124</v>
      </c>
      <c r="C130" s="94" t="s">
        <v>541</v>
      </c>
      <c r="D130" s="257">
        <v>116049.852272</v>
      </c>
      <c r="E130" s="257">
        <v>118474.938752</v>
      </c>
      <c r="F130" s="25">
        <v>-2425.0864799999981</v>
      </c>
      <c r="G130" s="25">
        <v>234524.79102400001</v>
      </c>
      <c r="H130" s="25">
        <v>7221.4330479999999</v>
      </c>
      <c r="I130" s="25">
        <v>9310.2776649999996</v>
      </c>
      <c r="J130" s="25">
        <v>-2088.8446169999997</v>
      </c>
      <c r="K130" s="25">
        <v>16531.710713</v>
      </c>
      <c r="L130" s="89">
        <v>0</v>
      </c>
      <c r="M130" s="89">
        <v>12</v>
      </c>
      <c r="N130" s="89">
        <v>-12</v>
      </c>
      <c r="O130" s="89">
        <v>0</v>
      </c>
      <c r="P130" s="89">
        <v>0</v>
      </c>
      <c r="Q130" s="89">
        <v>0</v>
      </c>
    </row>
    <row r="131" spans="1:17" s="284" customFormat="1" x14ac:dyDescent="0.4">
      <c r="A131" s="156">
        <v>10</v>
      </c>
      <c r="B131" s="156">
        <v>125</v>
      </c>
      <c r="C131" s="157" t="s">
        <v>482</v>
      </c>
      <c r="D131" s="236">
        <v>111930.187246</v>
      </c>
      <c r="E131" s="236">
        <v>114382.47721899999</v>
      </c>
      <c r="F131" s="158">
        <v>-2452.2899729999917</v>
      </c>
      <c r="G131" s="158">
        <v>226312.66446499998</v>
      </c>
      <c r="H131" s="158">
        <v>0</v>
      </c>
      <c r="I131" s="158">
        <v>21028.028322999999</v>
      </c>
      <c r="J131" s="158">
        <v>-21028.028322999999</v>
      </c>
      <c r="K131" s="158">
        <v>21028.028322999999</v>
      </c>
      <c r="L131" s="159">
        <v>7860.7944680000001</v>
      </c>
      <c r="M131" s="159">
        <v>77770.347236999994</v>
      </c>
      <c r="N131" s="159">
        <v>-69909.552769000002</v>
      </c>
      <c r="O131" s="159">
        <v>63.277436000000002</v>
      </c>
      <c r="P131" s="159">
        <v>20154.904596</v>
      </c>
      <c r="Q131" s="159">
        <v>-20091.62716</v>
      </c>
    </row>
    <row r="132" spans="1:17" s="284" customFormat="1" x14ac:dyDescent="0.4">
      <c r="A132" s="256">
        <v>144</v>
      </c>
      <c r="B132" s="256">
        <v>126</v>
      </c>
      <c r="C132" s="94" t="s">
        <v>518</v>
      </c>
      <c r="D132" s="257">
        <v>108588.51437</v>
      </c>
      <c r="E132" s="257">
        <v>98009.402770999994</v>
      </c>
      <c r="F132" s="25">
        <v>10579.111599000011</v>
      </c>
      <c r="G132" s="25">
        <v>206597.91714099998</v>
      </c>
      <c r="H132" s="25">
        <v>3750.7243250000001</v>
      </c>
      <c r="I132" s="25">
        <v>7380.0806970000003</v>
      </c>
      <c r="J132" s="25">
        <v>-3629.3563720000002</v>
      </c>
      <c r="K132" s="25">
        <v>11130.805022</v>
      </c>
      <c r="L132" s="89">
        <v>0</v>
      </c>
      <c r="M132" s="89">
        <v>1075</v>
      </c>
      <c r="N132" s="89">
        <v>-1075</v>
      </c>
      <c r="O132" s="89">
        <v>0</v>
      </c>
      <c r="P132" s="89">
        <v>0</v>
      </c>
      <c r="Q132" s="89">
        <v>0</v>
      </c>
    </row>
    <row r="133" spans="1:17" s="284" customFormat="1" x14ac:dyDescent="0.4">
      <c r="A133" s="156">
        <v>184</v>
      </c>
      <c r="B133" s="156">
        <v>127</v>
      </c>
      <c r="C133" s="157" t="s">
        <v>539</v>
      </c>
      <c r="D133" s="236">
        <v>105986.95625800001</v>
      </c>
      <c r="E133" s="236">
        <v>102127.31168899999</v>
      </c>
      <c r="F133" s="158">
        <v>3859.644569000011</v>
      </c>
      <c r="G133" s="158">
        <v>208114.26794699999</v>
      </c>
      <c r="H133" s="158">
        <v>8611.2394399999994</v>
      </c>
      <c r="I133" s="158">
        <v>4525.3544330000004</v>
      </c>
      <c r="J133" s="158">
        <v>4085.885006999999</v>
      </c>
      <c r="K133" s="158">
        <v>13136.593873</v>
      </c>
      <c r="L133" s="159">
        <v>0</v>
      </c>
      <c r="M133" s="159">
        <v>0</v>
      </c>
      <c r="N133" s="159">
        <v>0</v>
      </c>
      <c r="O133" s="159">
        <v>0</v>
      </c>
      <c r="P133" s="159">
        <v>0</v>
      </c>
      <c r="Q133" s="159">
        <v>0</v>
      </c>
    </row>
    <row r="134" spans="1:17" s="284" customFormat="1" x14ac:dyDescent="0.4">
      <c r="A134" s="256">
        <v>45</v>
      </c>
      <c r="B134" s="256">
        <v>128</v>
      </c>
      <c r="C134" s="94" t="s">
        <v>484</v>
      </c>
      <c r="D134" s="257">
        <v>102802.580822</v>
      </c>
      <c r="E134" s="257">
        <v>101830.433561</v>
      </c>
      <c r="F134" s="25">
        <v>972.14726100000553</v>
      </c>
      <c r="G134" s="25">
        <v>204633.014383</v>
      </c>
      <c r="H134" s="25">
        <v>6543.6059459999997</v>
      </c>
      <c r="I134" s="25">
        <v>9072.4790549999998</v>
      </c>
      <c r="J134" s="25">
        <v>-2528.8731090000001</v>
      </c>
      <c r="K134" s="25">
        <v>15616.085000999999</v>
      </c>
      <c r="L134" s="89">
        <v>54328</v>
      </c>
      <c r="M134" s="89">
        <v>71319</v>
      </c>
      <c r="N134" s="89">
        <v>-16991</v>
      </c>
      <c r="O134" s="89">
        <v>0</v>
      </c>
      <c r="P134" s="89">
        <v>8755</v>
      </c>
      <c r="Q134" s="89">
        <v>-8755</v>
      </c>
    </row>
    <row r="135" spans="1:17" s="284" customFormat="1" x14ac:dyDescent="0.4">
      <c r="A135" s="156">
        <v>20</v>
      </c>
      <c r="B135" s="156">
        <v>129</v>
      </c>
      <c r="C135" s="157" t="s">
        <v>475</v>
      </c>
      <c r="D135" s="236">
        <v>98676.654305000004</v>
      </c>
      <c r="E135" s="236">
        <v>43919.497079000001</v>
      </c>
      <c r="F135" s="158">
        <v>54757.157226000003</v>
      </c>
      <c r="G135" s="158">
        <v>142596.151384</v>
      </c>
      <c r="H135" s="158">
        <v>0</v>
      </c>
      <c r="I135" s="158">
        <v>2279.9710479999999</v>
      </c>
      <c r="J135" s="158">
        <v>-2279.9710479999999</v>
      </c>
      <c r="K135" s="158">
        <v>2279.9710479999999</v>
      </c>
      <c r="L135" s="159">
        <v>67609.792535999994</v>
      </c>
      <c r="M135" s="159">
        <v>62977.278251000003</v>
      </c>
      <c r="N135" s="159">
        <v>4632.5142849999902</v>
      </c>
      <c r="O135" s="159">
        <v>2214.1414580000001</v>
      </c>
      <c r="P135" s="159">
        <v>2812.3694099999998</v>
      </c>
      <c r="Q135" s="159">
        <v>-598.22795199999973</v>
      </c>
    </row>
    <row r="136" spans="1:17" s="284" customFormat="1" x14ac:dyDescent="0.4">
      <c r="A136" s="256">
        <v>64</v>
      </c>
      <c r="B136" s="256">
        <v>130</v>
      </c>
      <c r="C136" s="94" t="s">
        <v>503</v>
      </c>
      <c r="D136" s="257">
        <v>97644.445554999998</v>
      </c>
      <c r="E136" s="257">
        <v>86276.336574999994</v>
      </c>
      <c r="F136" s="25">
        <v>11368.108980000005</v>
      </c>
      <c r="G136" s="25">
        <v>183920.78213000001</v>
      </c>
      <c r="H136" s="25">
        <v>1435.371537</v>
      </c>
      <c r="I136" s="25">
        <v>6367.9610570000004</v>
      </c>
      <c r="J136" s="25">
        <v>-4932.5895200000004</v>
      </c>
      <c r="K136" s="25">
        <v>7803.3325940000004</v>
      </c>
      <c r="L136" s="89">
        <v>25776</v>
      </c>
      <c r="M136" s="89">
        <v>26939</v>
      </c>
      <c r="N136" s="89">
        <v>-1163</v>
      </c>
      <c r="O136" s="89">
        <v>24</v>
      </c>
      <c r="P136" s="89">
        <v>2879</v>
      </c>
      <c r="Q136" s="89">
        <v>-2855</v>
      </c>
    </row>
    <row r="137" spans="1:17" s="284" customFormat="1" x14ac:dyDescent="0.4">
      <c r="A137" s="156">
        <v>51</v>
      </c>
      <c r="B137" s="156">
        <v>131</v>
      </c>
      <c r="C137" s="157" t="s">
        <v>490</v>
      </c>
      <c r="D137" s="236">
        <v>94054.875595000005</v>
      </c>
      <c r="E137" s="236">
        <v>60079.136836999998</v>
      </c>
      <c r="F137" s="158">
        <v>33975.738758000007</v>
      </c>
      <c r="G137" s="158">
        <v>154134.01243200002</v>
      </c>
      <c r="H137" s="158">
        <v>4762.809945</v>
      </c>
      <c r="I137" s="158">
        <v>7992.3688140000004</v>
      </c>
      <c r="J137" s="158">
        <v>-3229.5588690000004</v>
      </c>
      <c r="K137" s="158">
        <v>12755.178759</v>
      </c>
      <c r="L137" s="159">
        <v>25461.007175999999</v>
      </c>
      <c r="M137" s="159">
        <v>3016.8391790000001</v>
      </c>
      <c r="N137" s="159">
        <v>22444.167997</v>
      </c>
      <c r="O137" s="159">
        <v>0</v>
      </c>
      <c r="P137" s="159">
        <v>389.860026</v>
      </c>
      <c r="Q137" s="159">
        <v>-389.860026</v>
      </c>
    </row>
    <row r="138" spans="1:17" s="284" customFormat="1" x14ac:dyDescent="0.4">
      <c r="A138" s="256">
        <v>167</v>
      </c>
      <c r="B138" s="256">
        <v>132</v>
      </c>
      <c r="C138" s="94" t="s">
        <v>530</v>
      </c>
      <c r="D138" s="257">
        <v>91469.408614999993</v>
      </c>
      <c r="E138" s="257">
        <v>62053.907960999997</v>
      </c>
      <c r="F138" s="25">
        <v>29415.500653999996</v>
      </c>
      <c r="G138" s="25">
        <v>153523.31657599998</v>
      </c>
      <c r="H138" s="25">
        <v>18665.683343000001</v>
      </c>
      <c r="I138" s="25">
        <v>11083.112262000001</v>
      </c>
      <c r="J138" s="25">
        <v>7582.571081</v>
      </c>
      <c r="K138" s="25">
        <v>29748.795604999999</v>
      </c>
      <c r="L138" s="89">
        <v>55410</v>
      </c>
      <c r="M138" s="89">
        <v>19425</v>
      </c>
      <c r="N138" s="89">
        <v>35985</v>
      </c>
      <c r="O138" s="89">
        <v>7498</v>
      </c>
      <c r="P138" s="89">
        <v>1824</v>
      </c>
      <c r="Q138" s="89">
        <v>5674</v>
      </c>
    </row>
    <row r="139" spans="1:17" s="284" customFormat="1" x14ac:dyDescent="0.4">
      <c r="A139" s="156">
        <v>26</v>
      </c>
      <c r="B139" s="156">
        <v>133</v>
      </c>
      <c r="C139" s="157" t="s">
        <v>472</v>
      </c>
      <c r="D139" s="236">
        <v>84538.374828999993</v>
      </c>
      <c r="E139" s="236">
        <v>73297.584594</v>
      </c>
      <c r="F139" s="158">
        <v>11240.790234999993</v>
      </c>
      <c r="G139" s="158">
        <v>157835.95942299999</v>
      </c>
      <c r="H139" s="158">
        <v>4221.8567190000003</v>
      </c>
      <c r="I139" s="158">
        <v>6431.3026760000002</v>
      </c>
      <c r="J139" s="158">
        <v>-2209.4459569999999</v>
      </c>
      <c r="K139" s="158">
        <v>10653.159395000001</v>
      </c>
      <c r="L139" s="159">
        <v>30326</v>
      </c>
      <c r="M139" s="159">
        <v>21245</v>
      </c>
      <c r="N139" s="159">
        <v>9081</v>
      </c>
      <c r="O139" s="159">
        <v>0</v>
      </c>
      <c r="P139" s="159">
        <v>2605</v>
      </c>
      <c r="Q139" s="159">
        <v>-2605</v>
      </c>
    </row>
    <row r="140" spans="1:17" s="284" customFormat="1" x14ac:dyDescent="0.4">
      <c r="A140" s="256">
        <v>237</v>
      </c>
      <c r="B140" s="256">
        <v>134</v>
      </c>
      <c r="C140" s="94" t="s">
        <v>549</v>
      </c>
      <c r="D140" s="257">
        <v>82796.208175000007</v>
      </c>
      <c r="E140" s="257">
        <v>57100.277329999997</v>
      </c>
      <c r="F140" s="25">
        <v>25695.93084500001</v>
      </c>
      <c r="G140" s="25">
        <v>139896.48550499999</v>
      </c>
      <c r="H140" s="25">
        <v>5337.2729449999997</v>
      </c>
      <c r="I140" s="25">
        <v>1325.862075</v>
      </c>
      <c r="J140" s="25">
        <v>4011.4108699999997</v>
      </c>
      <c r="K140" s="25">
        <v>6663.1350199999997</v>
      </c>
      <c r="L140" s="89">
        <v>26972</v>
      </c>
      <c r="M140" s="89">
        <v>937</v>
      </c>
      <c r="N140" s="89">
        <v>26035</v>
      </c>
      <c r="O140" s="89">
        <v>0</v>
      </c>
      <c r="P140" s="89">
        <v>13</v>
      </c>
      <c r="Q140" s="89">
        <v>-13</v>
      </c>
    </row>
    <row r="141" spans="1:17" s="284" customFormat="1" x14ac:dyDescent="0.4">
      <c r="A141" s="156">
        <v>238</v>
      </c>
      <c r="B141" s="156">
        <v>135</v>
      </c>
      <c r="C141" s="157" t="s">
        <v>547</v>
      </c>
      <c r="D141" s="236">
        <v>82678.705061999994</v>
      </c>
      <c r="E141" s="236">
        <v>111863.45849400001</v>
      </c>
      <c r="F141" s="158">
        <v>-29184.753432000012</v>
      </c>
      <c r="G141" s="158">
        <v>194542.16355599998</v>
      </c>
      <c r="H141" s="158">
        <v>2066.7194239999999</v>
      </c>
      <c r="I141" s="158">
        <v>2820.5595239999998</v>
      </c>
      <c r="J141" s="158">
        <v>-753.84009999999989</v>
      </c>
      <c r="K141" s="158">
        <v>4887.2789479999992</v>
      </c>
      <c r="L141" s="159">
        <v>22</v>
      </c>
      <c r="M141" s="159">
        <v>95041</v>
      </c>
      <c r="N141" s="159">
        <v>-95019</v>
      </c>
      <c r="O141" s="159">
        <v>0</v>
      </c>
      <c r="P141" s="159">
        <v>132</v>
      </c>
      <c r="Q141" s="159">
        <v>-132</v>
      </c>
    </row>
    <row r="142" spans="1:17" s="284" customFormat="1" x14ac:dyDescent="0.4">
      <c r="A142" s="256">
        <v>27</v>
      </c>
      <c r="B142" s="256">
        <v>136</v>
      </c>
      <c r="C142" s="94" t="s">
        <v>478</v>
      </c>
      <c r="D142" s="257">
        <v>81189.681532999995</v>
      </c>
      <c r="E142" s="257">
        <v>85751.466031000004</v>
      </c>
      <c r="F142" s="25">
        <v>-4561.7844980000082</v>
      </c>
      <c r="G142" s="25">
        <v>166941.14756399998</v>
      </c>
      <c r="H142" s="25">
        <v>16369.167812</v>
      </c>
      <c r="I142" s="25">
        <v>13343.132738</v>
      </c>
      <c r="J142" s="25">
        <v>3026.0350739999994</v>
      </c>
      <c r="K142" s="25">
        <v>29712.30055</v>
      </c>
      <c r="L142" s="89">
        <v>0</v>
      </c>
      <c r="M142" s="89">
        <v>0</v>
      </c>
      <c r="N142" s="89">
        <v>0</v>
      </c>
      <c r="O142" s="89">
        <v>0</v>
      </c>
      <c r="P142" s="89">
        <v>0</v>
      </c>
      <c r="Q142" s="89">
        <v>0</v>
      </c>
    </row>
    <row r="143" spans="1:17" s="284" customFormat="1" x14ac:dyDescent="0.4">
      <c r="A143" s="156">
        <v>156</v>
      </c>
      <c r="B143" s="156">
        <v>137</v>
      </c>
      <c r="C143" s="157" t="s">
        <v>525</v>
      </c>
      <c r="D143" s="236">
        <v>76634.041572000002</v>
      </c>
      <c r="E143" s="236">
        <v>102825.80567</v>
      </c>
      <c r="F143" s="158">
        <v>-26191.764098</v>
      </c>
      <c r="G143" s="158">
        <v>179459.84724199999</v>
      </c>
      <c r="H143" s="158">
        <v>3662.922157</v>
      </c>
      <c r="I143" s="158">
        <v>302.343391</v>
      </c>
      <c r="J143" s="158">
        <v>3360.5787660000001</v>
      </c>
      <c r="K143" s="158">
        <v>3965.2655479999999</v>
      </c>
      <c r="L143" s="159">
        <v>39481</v>
      </c>
      <c r="M143" s="159">
        <v>81347</v>
      </c>
      <c r="N143" s="159">
        <v>-41866</v>
      </c>
      <c r="O143" s="159">
        <v>4999</v>
      </c>
      <c r="P143" s="159">
        <v>75</v>
      </c>
      <c r="Q143" s="159">
        <v>4924</v>
      </c>
    </row>
    <row r="144" spans="1:17" s="284" customFormat="1" x14ac:dyDescent="0.4">
      <c r="A144" s="256">
        <v>25</v>
      </c>
      <c r="B144" s="256">
        <v>138</v>
      </c>
      <c r="C144" s="94" t="s">
        <v>476</v>
      </c>
      <c r="D144" s="257">
        <v>74564.134655000002</v>
      </c>
      <c r="E144" s="257">
        <v>119194.185946</v>
      </c>
      <c r="F144" s="25">
        <v>-44630.051290999996</v>
      </c>
      <c r="G144" s="25">
        <v>193758.32060099998</v>
      </c>
      <c r="H144" s="25">
        <v>2970.3658970000001</v>
      </c>
      <c r="I144" s="25">
        <v>12680.822910000001</v>
      </c>
      <c r="J144" s="25">
        <v>-9710.4570130000011</v>
      </c>
      <c r="K144" s="25">
        <v>15651.188807</v>
      </c>
      <c r="L144" s="89">
        <v>9659</v>
      </c>
      <c r="M144" s="89">
        <v>85205</v>
      </c>
      <c r="N144" s="89">
        <v>-75546</v>
      </c>
      <c r="O144" s="89">
        <v>1241</v>
      </c>
      <c r="P144" s="89">
        <v>7527</v>
      </c>
      <c r="Q144" s="89">
        <v>-6286</v>
      </c>
    </row>
    <row r="145" spans="1:17" s="284" customFormat="1" x14ac:dyDescent="0.4">
      <c r="A145" s="156">
        <v>54</v>
      </c>
      <c r="B145" s="156">
        <v>139</v>
      </c>
      <c r="C145" s="157" t="s">
        <v>492</v>
      </c>
      <c r="D145" s="236">
        <v>68893.983607000002</v>
      </c>
      <c r="E145" s="236">
        <v>67109.917793999994</v>
      </c>
      <c r="F145" s="158">
        <v>1784.0658130000083</v>
      </c>
      <c r="G145" s="158">
        <v>136003.90140099998</v>
      </c>
      <c r="H145" s="158">
        <v>0</v>
      </c>
      <c r="I145" s="158">
        <v>0</v>
      </c>
      <c r="J145" s="158">
        <v>0</v>
      </c>
      <c r="K145" s="158">
        <v>0</v>
      </c>
      <c r="L145" s="159">
        <v>41043.278393000001</v>
      </c>
      <c r="M145" s="159">
        <v>4997.8287719999998</v>
      </c>
      <c r="N145" s="159">
        <v>36045.449621</v>
      </c>
      <c r="O145" s="159">
        <v>0</v>
      </c>
      <c r="P145" s="159">
        <v>0</v>
      </c>
      <c r="Q145" s="159">
        <v>0</v>
      </c>
    </row>
    <row r="146" spans="1:17" s="284" customFormat="1" x14ac:dyDescent="0.4">
      <c r="A146" s="256">
        <v>240</v>
      </c>
      <c r="B146" s="256">
        <v>140</v>
      </c>
      <c r="C146" s="94" t="s">
        <v>550</v>
      </c>
      <c r="D146" s="257">
        <v>67351.683239000005</v>
      </c>
      <c r="E146" s="257">
        <v>46940.359564999999</v>
      </c>
      <c r="F146" s="25">
        <v>20411.323674000007</v>
      </c>
      <c r="G146" s="25">
        <v>114292.042804</v>
      </c>
      <c r="H146" s="25">
        <v>6.551749</v>
      </c>
      <c r="I146" s="25">
        <v>4254.5317409999998</v>
      </c>
      <c r="J146" s="25">
        <v>-4247.9799919999996</v>
      </c>
      <c r="K146" s="25">
        <v>4261.08349</v>
      </c>
      <c r="L146" s="89">
        <v>56179</v>
      </c>
      <c r="M146" s="89">
        <v>18957</v>
      </c>
      <c r="N146" s="89">
        <v>37222</v>
      </c>
      <c r="O146" s="89">
        <v>1341</v>
      </c>
      <c r="P146" s="89">
        <v>3115</v>
      </c>
      <c r="Q146" s="89">
        <v>-1774</v>
      </c>
    </row>
    <row r="147" spans="1:17" s="284" customFormat="1" x14ac:dyDescent="0.4">
      <c r="A147" s="156">
        <v>215</v>
      </c>
      <c r="B147" s="156">
        <v>141</v>
      </c>
      <c r="C147" s="157" t="s">
        <v>545</v>
      </c>
      <c r="D147" s="236">
        <v>66876.215005000005</v>
      </c>
      <c r="E147" s="236">
        <v>54050.512276000001</v>
      </c>
      <c r="F147" s="158">
        <v>12825.702729000004</v>
      </c>
      <c r="G147" s="158">
        <v>120926.727281</v>
      </c>
      <c r="H147" s="158">
        <v>7292.9454249999999</v>
      </c>
      <c r="I147" s="158">
        <v>7509.4299819999997</v>
      </c>
      <c r="J147" s="158">
        <v>-216.48455699999977</v>
      </c>
      <c r="K147" s="158">
        <v>14802.375407</v>
      </c>
      <c r="L147" s="159">
        <v>11908.720353000001</v>
      </c>
      <c r="M147" s="159">
        <v>9188.1292850000009</v>
      </c>
      <c r="N147" s="159">
        <v>2720.5910679999997</v>
      </c>
      <c r="O147" s="159">
        <v>0</v>
      </c>
      <c r="P147" s="159">
        <v>0</v>
      </c>
      <c r="Q147" s="159">
        <v>0</v>
      </c>
    </row>
    <row r="148" spans="1:17" s="284" customFormat="1" x14ac:dyDescent="0.4">
      <c r="A148" s="256">
        <v>116</v>
      </c>
      <c r="B148" s="256">
        <v>142</v>
      </c>
      <c r="C148" s="94" t="s">
        <v>507</v>
      </c>
      <c r="D148" s="257">
        <v>66157.929472999997</v>
      </c>
      <c r="E148" s="257">
        <v>18395.484121000001</v>
      </c>
      <c r="F148" s="25">
        <v>47762.445351999995</v>
      </c>
      <c r="G148" s="25">
        <v>84553.413593999998</v>
      </c>
      <c r="H148" s="25">
        <v>119.03798999999999</v>
      </c>
      <c r="I148" s="25">
        <v>2445.4913080000001</v>
      </c>
      <c r="J148" s="25">
        <v>-2326.4533180000003</v>
      </c>
      <c r="K148" s="25">
        <v>2564.5292979999999</v>
      </c>
      <c r="L148" s="89">
        <v>48183.445376999996</v>
      </c>
      <c r="M148" s="89">
        <v>2580.923092</v>
      </c>
      <c r="N148" s="89">
        <v>45602.522284999999</v>
      </c>
      <c r="O148" s="89">
        <v>0</v>
      </c>
      <c r="P148" s="89">
        <v>268.29278399999998</v>
      </c>
      <c r="Q148" s="89">
        <v>-268.29278399999998</v>
      </c>
    </row>
    <row r="149" spans="1:17" s="284" customFormat="1" x14ac:dyDescent="0.4">
      <c r="A149" s="156">
        <v>244</v>
      </c>
      <c r="B149" s="156">
        <v>143</v>
      </c>
      <c r="C149" s="157" t="s">
        <v>551</v>
      </c>
      <c r="D149" s="236">
        <v>55386.681877000003</v>
      </c>
      <c r="E149" s="236">
        <v>48658.190315</v>
      </c>
      <c r="F149" s="158">
        <v>6728.4915620000029</v>
      </c>
      <c r="G149" s="158">
        <v>104044.87219200001</v>
      </c>
      <c r="H149" s="158">
        <v>0</v>
      </c>
      <c r="I149" s="158">
        <v>5019.8102170000002</v>
      </c>
      <c r="J149" s="158">
        <v>-5019.8102170000002</v>
      </c>
      <c r="K149" s="158">
        <v>5019.8102170000002</v>
      </c>
      <c r="L149" s="159">
        <v>0</v>
      </c>
      <c r="M149" s="159">
        <v>0</v>
      </c>
      <c r="N149" s="159">
        <v>0</v>
      </c>
      <c r="O149" s="159">
        <v>0</v>
      </c>
      <c r="P149" s="159">
        <v>0</v>
      </c>
      <c r="Q149" s="159">
        <v>0</v>
      </c>
    </row>
    <row r="150" spans="1:17" s="284" customFormat="1" x14ac:dyDescent="0.4">
      <c r="A150" s="256">
        <v>211</v>
      </c>
      <c r="B150" s="256">
        <v>144</v>
      </c>
      <c r="C150" s="94" t="s">
        <v>544</v>
      </c>
      <c r="D150" s="257">
        <v>53419.993490000001</v>
      </c>
      <c r="E150" s="257">
        <v>47771.754317999999</v>
      </c>
      <c r="F150" s="25">
        <v>5648.2391720000014</v>
      </c>
      <c r="G150" s="25">
        <v>101191.747808</v>
      </c>
      <c r="H150" s="25">
        <v>754.21278299999994</v>
      </c>
      <c r="I150" s="25">
        <v>3573.3089289999998</v>
      </c>
      <c r="J150" s="25">
        <v>-2819.0961459999999</v>
      </c>
      <c r="K150" s="25">
        <v>4327.5217119999998</v>
      </c>
      <c r="L150" s="89">
        <v>0</v>
      </c>
      <c r="M150" s="89">
        <v>0</v>
      </c>
      <c r="N150" s="89">
        <v>0</v>
      </c>
      <c r="O150" s="89">
        <v>0</v>
      </c>
      <c r="P150" s="89">
        <v>0</v>
      </c>
      <c r="Q150" s="89">
        <v>0</v>
      </c>
    </row>
    <row r="151" spans="1:17" s="284" customFormat="1" x14ac:dyDescent="0.4">
      <c r="A151" s="156">
        <v>126</v>
      </c>
      <c r="B151" s="156">
        <v>145</v>
      </c>
      <c r="C151" s="157" t="s">
        <v>512</v>
      </c>
      <c r="D151" s="236">
        <v>52567.876213000003</v>
      </c>
      <c r="E151" s="236">
        <v>41707.267908000002</v>
      </c>
      <c r="F151" s="158">
        <v>10860.608305000002</v>
      </c>
      <c r="G151" s="158">
        <v>94275.144121000005</v>
      </c>
      <c r="H151" s="158">
        <v>0</v>
      </c>
      <c r="I151" s="158">
        <v>1243.7552069999999</v>
      </c>
      <c r="J151" s="158">
        <v>-1243.7552069999999</v>
      </c>
      <c r="K151" s="158">
        <v>1243.7552069999999</v>
      </c>
      <c r="L151" s="159">
        <v>23706.281811000001</v>
      </c>
      <c r="M151" s="159">
        <v>42607.660174999997</v>
      </c>
      <c r="N151" s="159">
        <v>-18901.378363999997</v>
      </c>
      <c r="O151" s="159">
        <v>180.49014199999999</v>
      </c>
      <c r="P151" s="159">
        <v>5731.1222070000003</v>
      </c>
      <c r="Q151" s="159">
        <v>-5550.6320650000007</v>
      </c>
    </row>
    <row r="152" spans="1:17" s="284" customFormat="1" x14ac:dyDescent="0.4">
      <c r="A152" s="256">
        <v>181</v>
      </c>
      <c r="B152" s="256">
        <v>146</v>
      </c>
      <c r="C152" s="94" t="s">
        <v>537</v>
      </c>
      <c r="D152" s="257">
        <v>52319.199946000001</v>
      </c>
      <c r="E152" s="257">
        <v>59414.385820000003</v>
      </c>
      <c r="F152" s="25">
        <v>-7095.1858740000025</v>
      </c>
      <c r="G152" s="25">
        <v>111733.585766</v>
      </c>
      <c r="H152" s="25">
        <v>6524.9949470000001</v>
      </c>
      <c r="I152" s="25">
        <v>3046.2619880000002</v>
      </c>
      <c r="J152" s="25">
        <v>3478.7329589999999</v>
      </c>
      <c r="K152" s="25">
        <v>9571.2569350000012</v>
      </c>
      <c r="L152" s="89">
        <v>0</v>
      </c>
      <c r="M152" s="89">
        <v>0</v>
      </c>
      <c r="N152" s="89">
        <v>0</v>
      </c>
      <c r="O152" s="89">
        <v>0</v>
      </c>
      <c r="P152" s="89">
        <v>0</v>
      </c>
      <c r="Q152" s="89">
        <v>0</v>
      </c>
    </row>
    <row r="153" spans="1:17" s="284" customFormat="1" x14ac:dyDescent="0.4">
      <c r="A153" s="156">
        <v>38</v>
      </c>
      <c r="B153" s="156">
        <v>147</v>
      </c>
      <c r="C153" s="157" t="s">
        <v>496</v>
      </c>
      <c r="D153" s="236">
        <v>51575.771299</v>
      </c>
      <c r="E153" s="236">
        <v>98600.351525999999</v>
      </c>
      <c r="F153" s="158">
        <v>-47024.580226999999</v>
      </c>
      <c r="G153" s="158">
        <v>150176.122825</v>
      </c>
      <c r="H153" s="158">
        <v>2665.7076120000002</v>
      </c>
      <c r="I153" s="158">
        <v>9073.7743750000009</v>
      </c>
      <c r="J153" s="158">
        <v>-6408.0667630000007</v>
      </c>
      <c r="K153" s="158">
        <v>11739.481987000001</v>
      </c>
      <c r="L153" s="159">
        <v>1064</v>
      </c>
      <c r="M153" s="159">
        <v>65433</v>
      </c>
      <c r="N153" s="159">
        <v>-64369</v>
      </c>
      <c r="O153" s="159">
        <v>63</v>
      </c>
      <c r="P153" s="159">
        <v>4761</v>
      </c>
      <c r="Q153" s="159">
        <v>-4698</v>
      </c>
    </row>
    <row r="154" spans="1:17" s="284" customFormat="1" x14ac:dyDescent="0.4">
      <c r="A154" s="256">
        <v>129</v>
      </c>
      <c r="B154" s="256">
        <v>148</v>
      </c>
      <c r="C154" s="94" t="s">
        <v>513</v>
      </c>
      <c r="D154" s="257">
        <v>50365.815345000003</v>
      </c>
      <c r="E154" s="257">
        <v>52737.347315999999</v>
      </c>
      <c r="F154" s="25">
        <v>-2371.5319709999967</v>
      </c>
      <c r="G154" s="25">
        <v>103103.16266100001</v>
      </c>
      <c r="H154" s="25">
        <v>735.29420200000004</v>
      </c>
      <c r="I154" s="25">
        <v>0</v>
      </c>
      <c r="J154" s="25">
        <v>735.29420200000004</v>
      </c>
      <c r="K154" s="25">
        <v>735.29420200000004</v>
      </c>
      <c r="L154" s="89">
        <v>733.30283699999995</v>
      </c>
      <c r="M154" s="89">
        <v>7524.7406039999996</v>
      </c>
      <c r="N154" s="89">
        <v>-6791.4377669999994</v>
      </c>
      <c r="O154" s="89">
        <v>0</v>
      </c>
      <c r="P154" s="89">
        <v>539.66365499999995</v>
      </c>
      <c r="Q154" s="89">
        <v>-539.66365499999995</v>
      </c>
    </row>
    <row r="155" spans="1:17" s="284" customFormat="1" x14ac:dyDescent="0.4">
      <c r="A155" s="156">
        <v>48</v>
      </c>
      <c r="B155" s="156">
        <v>149</v>
      </c>
      <c r="C155" s="157" t="s">
        <v>480</v>
      </c>
      <c r="D155" s="236">
        <v>49368.386756</v>
      </c>
      <c r="E155" s="236">
        <v>59336.452081000003</v>
      </c>
      <c r="F155" s="158">
        <v>-9968.0653250000032</v>
      </c>
      <c r="G155" s="158">
        <v>108704.838837</v>
      </c>
      <c r="H155" s="158">
        <v>0</v>
      </c>
      <c r="I155" s="158">
        <v>0</v>
      </c>
      <c r="J155" s="158">
        <v>0</v>
      </c>
      <c r="K155" s="158">
        <v>0</v>
      </c>
      <c r="L155" s="159">
        <v>0</v>
      </c>
      <c r="M155" s="159">
        <v>0</v>
      </c>
      <c r="N155" s="159">
        <v>0</v>
      </c>
      <c r="O155" s="159">
        <v>0</v>
      </c>
      <c r="P155" s="159">
        <v>0</v>
      </c>
      <c r="Q155" s="159">
        <v>0</v>
      </c>
    </row>
    <row r="156" spans="1:17" s="284" customFormat="1" x14ac:dyDescent="0.4">
      <c r="A156" s="256">
        <v>149</v>
      </c>
      <c r="B156" s="256">
        <v>150</v>
      </c>
      <c r="C156" s="94" t="s">
        <v>522</v>
      </c>
      <c r="D156" s="257">
        <v>49365.636738000001</v>
      </c>
      <c r="E156" s="257">
        <v>69744.725955999995</v>
      </c>
      <c r="F156" s="25">
        <v>-20379.089217999994</v>
      </c>
      <c r="G156" s="25">
        <v>119110.362694</v>
      </c>
      <c r="H156" s="25">
        <v>4681.8732959999998</v>
      </c>
      <c r="I156" s="25">
        <v>4720.7024609999999</v>
      </c>
      <c r="J156" s="25">
        <v>-38.829165000000103</v>
      </c>
      <c r="K156" s="25">
        <v>9402.5757569999987</v>
      </c>
      <c r="L156" s="89">
        <v>0</v>
      </c>
      <c r="M156" s="89">
        <v>23362.3</v>
      </c>
      <c r="N156" s="89">
        <v>-23362.3</v>
      </c>
      <c r="O156" s="89">
        <v>0</v>
      </c>
      <c r="P156" s="89">
        <v>0</v>
      </c>
      <c r="Q156" s="89">
        <v>0</v>
      </c>
    </row>
    <row r="157" spans="1:17" s="284" customFormat="1" x14ac:dyDescent="0.4">
      <c r="A157" s="156">
        <v>37</v>
      </c>
      <c r="B157" s="156">
        <v>151</v>
      </c>
      <c r="C157" s="157" t="s">
        <v>489</v>
      </c>
      <c r="D157" s="236">
        <v>47712.397743000001</v>
      </c>
      <c r="E157" s="236">
        <v>48414.546775000003</v>
      </c>
      <c r="F157" s="158">
        <v>-702.14903200000117</v>
      </c>
      <c r="G157" s="158">
        <v>96126.944518000004</v>
      </c>
      <c r="H157" s="158">
        <v>3.472988</v>
      </c>
      <c r="I157" s="158">
        <v>2768.0995659999999</v>
      </c>
      <c r="J157" s="158">
        <v>-2764.6265779999999</v>
      </c>
      <c r="K157" s="158">
        <v>2771.5725539999999</v>
      </c>
      <c r="L157" s="159">
        <v>4142</v>
      </c>
      <c r="M157" s="159">
        <v>7291</v>
      </c>
      <c r="N157" s="159">
        <v>-3149</v>
      </c>
      <c r="O157" s="159">
        <v>4114</v>
      </c>
      <c r="P157" s="159">
        <v>3293</v>
      </c>
      <c r="Q157" s="159">
        <v>821</v>
      </c>
    </row>
    <row r="158" spans="1:17" s="284" customFormat="1" x14ac:dyDescent="0.4">
      <c r="A158" s="256">
        <v>141</v>
      </c>
      <c r="B158" s="256">
        <v>152</v>
      </c>
      <c r="C158" s="94" t="s">
        <v>517</v>
      </c>
      <c r="D158" s="257">
        <v>46914.877381999999</v>
      </c>
      <c r="E158" s="257">
        <v>37224.590964000003</v>
      </c>
      <c r="F158" s="25">
        <v>9690.286417999996</v>
      </c>
      <c r="G158" s="25">
        <v>84139.468346000009</v>
      </c>
      <c r="H158" s="25">
        <v>0</v>
      </c>
      <c r="I158" s="25">
        <v>2068</v>
      </c>
      <c r="J158" s="25">
        <v>-2068</v>
      </c>
      <c r="K158" s="25">
        <v>2068</v>
      </c>
      <c r="L158" s="89">
        <v>0</v>
      </c>
      <c r="M158" s="89">
        <v>0</v>
      </c>
      <c r="N158" s="89">
        <v>0</v>
      </c>
      <c r="O158" s="89">
        <v>0</v>
      </c>
      <c r="P158" s="89">
        <v>0</v>
      </c>
      <c r="Q158" s="89">
        <v>0</v>
      </c>
    </row>
    <row r="159" spans="1:17" s="284" customFormat="1" x14ac:dyDescent="0.4">
      <c r="A159" s="156">
        <v>46</v>
      </c>
      <c r="B159" s="156">
        <v>153</v>
      </c>
      <c r="C159" s="157" t="s">
        <v>493</v>
      </c>
      <c r="D159" s="236">
        <v>45829.632058000003</v>
      </c>
      <c r="E159" s="236">
        <v>52764.708482000002</v>
      </c>
      <c r="F159" s="158">
        <v>-6935.076423999999</v>
      </c>
      <c r="G159" s="158">
        <v>98594.340540000005</v>
      </c>
      <c r="H159" s="158">
        <v>6544.9558870000001</v>
      </c>
      <c r="I159" s="158">
        <v>13749.896258000001</v>
      </c>
      <c r="J159" s="158">
        <v>-7204.9403710000006</v>
      </c>
      <c r="K159" s="158">
        <v>20294.852145000001</v>
      </c>
      <c r="L159" s="159">
        <v>0</v>
      </c>
      <c r="M159" s="159">
        <v>4761</v>
      </c>
      <c r="N159" s="159">
        <v>-4761</v>
      </c>
      <c r="O159" s="159">
        <v>0</v>
      </c>
      <c r="P159" s="159">
        <v>306</v>
      </c>
      <c r="Q159" s="159">
        <v>-306</v>
      </c>
    </row>
    <row r="160" spans="1:17" s="284" customFormat="1" x14ac:dyDescent="0.4">
      <c r="A160" s="256">
        <v>209</v>
      </c>
      <c r="B160" s="256">
        <v>154</v>
      </c>
      <c r="C160" s="94" t="s">
        <v>543</v>
      </c>
      <c r="D160" s="257">
        <v>44487.251001999997</v>
      </c>
      <c r="E160" s="257">
        <v>52077.719978000001</v>
      </c>
      <c r="F160" s="25">
        <v>-7590.4689760000037</v>
      </c>
      <c r="G160" s="25">
        <v>96564.970979999998</v>
      </c>
      <c r="H160" s="25">
        <v>2259.2300409999998</v>
      </c>
      <c r="I160" s="25">
        <v>5169.5954339999998</v>
      </c>
      <c r="J160" s="25">
        <v>-2910.365393</v>
      </c>
      <c r="K160" s="25">
        <v>7428.8254749999996</v>
      </c>
      <c r="L160" s="89">
        <v>10676.962705</v>
      </c>
      <c r="M160" s="89">
        <v>14263.900679</v>
      </c>
      <c r="N160" s="89">
        <v>-3586.9379740000004</v>
      </c>
      <c r="O160" s="89">
        <v>103.112031</v>
      </c>
      <c r="P160" s="89">
        <v>259.95056399999999</v>
      </c>
      <c r="Q160" s="89">
        <v>-156.83853299999998</v>
      </c>
    </row>
    <row r="161" spans="1:17" s="284" customFormat="1" x14ac:dyDescent="0.4">
      <c r="A161" s="156">
        <v>152</v>
      </c>
      <c r="B161" s="156">
        <v>155</v>
      </c>
      <c r="C161" s="157" t="s">
        <v>523</v>
      </c>
      <c r="D161" s="236">
        <v>32631.419712999999</v>
      </c>
      <c r="E161" s="236">
        <v>27021.506482000001</v>
      </c>
      <c r="F161" s="158">
        <v>5609.9132309999986</v>
      </c>
      <c r="G161" s="158">
        <v>59652.926195</v>
      </c>
      <c r="H161" s="158">
        <v>0</v>
      </c>
      <c r="I161" s="158">
        <v>0</v>
      </c>
      <c r="J161" s="158">
        <v>0</v>
      </c>
      <c r="K161" s="158">
        <v>0</v>
      </c>
      <c r="L161" s="159">
        <v>0</v>
      </c>
      <c r="M161" s="159">
        <v>0</v>
      </c>
      <c r="N161" s="159">
        <v>0</v>
      </c>
      <c r="O161" s="159">
        <v>0</v>
      </c>
      <c r="P161" s="159">
        <v>0</v>
      </c>
      <c r="Q161" s="159">
        <v>0</v>
      </c>
    </row>
    <row r="162" spans="1:17" s="284" customFormat="1" x14ac:dyDescent="0.4">
      <c r="A162" s="256">
        <v>170</v>
      </c>
      <c r="B162" s="256">
        <v>156</v>
      </c>
      <c r="C162" s="94" t="s">
        <v>533</v>
      </c>
      <c r="D162" s="257">
        <v>28042.413057999998</v>
      </c>
      <c r="E162" s="257">
        <v>5963.3286010000002</v>
      </c>
      <c r="F162" s="25">
        <v>22079.084456999997</v>
      </c>
      <c r="G162" s="25">
        <v>34005.741658999999</v>
      </c>
      <c r="H162" s="25">
        <v>4785.7955570000004</v>
      </c>
      <c r="I162" s="25">
        <v>50.534640000000003</v>
      </c>
      <c r="J162" s="25">
        <v>4735.2609170000005</v>
      </c>
      <c r="K162" s="25">
        <v>4836.3301970000002</v>
      </c>
      <c r="L162" s="89">
        <v>68352</v>
      </c>
      <c r="M162" s="89">
        <v>16264</v>
      </c>
      <c r="N162" s="89">
        <v>52088</v>
      </c>
      <c r="O162" s="89">
        <v>0</v>
      </c>
      <c r="P162" s="89">
        <v>0</v>
      </c>
      <c r="Q162" s="89">
        <v>0</v>
      </c>
    </row>
    <row r="163" spans="1:17" s="284" customFormat="1" x14ac:dyDescent="0.4">
      <c r="A163" s="156">
        <v>131</v>
      </c>
      <c r="B163" s="156">
        <v>157</v>
      </c>
      <c r="C163" s="157" t="s">
        <v>514</v>
      </c>
      <c r="D163" s="236">
        <v>25585.640515999999</v>
      </c>
      <c r="E163" s="236">
        <v>35054.380782</v>
      </c>
      <c r="F163" s="158">
        <v>-9468.7402660000007</v>
      </c>
      <c r="G163" s="158">
        <v>60640.021298</v>
      </c>
      <c r="H163" s="158">
        <v>5614.0978569999997</v>
      </c>
      <c r="I163" s="158">
        <v>8108.0835710000001</v>
      </c>
      <c r="J163" s="158">
        <v>-2493.9857140000004</v>
      </c>
      <c r="K163" s="158">
        <v>13722.181428</v>
      </c>
      <c r="L163" s="159">
        <v>4022</v>
      </c>
      <c r="M163" s="159">
        <v>10997</v>
      </c>
      <c r="N163" s="159">
        <v>-6975</v>
      </c>
      <c r="O163" s="159">
        <v>124</v>
      </c>
      <c r="P163" s="159">
        <v>425</v>
      </c>
      <c r="Q163" s="159">
        <v>-301</v>
      </c>
    </row>
    <row r="164" spans="1:17" s="284" customFormat="1" x14ac:dyDescent="0.4">
      <c r="A164" s="256">
        <v>171</v>
      </c>
      <c r="B164" s="256">
        <v>158</v>
      </c>
      <c r="C164" s="94" t="s">
        <v>534</v>
      </c>
      <c r="D164" s="257">
        <v>18843.979696999999</v>
      </c>
      <c r="E164" s="257">
        <v>28941.567003</v>
      </c>
      <c r="F164" s="25">
        <v>-10097.587306000001</v>
      </c>
      <c r="G164" s="25">
        <v>47785.546699999999</v>
      </c>
      <c r="H164" s="25">
        <v>0</v>
      </c>
      <c r="I164" s="25">
        <v>0</v>
      </c>
      <c r="J164" s="25">
        <v>0</v>
      </c>
      <c r="K164" s="25">
        <v>0</v>
      </c>
      <c r="L164" s="89">
        <v>0</v>
      </c>
      <c r="M164" s="89">
        <v>0</v>
      </c>
      <c r="N164" s="89">
        <v>0</v>
      </c>
      <c r="O164" s="89">
        <v>0</v>
      </c>
      <c r="P164" s="89">
        <v>0</v>
      </c>
      <c r="Q164" s="89">
        <v>0</v>
      </c>
    </row>
    <row r="165" spans="1:17" s="284" customFormat="1" x14ac:dyDescent="0.4">
      <c r="A165" s="156">
        <v>18</v>
      </c>
      <c r="B165" s="156">
        <v>159</v>
      </c>
      <c r="C165" s="157" t="s">
        <v>498</v>
      </c>
      <c r="D165" s="236">
        <v>18776.157294000001</v>
      </c>
      <c r="E165" s="236">
        <v>18991.175502999999</v>
      </c>
      <c r="F165" s="158">
        <v>-215.01820899999802</v>
      </c>
      <c r="G165" s="158">
        <v>37767.332796999995</v>
      </c>
      <c r="H165" s="158">
        <v>941.94627300000002</v>
      </c>
      <c r="I165" s="158">
        <v>2626.9567390000002</v>
      </c>
      <c r="J165" s="158">
        <v>-1685.0104660000002</v>
      </c>
      <c r="K165" s="158">
        <v>3568.9030120000002</v>
      </c>
      <c r="L165" s="159">
        <v>280</v>
      </c>
      <c r="M165" s="159">
        <v>1111</v>
      </c>
      <c r="N165" s="159">
        <v>-831</v>
      </c>
      <c r="O165" s="159">
        <v>0</v>
      </c>
      <c r="P165" s="159">
        <v>0</v>
      </c>
      <c r="Q165" s="159">
        <v>0</v>
      </c>
    </row>
    <row r="166" spans="1:17" s="284" customFormat="1" x14ac:dyDescent="0.4">
      <c r="A166" s="256">
        <v>163</v>
      </c>
      <c r="B166" s="256">
        <v>160</v>
      </c>
      <c r="C166" s="94" t="s">
        <v>529</v>
      </c>
      <c r="D166" s="257">
        <v>14026.217185</v>
      </c>
      <c r="E166" s="257">
        <v>25143.301388</v>
      </c>
      <c r="F166" s="25">
        <v>-11117.084203</v>
      </c>
      <c r="G166" s="25">
        <v>39169.518573000001</v>
      </c>
      <c r="H166" s="25">
        <v>0</v>
      </c>
      <c r="I166" s="25">
        <v>0</v>
      </c>
      <c r="J166" s="25">
        <v>0</v>
      </c>
      <c r="K166" s="25">
        <v>0</v>
      </c>
      <c r="L166" s="89">
        <v>22906</v>
      </c>
      <c r="M166" s="89">
        <v>10932</v>
      </c>
      <c r="N166" s="89">
        <v>11974</v>
      </c>
      <c r="O166" s="89">
        <v>0</v>
      </c>
      <c r="P166" s="89">
        <v>0</v>
      </c>
      <c r="Q166" s="89">
        <v>0</v>
      </c>
    </row>
    <row r="167" spans="1:17" s="284" customFormat="1" x14ac:dyDescent="0.4">
      <c r="A167" s="156">
        <v>161</v>
      </c>
      <c r="B167" s="156">
        <v>161</v>
      </c>
      <c r="C167" s="157" t="s">
        <v>528</v>
      </c>
      <c r="D167" s="236">
        <v>12457.696887</v>
      </c>
      <c r="E167" s="236">
        <v>22730.271358999998</v>
      </c>
      <c r="F167" s="158">
        <v>-10272.574471999998</v>
      </c>
      <c r="G167" s="158">
        <v>35187.968245999997</v>
      </c>
      <c r="H167" s="158">
        <v>0</v>
      </c>
      <c r="I167" s="158">
        <v>4451.3573690000003</v>
      </c>
      <c r="J167" s="158">
        <v>-4451.3573690000003</v>
      </c>
      <c r="K167" s="158">
        <v>4451.3573690000003</v>
      </c>
      <c r="L167" s="159">
        <v>4255</v>
      </c>
      <c r="M167" s="159">
        <v>9865</v>
      </c>
      <c r="N167" s="159">
        <v>-5610</v>
      </c>
      <c r="O167" s="159">
        <v>0</v>
      </c>
      <c r="P167" s="159">
        <v>979</v>
      </c>
      <c r="Q167" s="159">
        <v>-979</v>
      </c>
    </row>
    <row r="168" spans="1:17" s="284" customFormat="1" x14ac:dyDescent="0.4">
      <c r="A168" s="256">
        <v>177</v>
      </c>
      <c r="B168" s="256">
        <v>162</v>
      </c>
      <c r="C168" s="94" t="s">
        <v>536</v>
      </c>
      <c r="D168" s="257">
        <v>8611.2466060000006</v>
      </c>
      <c r="E168" s="257">
        <v>10670.811195</v>
      </c>
      <c r="F168" s="25">
        <v>-2059.5645889999996</v>
      </c>
      <c r="G168" s="25">
        <v>19282.057801000003</v>
      </c>
      <c r="H168" s="25">
        <v>0</v>
      </c>
      <c r="I168" s="25">
        <v>446.27361999999999</v>
      </c>
      <c r="J168" s="25">
        <v>-446.27361999999999</v>
      </c>
      <c r="K168" s="25">
        <v>446.27361999999999</v>
      </c>
      <c r="L168" s="89">
        <v>118.34116400000001</v>
      </c>
      <c r="M168" s="89">
        <v>310.64331800000002</v>
      </c>
      <c r="N168" s="89">
        <v>-192.30215400000003</v>
      </c>
      <c r="O168" s="89">
        <v>0</v>
      </c>
      <c r="P168" s="89">
        <v>0</v>
      </c>
      <c r="Q168" s="89">
        <v>0</v>
      </c>
    </row>
    <row r="169" spans="1:17" s="284" customFormat="1" x14ac:dyDescent="0.4">
      <c r="A169" s="156">
        <v>159</v>
      </c>
      <c r="B169" s="156">
        <v>163</v>
      </c>
      <c r="C169" s="157" t="s">
        <v>526</v>
      </c>
      <c r="D169" s="236">
        <v>8420.5389780000005</v>
      </c>
      <c r="E169" s="236">
        <v>22736.156561</v>
      </c>
      <c r="F169" s="158">
        <v>-14315.617582999999</v>
      </c>
      <c r="G169" s="158">
        <v>31156.695539</v>
      </c>
      <c r="H169" s="158">
        <v>0</v>
      </c>
      <c r="I169" s="158">
        <v>0</v>
      </c>
      <c r="J169" s="158">
        <v>0</v>
      </c>
      <c r="K169" s="158">
        <v>0</v>
      </c>
      <c r="L169" s="159">
        <v>0</v>
      </c>
      <c r="M169" s="159">
        <v>0</v>
      </c>
      <c r="N169" s="159">
        <v>0</v>
      </c>
      <c r="O169" s="159">
        <v>0</v>
      </c>
      <c r="P169" s="159">
        <v>0</v>
      </c>
      <c r="Q169" s="159">
        <v>0</v>
      </c>
    </row>
    <row r="170" spans="1:17" s="284" customFormat="1" x14ac:dyDescent="0.4">
      <c r="A170" s="256">
        <v>198</v>
      </c>
      <c r="B170" s="256">
        <v>164</v>
      </c>
      <c r="C170" s="94" t="s">
        <v>542</v>
      </c>
      <c r="D170" s="257">
        <v>8366.3412709999993</v>
      </c>
      <c r="E170" s="257">
        <v>12707.411107</v>
      </c>
      <c r="F170" s="25">
        <v>-4341.0698360000006</v>
      </c>
      <c r="G170" s="25">
        <v>21073.752377999997</v>
      </c>
      <c r="H170" s="25">
        <v>0</v>
      </c>
      <c r="I170" s="25">
        <v>212.01652200000001</v>
      </c>
      <c r="J170" s="25">
        <v>-212.01652200000001</v>
      </c>
      <c r="K170" s="25">
        <v>212.01652200000001</v>
      </c>
      <c r="L170" s="89">
        <v>0</v>
      </c>
      <c r="M170" s="89">
        <v>95</v>
      </c>
      <c r="N170" s="89">
        <v>-95</v>
      </c>
      <c r="O170" s="89">
        <v>0</v>
      </c>
      <c r="P170" s="89">
        <v>19</v>
      </c>
      <c r="Q170" s="89">
        <v>-19</v>
      </c>
    </row>
    <row r="171" spans="1:17" s="284" customFormat="1" x14ac:dyDescent="0.4">
      <c r="A171" s="156">
        <v>137</v>
      </c>
      <c r="B171" s="156">
        <v>165</v>
      </c>
      <c r="C171" s="157" t="s">
        <v>516</v>
      </c>
      <c r="D171" s="236">
        <v>7377.3759630000004</v>
      </c>
      <c r="E171" s="236">
        <v>7983.6811729999999</v>
      </c>
      <c r="F171" s="158">
        <v>-606.30520999999953</v>
      </c>
      <c r="G171" s="158">
        <v>15361.057135999999</v>
      </c>
      <c r="H171" s="158">
        <v>0</v>
      </c>
      <c r="I171" s="158">
        <v>546.61580000000004</v>
      </c>
      <c r="J171" s="158">
        <v>-546.61580000000004</v>
      </c>
      <c r="K171" s="158">
        <v>546.61580000000004</v>
      </c>
      <c r="L171" s="159">
        <v>519</v>
      </c>
      <c r="M171" s="159">
        <v>484</v>
      </c>
      <c r="N171" s="159">
        <v>35</v>
      </c>
      <c r="O171" s="159">
        <v>0</v>
      </c>
      <c r="P171" s="159">
        <v>7</v>
      </c>
      <c r="Q171" s="159">
        <v>-7</v>
      </c>
    </row>
    <row r="172" spans="1:17" s="284" customFormat="1" x14ac:dyDescent="0.4">
      <c r="A172" s="256">
        <v>59</v>
      </c>
      <c r="B172" s="256">
        <v>166</v>
      </c>
      <c r="C172" s="94" t="s">
        <v>494</v>
      </c>
      <c r="D172" s="257">
        <v>7039.3564580000002</v>
      </c>
      <c r="E172" s="257">
        <v>16221.284325000001</v>
      </c>
      <c r="F172" s="25">
        <v>-9181.9278670000003</v>
      </c>
      <c r="G172" s="25">
        <v>23260.640783000003</v>
      </c>
      <c r="H172" s="25">
        <v>0</v>
      </c>
      <c r="I172" s="25">
        <v>0</v>
      </c>
      <c r="J172" s="25">
        <v>0</v>
      </c>
      <c r="K172" s="25">
        <v>0</v>
      </c>
      <c r="L172" s="89">
        <v>0</v>
      </c>
      <c r="M172" s="89">
        <v>0</v>
      </c>
      <c r="N172" s="89">
        <v>0</v>
      </c>
      <c r="O172" s="89">
        <v>0</v>
      </c>
      <c r="P172" s="89">
        <v>0</v>
      </c>
      <c r="Q172" s="89">
        <v>0</v>
      </c>
    </row>
    <row r="173" spans="1:17" s="284" customFormat="1" x14ac:dyDescent="0.4">
      <c r="A173" s="156">
        <v>24</v>
      </c>
      <c r="B173" s="156">
        <v>167</v>
      </c>
      <c r="C173" s="157" t="s">
        <v>488</v>
      </c>
      <c r="D173" s="236">
        <v>6473.4489299999996</v>
      </c>
      <c r="E173" s="236">
        <v>14967.816022000001</v>
      </c>
      <c r="F173" s="158">
        <v>-8494.3670920000004</v>
      </c>
      <c r="G173" s="158">
        <v>21441.264952000001</v>
      </c>
      <c r="H173" s="158">
        <v>0</v>
      </c>
      <c r="I173" s="158">
        <v>0</v>
      </c>
      <c r="J173" s="158">
        <v>0</v>
      </c>
      <c r="K173" s="158">
        <v>0</v>
      </c>
      <c r="L173" s="159">
        <v>39.439250000000001</v>
      </c>
      <c r="M173" s="159">
        <v>72.063512000000003</v>
      </c>
      <c r="N173" s="159">
        <v>-32.624262000000002</v>
      </c>
      <c r="O173" s="159">
        <v>0</v>
      </c>
      <c r="P173" s="159">
        <v>0</v>
      </c>
      <c r="Q173" s="159">
        <v>0</v>
      </c>
    </row>
    <row r="174" spans="1:17" s="284" customFormat="1" x14ac:dyDescent="0.4">
      <c r="A174" s="256">
        <v>182</v>
      </c>
      <c r="B174" s="256">
        <v>168</v>
      </c>
      <c r="C174" s="94" t="s">
        <v>538</v>
      </c>
      <c r="D174" s="257">
        <v>3617.0846179999999</v>
      </c>
      <c r="E174" s="257">
        <v>4108.5455279999996</v>
      </c>
      <c r="F174" s="25">
        <v>-491.46090999999979</v>
      </c>
      <c r="G174" s="25">
        <v>7725.6301459999995</v>
      </c>
      <c r="H174" s="25">
        <v>0</v>
      </c>
      <c r="I174" s="25">
        <v>0</v>
      </c>
      <c r="J174" s="25">
        <v>0</v>
      </c>
      <c r="K174" s="25">
        <v>0</v>
      </c>
      <c r="L174" s="89">
        <v>499.43181600000003</v>
      </c>
      <c r="M174" s="89">
        <v>0</v>
      </c>
      <c r="N174" s="89">
        <v>499.43181600000003</v>
      </c>
      <c r="O174" s="89">
        <v>0</v>
      </c>
      <c r="P174" s="89">
        <v>0</v>
      </c>
      <c r="Q174" s="89">
        <v>0</v>
      </c>
    </row>
    <row r="175" spans="1:17" s="284" customFormat="1" x14ac:dyDescent="0.4">
      <c r="A175" s="156">
        <v>125</v>
      </c>
      <c r="B175" s="156">
        <v>169</v>
      </c>
      <c r="C175" s="157" t="s">
        <v>511</v>
      </c>
      <c r="D175" s="236">
        <v>0</v>
      </c>
      <c r="E175" s="236">
        <v>1217.4141420000001</v>
      </c>
      <c r="F175" s="158">
        <v>-1217.4141420000001</v>
      </c>
      <c r="G175" s="158">
        <v>1217.4141420000001</v>
      </c>
      <c r="H175" s="158">
        <v>0</v>
      </c>
      <c r="I175" s="158">
        <v>0</v>
      </c>
      <c r="J175" s="158">
        <v>0</v>
      </c>
      <c r="K175" s="158">
        <v>0</v>
      </c>
      <c r="L175" s="159">
        <v>0</v>
      </c>
      <c r="M175" s="159">
        <v>0</v>
      </c>
      <c r="N175" s="159">
        <v>0</v>
      </c>
      <c r="O175" s="159">
        <v>0</v>
      </c>
      <c r="P175" s="159">
        <v>0</v>
      </c>
      <c r="Q175" s="159">
        <v>0</v>
      </c>
    </row>
    <row r="176" spans="1:17" s="284" customFormat="1" x14ac:dyDescent="0.4">
      <c r="A176" s="256">
        <v>35</v>
      </c>
      <c r="B176" s="256">
        <v>170</v>
      </c>
      <c r="C176" s="94" t="s">
        <v>497</v>
      </c>
      <c r="D176" s="257">
        <v>0</v>
      </c>
      <c r="E176" s="257">
        <v>7000.8423430000003</v>
      </c>
      <c r="F176" s="25">
        <v>-7000.8423430000003</v>
      </c>
      <c r="G176" s="25">
        <v>7000.8423430000003</v>
      </c>
      <c r="H176" s="25">
        <v>0</v>
      </c>
      <c r="I176" s="25">
        <v>0</v>
      </c>
      <c r="J176" s="25">
        <v>0</v>
      </c>
      <c r="K176" s="25">
        <v>0</v>
      </c>
      <c r="L176" s="89">
        <v>0</v>
      </c>
      <c r="M176" s="89">
        <v>0</v>
      </c>
      <c r="N176" s="89">
        <v>0</v>
      </c>
      <c r="O176" s="89">
        <v>0</v>
      </c>
      <c r="P176" s="89">
        <v>0</v>
      </c>
      <c r="Q176" s="89">
        <v>0</v>
      </c>
    </row>
    <row r="177" spans="1:17" s="284" customFormat="1" x14ac:dyDescent="0.4">
      <c r="A177" s="156">
        <v>63</v>
      </c>
      <c r="B177" s="156">
        <v>171</v>
      </c>
      <c r="C177" s="157" t="s">
        <v>501</v>
      </c>
      <c r="D177" s="236">
        <v>0</v>
      </c>
      <c r="E177" s="236">
        <v>0</v>
      </c>
      <c r="F177" s="158">
        <v>0</v>
      </c>
      <c r="G177" s="158">
        <v>0</v>
      </c>
      <c r="H177" s="158">
        <v>0</v>
      </c>
      <c r="I177" s="158">
        <v>0</v>
      </c>
      <c r="J177" s="158">
        <v>0</v>
      </c>
      <c r="K177" s="158">
        <v>0</v>
      </c>
      <c r="L177" s="159">
        <v>0</v>
      </c>
      <c r="M177" s="159">
        <v>0</v>
      </c>
      <c r="N177" s="159">
        <v>0</v>
      </c>
      <c r="O177" s="159">
        <v>0</v>
      </c>
      <c r="P177" s="159">
        <v>0</v>
      </c>
      <c r="Q177" s="159">
        <v>0</v>
      </c>
    </row>
    <row r="178" spans="1:17" s="183" customFormat="1" x14ac:dyDescent="0.35">
      <c r="A178" s="181"/>
      <c r="B178" s="378" t="s">
        <v>219</v>
      </c>
      <c r="C178" s="378"/>
      <c r="D178" s="182">
        <v>9148588.0688589979</v>
      </c>
      <c r="E178" s="182">
        <v>8448952.5693480019</v>
      </c>
      <c r="F178" s="182">
        <v>699635.49951099989</v>
      </c>
      <c r="G178" s="182">
        <v>17597540.638207003</v>
      </c>
      <c r="H178" s="182">
        <v>653132.83611100004</v>
      </c>
      <c r="I178" s="182">
        <v>749153.04294900002</v>
      </c>
      <c r="J178" s="182">
        <v>-96020.206838000013</v>
      </c>
      <c r="K178" s="182">
        <v>1402285.8790600004</v>
      </c>
      <c r="L178" s="182">
        <v>2524754.9124730001</v>
      </c>
      <c r="M178" s="182">
        <v>1971058.5662110001</v>
      </c>
      <c r="N178" s="182">
        <v>553696.34626199969</v>
      </c>
      <c r="O178" s="182">
        <v>88618.593693000003</v>
      </c>
      <c r="P178" s="182">
        <v>224107.29659300004</v>
      </c>
      <c r="Q178" s="182">
        <v>-135488.70290000003</v>
      </c>
    </row>
    <row r="179" spans="1:17" s="183" customFormat="1" x14ac:dyDescent="0.35">
      <c r="A179" s="181"/>
      <c r="B179" s="378" t="s">
        <v>186</v>
      </c>
      <c r="C179" s="378"/>
      <c r="D179" s="182">
        <v>77093185.79766503</v>
      </c>
      <c r="E179" s="182">
        <v>36699507.417079002</v>
      </c>
      <c r="F179" s="182">
        <v>40393678.380586013</v>
      </c>
      <c r="G179" s="182">
        <v>113792693.21474406</v>
      </c>
      <c r="H179" s="182">
        <v>5024943.3062110003</v>
      </c>
      <c r="I179" s="182">
        <v>3545856.2791890004</v>
      </c>
      <c r="J179" s="182">
        <v>1479087.0270220004</v>
      </c>
      <c r="K179" s="182">
        <v>8570799.5853999984</v>
      </c>
      <c r="L179" s="182">
        <v>1852327815.611177</v>
      </c>
      <c r="M179" s="182">
        <v>1676038284.1192544</v>
      </c>
      <c r="N179" s="182">
        <v>176289531.49192297</v>
      </c>
      <c r="O179" s="182">
        <v>239988726.28006101</v>
      </c>
      <c r="P179" s="182">
        <v>263695203.28384498</v>
      </c>
      <c r="Q179" s="182">
        <v>-23706477.003784001</v>
      </c>
    </row>
    <row r="181" spans="1:17" x14ac:dyDescent="0.4">
      <c r="H181" s="30"/>
      <c r="O181" s="294"/>
      <c r="P181" s="294"/>
      <c r="Q181" s="294"/>
    </row>
    <row r="182" spans="1:17" x14ac:dyDescent="0.4">
      <c r="H182" s="31"/>
    </row>
  </sheetData>
  <sortState ref="A97:Q179">
    <sortCondition descending="1" ref="D97:D179"/>
  </sortState>
  <mergeCells count="13">
    <mergeCell ref="B1:J1"/>
    <mergeCell ref="D2:K2"/>
    <mergeCell ref="L2:Q2"/>
    <mergeCell ref="D3:F3"/>
    <mergeCell ref="H3:I3"/>
    <mergeCell ref="L3:M3"/>
    <mergeCell ref="A2:A4"/>
    <mergeCell ref="B179:C179"/>
    <mergeCell ref="B178:C178"/>
    <mergeCell ref="B75:C75"/>
    <mergeCell ref="B96:C96"/>
    <mergeCell ref="B2:B4"/>
    <mergeCell ref="C2:C4"/>
  </mergeCells>
  <printOptions horizontalCentered="1" verticalCentered="1"/>
  <pageMargins left="0" right="0" top="0" bottom="0" header="0" footer="0"/>
  <pageSetup paperSize="9" scale="73" orientation="landscape" r:id="rId1"/>
  <rowBreaks count="2" manualBreakCount="2">
    <brk id="49" min="1" max="16" man="1"/>
    <brk id="94"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rightToLeft="1" view="pageBreakPreview" topLeftCell="B164" zoomScaleNormal="110" zoomScaleSheetLayoutView="100" workbookViewId="0">
      <selection activeCell="B164" sqref="A1:XFD1048576"/>
    </sheetView>
  </sheetViews>
  <sheetFormatPr defaultColWidth="9.140625" defaultRowHeight="18" x14ac:dyDescent="0.45"/>
  <cols>
    <col min="1" max="1" width="3.7109375" style="3" hidden="1" customWidth="1"/>
    <col min="2" max="2" width="4.140625" style="5" customWidth="1"/>
    <col min="3" max="3" width="28.42578125" style="4" bestFit="1" customWidth="1"/>
    <col min="4" max="4" width="9.7109375" style="11" bestFit="1" customWidth="1"/>
    <col min="5" max="5" width="10.42578125" style="266" bestFit="1" customWidth="1"/>
    <col min="6" max="6" width="10.85546875" style="266" bestFit="1" customWidth="1"/>
    <col min="7" max="7" width="13" style="267" bestFit="1" customWidth="1"/>
    <col min="8" max="8" width="12.7109375" style="267" bestFit="1" customWidth="1"/>
    <col min="9" max="9" width="10.28515625" style="268" customWidth="1"/>
    <col min="10" max="10" width="11.28515625" style="268" customWidth="1"/>
    <col min="11" max="11" width="10.85546875" style="268" customWidth="1"/>
    <col min="12" max="12" width="15.42578125" style="32" hidden="1" customWidth="1"/>
    <col min="13" max="13" width="10.42578125" style="26" hidden="1" customWidth="1"/>
    <col min="14" max="14" width="11" style="26" hidden="1" customWidth="1"/>
    <col min="15" max="15" width="11.42578125" style="26" hidden="1" customWidth="1"/>
    <col min="16" max="16" width="10.42578125" style="26" hidden="1" customWidth="1"/>
    <col min="17" max="17" width="12" style="26" hidden="1" customWidth="1"/>
    <col min="18" max="18" width="11.42578125" style="26" hidden="1" customWidth="1"/>
    <col min="19" max="16384" width="9.140625" style="3"/>
  </cols>
  <sheetData>
    <row r="1" spans="1:18" ht="34.5" customHeight="1" x14ac:dyDescent="0.45">
      <c r="A1" s="207"/>
      <c r="B1" s="388" t="s">
        <v>273</v>
      </c>
      <c r="C1" s="388"/>
      <c r="D1" s="388"/>
      <c r="E1" s="388"/>
      <c r="F1" s="388"/>
      <c r="G1" s="388"/>
      <c r="H1" s="273" t="s">
        <v>381</v>
      </c>
      <c r="I1" s="273" t="s">
        <v>359</v>
      </c>
      <c r="J1" s="209"/>
      <c r="K1" s="210"/>
      <c r="L1" s="208"/>
      <c r="M1" s="33"/>
      <c r="N1" s="33"/>
      <c r="O1" s="34"/>
      <c r="P1" s="35"/>
      <c r="Q1" s="35"/>
      <c r="R1" s="69"/>
    </row>
    <row r="2" spans="1:18" ht="21" customHeight="1" x14ac:dyDescent="0.45">
      <c r="A2" s="393" t="s">
        <v>184</v>
      </c>
      <c r="B2" s="386" t="s">
        <v>61</v>
      </c>
      <c r="C2" s="382" t="s">
        <v>71</v>
      </c>
      <c r="D2" s="389" t="s">
        <v>286</v>
      </c>
      <c r="E2" s="390"/>
      <c r="F2" s="326" t="s">
        <v>381</v>
      </c>
      <c r="G2" s="391" t="s">
        <v>287</v>
      </c>
      <c r="H2" s="392"/>
      <c r="I2" s="327" t="s">
        <v>381</v>
      </c>
      <c r="J2" s="205"/>
      <c r="K2" s="206"/>
      <c r="L2" s="164"/>
      <c r="M2" s="164" t="s">
        <v>193</v>
      </c>
      <c r="N2" s="164"/>
      <c r="O2" s="165"/>
      <c r="P2" s="166" t="s">
        <v>194</v>
      </c>
      <c r="Q2" s="166"/>
      <c r="R2" s="167"/>
    </row>
    <row r="3" spans="1:18" ht="47.25" x14ac:dyDescent="0.45">
      <c r="A3" s="393"/>
      <c r="B3" s="386"/>
      <c r="C3" s="382"/>
      <c r="D3" s="270" t="s">
        <v>81</v>
      </c>
      <c r="E3" s="271" t="s">
        <v>82</v>
      </c>
      <c r="F3" s="271" t="s">
        <v>83</v>
      </c>
      <c r="G3" s="272" t="s">
        <v>320</v>
      </c>
      <c r="H3" s="272" t="s">
        <v>321</v>
      </c>
      <c r="I3" s="269" t="s">
        <v>81</v>
      </c>
      <c r="J3" s="269" t="s">
        <v>82</v>
      </c>
      <c r="K3" s="269" t="s">
        <v>83</v>
      </c>
      <c r="L3" s="65" t="s">
        <v>63</v>
      </c>
      <c r="M3" s="27" t="s">
        <v>81</v>
      </c>
      <c r="N3" s="28" t="s">
        <v>82</v>
      </c>
      <c r="O3" s="28" t="s">
        <v>83</v>
      </c>
      <c r="P3" s="28" t="s">
        <v>81</v>
      </c>
      <c r="Q3" s="28" t="s">
        <v>82</v>
      </c>
      <c r="R3" s="28" t="s">
        <v>83</v>
      </c>
    </row>
    <row r="4" spans="1:18" x14ac:dyDescent="0.45">
      <c r="A4" s="285">
        <v>230</v>
      </c>
      <c r="B4" s="258">
        <v>1</v>
      </c>
      <c r="C4" s="258" t="s">
        <v>437</v>
      </c>
      <c r="D4" s="261">
        <v>1.7907970597915421</v>
      </c>
      <c r="E4" s="261">
        <v>0.77715929468021516</v>
      </c>
      <c r="F4" s="261">
        <v>0.72556784219964132</v>
      </c>
      <c r="G4" s="262">
        <v>20574</v>
      </c>
      <c r="H4" s="262">
        <v>17259.546289999998</v>
      </c>
      <c r="I4" s="261">
        <v>0.2118382457740903</v>
      </c>
      <c r="J4" s="261">
        <v>0</v>
      </c>
      <c r="K4" s="261">
        <v>0</v>
      </c>
      <c r="L4" s="296">
        <v>27991.625733000001</v>
      </c>
      <c r="M4" s="286">
        <v>6.1776254205981127E-3</v>
      </c>
      <c r="N4" s="286">
        <v>2.6809285778196762E-3</v>
      </c>
      <c r="O4" s="286">
        <v>2.5029560562617771E-3</v>
      </c>
      <c r="P4" s="286">
        <v>7.3076808172851547E-4</v>
      </c>
      <c r="Q4" s="286">
        <v>0</v>
      </c>
      <c r="R4" s="286">
        <v>0</v>
      </c>
    </row>
    <row r="5" spans="1:18" x14ac:dyDescent="0.45">
      <c r="A5" s="351">
        <v>53</v>
      </c>
      <c r="B5" s="164">
        <v>2</v>
      </c>
      <c r="C5" s="164" t="s">
        <v>385</v>
      </c>
      <c r="D5" s="259">
        <v>0.84710680196334054</v>
      </c>
      <c r="E5" s="259">
        <v>3.3586130189991255</v>
      </c>
      <c r="F5" s="259">
        <v>0.32363696334993819</v>
      </c>
      <c r="G5" s="260">
        <v>6511.47606</v>
      </c>
      <c r="H5" s="260">
        <v>5714.6337679999997</v>
      </c>
      <c r="I5" s="259">
        <v>3.8833616681227573E-3</v>
      </c>
      <c r="J5" s="259">
        <v>0.59552946310934607</v>
      </c>
      <c r="K5" s="259">
        <v>0</v>
      </c>
      <c r="L5" s="57">
        <v>101845.50125</v>
      </c>
      <c r="M5" s="68">
        <v>1.0632296887106991E-2</v>
      </c>
      <c r="N5" s="68">
        <v>4.2154980533902972E-2</v>
      </c>
      <c r="O5" s="68">
        <v>4.0620666367016381E-3</v>
      </c>
      <c r="P5" s="68">
        <v>4.8741261526641638E-5</v>
      </c>
      <c r="Q5" s="68">
        <v>7.4746726647958329E-3</v>
      </c>
      <c r="R5" s="68">
        <v>0</v>
      </c>
    </row>
    <row r="6" spans="1:18" x14ac:dyDescent="0.45">
      <c r="A6" s="285">
        <v>102</v>
      </c>
      <c r="B6" s="258">
        <v>3</v>
      </c>
      <c r="C6" s="258" t="s">
        <v>393</v>
      </c>
      <c r="D6" s="261">
        <v>0.68074683380901291</v>
      </c>
      <c r="E6" s="261">
        <v>1.9211721036175951E-4</v>
      </c>
      <c r="F6" s="261">
        <v>1.9830700753118852E-3</v>
      </c>
      <c r="G6" s="262">
        <v>43826.186505999998</v>
      </c>
      <c r="H6" s="262">
        <v>43557.217429999997</v>
      </c>
      <c r="I6" s="261">
        <v>1.1999878357149248E-3</v>
      </c>
      <c r="J6" s="261">
        <v>0</v>
      </c>
      <c r="K6" s="261">
        <v>8.9714482350838784E-5</v>
      </c>
      <c r="L6" s="296">
        <v>362037.31535599998</v>
      </c>
      <c r="M6" s="286">
        <v>1.6816459111875529E-4</v>
      </c>
      <c r="N6" s="286">
        <v>4.7458630026364797E-8</v>
      </c>
      <c r="O6" s="286">
        <v>4.8987692900268797E-7</v>
      </c>
      <c r="P6" s="286">
        <v>2.9643246757589062E-7</v>
      </c>
      <c r="Q6" s="286">
        <v>0</v>
      </c>
      <c r="R6" s="286">
        <v>2.2162129139174625E-8</v>
      </c>
    </row>
    <row r="7" spans="1:18" x14ac:dyDescent="0.45">
      <c r="A7" s="351">
        <v>201</v>
      </c>
      <c r="B7" s="164">
        <v>4</v>
      </c>
      <c r="C7" s="164" t="s">
        <v>422</v>
      </c>
      <c r="D7" s="259">
        <v>0.56006086325030491</v>
      </c>
      <c r="E7" s="259">
        <v>3.7792767056937469</v>
      </c>
      <c r="F7" s="259">
        <v>0</v>
      </c>
      <c r="G7" s="260">
        <v>34616.976412000004</v>
      </c>
      <c r="H7" s="260">
        <v>38289.923909999998</v>
      </c>
      <c r="I7" s="259">
        <v>5.0584020990927445E-2</v>
      </c>
      <c r="J7" s="259">
        <v>1.0171746163014133</v>
      </c>
      <c r="K7" s="259">
        <v>0</v>
      </c>
      <c r="L7" s="57">
        <v>491999.54013500002</v>
      </c>
      <c r="M7" s="68">
        <v>3.395838269499344E-2</v>
      </c>
      <c r="N7" s="68">
        <v>0.22915031758765278</v>
      </c>
      <c r="O7" s="68">
        <v>0</v>
      </c>
      <c r="P7" s="68">
        <v>3.0670801260644243E-3</v>
      </c>
      <c r="Q7" s="68">
        <v>6.1674734220018179E-2</v>
      </c>
      <c r="R7" s="68">
        <v>0</v>
      </c>
    </row>
    <row r="8" spans="1:18" x14ac:dyDescent="0.45">
      <c r="A8" s="285">
        <v>227</v>
      </c>
      <c r="B8" s="258">
        <v>5</v>
      </c>
      <c r="C8" s="258" t="s">
        <v>436</v>
      </c>
      <c r="D8" s="261">
        <v>0.47172917379126095</v>
      </c>
      <c r="E8" s="261">
        <v>0</v>
      </c>
      <c r="F8" s="261">
        <v>0</v>
      </c>
      <c r="G8" s="262">
        <v>12680.677157</v>
      </c>
      <c r="H8" s="262">
        <v>13168.561444000001</v>
      </c>
      <c r="I8" s="261">
        <v>2.0464877911811397E-3</v>
      </c>
      <c r="J8" s="261">
        <v>0</v>
      </c>
      <c r="K8" s="261">
        <v>0</v>
      </c>
      <c r="L8" s="296">
        <v>93723.894719999997</v>
      </c>
      <c r="M8" s="286">
        <v>4.9564183557192967E-3</v>
      </c>
      <c r="N8" s="286">
        <v>0</v>
      </c>
      <c r="O8" s="286">
        <v>0</v>
      </c>
      <c r="P8" s="286">
        <v>2.1502273373183413E-5</v>
      </c>
      <c r="Q8" s="286">
        <v>0</v>
      </c>
      <c r="R8" s="286">
        <v>0</v>
      </c>
    </row>
    <row r="9" spans="1:18" x14ac:dyDescent="0.45">
      <c r="A9" s="351">
        <v>205</v>
      </c>
      <c r="B9" s="164">
        <v>6</v>
      </c>
      <c r="C9" s="164" t="s">
        <v>423</v>
      </c>
      <c r="D9" s="259">
        <v>0.45698229717091865</v>
      </c>
      <c r="E9" s="259">
        <v>0</v>
      </c>
      <c r="F9" s="259">
        <v>0</v>
      </c>
      <c r="G9" s="260">
        <v>706.399044</v>
      </c>
      <c r="H9" s="260">
        <v>469.23542099999997</v>
      </c>
      <c r="I9" s="259">
        <v>3.0273290746340872E-2</v>
      </c>
      <c r="J9" s="259">
        <v>0</v>
      </c>
      <c r="K9" s="259">
        <v>0</v>
      </c>
      <c r="L9" s="57">
        <v>19947.991644000002</v>
      </c>
      <c r="M9" s="68">
        <v>6.2200538397349967E-6</v>
      </c>
      <c r="N9" s="68">
        <v>0</v>
      </c>
      <c r="O9" s="68">
        <v>0</v>
      </c>
      <c r="P9" s="68">
        <v>4.1205425136581103E-7</v>
      </c>
      <c r="Q9" s="68">
        <v>0</v>
      </c>
      <c r="R9" s="68">
        <v>0</v>
      </c>
    </row>
    <row r="10" spans="1:18" x14ac:dyDescent="0.45">
      <c r="A10" s="285">
        <v>249</v>
      </c>
      <c r="B10" s="258">
        <v>7</v>
      </c>
      <c r="C10" s="258" t="s">
        <v>445</v>
      </c>
      <c r="D10" s="261">
        <v>0.32579713406958205</v>
      </c>
      <c r="E10" s="261">
        <v>2.029434664280934</v>
      </c>
      <c r="F10" s="261">
        <v>0.52232469526342706</v>
      </c>
      <c r="G10" s="262">
        <v>33447.749908999998</v>
      </c>
      <c r="H10" s="262">
        <v>26083.248879999999</v>
      </c>
      <c r="I10" s="261">
        <v>1.9107630109493109E-2</v>
      </c>
      <c r="J10" s="261">
        <v>7.8018796263498211E-2</v>
      </c>
      <c r="K10" s="261">
        <v>3.392672389897259E-2</v>
      </c>
      <c r="L10" s="296">
        <v>276662.19189000002</v>
      </c>
      <c r="M10" s="286">
        <v>6.1502484868375764E-5</v>
      </c>
      <c r="N10" s="286">
        <v>3.8310734404630462E-4</v>
      </c>
      <c r="O10" s="286">
        <v>9.8602054184911809E-5</v>
      </c>
      <c r="P10" s="286">
        <v>3.6070505501396928E-6</v>
      </c>
      <c r="Q10" s="286">
        <v>1.4728029607589746E-5</v>
      </c>
      <c r="R10" s="286">
        <v>6.4045309336100049E-6</v>
      </c>
    </row>
    <row r="11" spans="1:18" x14ac:dyDescent="0.45">
      <c r="A11" s="351">
        <v>246</v>
      </c>
      <c r="B11" s="164">
        <v>8</v>
      </c>
      <c r="C11" s="164" t="s">
        <v>443</v>
      </c>
      <c r="D11" s="259">
        <v>0.24544694086693417</v>
      </c>
      <c r="E11" s="259">
        <v>5.4789236942101507</v>
      </c>
      <c r="F11" s="259">
        <v>4.3431104184902773</v>
      </c>
      <c r="G11" s="260">
        <v>42453.640678999996</v>
      </c>
      <c r="H11" s="260">
        <v>63303.488246000001</v>
      </c>
      <c r="I11" s="259">
        <v>4.622762948711151E-2</v>
      </c>
      <c r="J11" s="259">
        <v>0.31005350321044511</v>
      </c>
      <c r="K11" s="259">
        <v>0.80042216785212006</v>
      </c>
      <c r="L11" s="57">
        <v>288900.08258400002</v>
      </c>
      <c r="M11" s="68">
        <v>4.8383900839879994E-5</v>
      </c>
      <c r="N11" s="68">
        <v>1.0800366865181216E-3</v>
      </c>
      <c r="O11" s="68">
        <v>8.5613869573060236E-4</v>
      </c>
      <c r="P11" s="68">
        <v>9.1126539742848073E-6</v>
      </c>
      <c r="Q11" s="68">
        <v>6.111951487928509E-5</v>
      </c>
      <c r="R11" s="68">
        <v>1.5778378277036417E-4</v>
      </c>
    </row>
    <row r="12" spans="1:18" x14ac:dyDescent="0.45">
      <c r="A12" s="285">
        <v>175</v>
      </c>
      <c r="B12" s="258">
        <v>9</v>
      </c>
      <c r="C12" s="258" t="s">
        <v>415</v>
      </c>
      <c r="D12" s="261">
        <v>0.18091982276181037</v>
      </c>
      <c r="E12" s="261">
        <v>3.7918731417244795</v>
      </c>
      <c r="F12" s="261">
        <v>8.4902543772712252E-2</v>
      </c>
      <c r="G12" s="262">
        <v>2322.7047189999998</v>
      </c>
      <c r="H12" s="262">
        <v>2294.2560149999999</v>
      </c>
      <c r="I12" s="261">
        <v>2.0093381670556985E-2</v>
      </c>
      <c r="J12" s="261">
        <v>0</v>
      </c>
      <c r="K12" s="261">
        <v>2.0685769478428848E-2</v>
      </c>
      <c r="L12" s="296">
        <v>49244.682849999997</v>
      </c>
      <c r="M12" s="286">
        <v>6.0791252060219154E-6</v>
      </c>
      <c r="N12" s="286">
        <v>1.2741153093126175E-4</v>
      </c>
      <c r="O12" s="286">
        <v>2.8528283193356219E-6</v>
      </c>
      <c r="P12" s="286">
        <v>6.7516196469260476E-7</v>
      </c>
      <c r="Q12" s="286">
        <v>0</v>
      </c>
      <c r="R12" s="286">
        <v>6.9506691263916033E-7</v>
      </c>
    </row>
    <row r="13" spans="1:18" x14ac:dyDescent="0.45">
      <c r="A13" s="351">
        <v>235</v>
      </c>
      <c r="B13" s="164">
        <v>10</v>
      </c>
      <c r="C13" s="164" t="s">
        <v>439</v>
      </c>
      <c r="D13" s="259">
        <v>0.17593570854532078</v>
      </c>
      <c r="E13" s="259">
        <v>1.9165785876879331</v>
      </c>
      <c r="F13" s="259">
        <v>2.1166501217399625</v>
      </c>
      <c r="G13" s="260">
        <v>311355.333713</v>
      </c>
      <c r="H13" s="260">
        <v>242452.10597999999</v>
      </c>
      <c r="I13" s="259">
        <v>5.5541260631894476E-2</v>
      </c>
      <c r="J13" s="259">
        <v>1.0653790928903603E-2</v>
      </c>
      <c r="K13" s="259">
        <v>1.3957463104470325</v>
      </c>
      <c r="L13" s="57">
        <v>1163488.446669</v>
      </c>
      <c r="M13" s="68">
        <v>1.3967274206178433E-4</v>
      </c>
      <c r="N13" s="68">
        <v>1.5215432326537511E-3</v>
      </c>
      <c r="O13" s="68">
        <v>1.6803770475774347E-3</v>
      </c>
      <c r="P13" s="68">
        <v>4.4093380668237606E-5</v>
      </c>
      <c r="Q13" s="68">
        <v>8.4578861488463139E-6</v>
      </c>
      <c r="R13" s="68">
        <v>1.1080622348619881E-3</v>
      </c>
    </row>
    <row r="14" spans="1:18" x14ac:dyDescent="0.45">
      <c r="A14" s="285">
        <v>259</v>
      </c>
      <c r="B14" s="258">
        <v>11</v>
      </c>
      <c r="C14" s="258" t="s">
        <v>450</v>
      </c>
      <c r="D14" s="261">
        <v>0.17029141368915909</v>
      </c>
      <c r="E14" s="261">
        <v>0.46746130903986316</v>
      </c>
      <c r="F14" s="261">
        <v>0.81643226020249593</v>
      </c>
      <c r="G14" s="262">
        <v>60202.144015999998</v>
      </c>
      <c r="H14" s="262">
        <v>57333.825457999999</v>
      </c>
      <c r="I14" s="261">
        <v>5.6797460728374868E-2</v>
      </c>
      <c r="J14" s="261">
        <v>0</v>
      </c>
      <c r="K14" s="261">
        <v>0.84602617146156067</v>
      </c>
      <c r="L14" s="296">
        <v>331122.86897499999</v>
      </c>
      <c r="M14" s="286">
        <v>3.8474901524168134E-5</v>
      </c>
      <c r="N14" s="286">
        <v>1.0561617548432178E-4</v>
      </c>
      <c r="O14" s="286">
        <v>1.8446115474608202E-4</v>
      </c>
      <c r="P14" s="286">
        <v>1.2832571302367119E-5</v>
      </c>
      <c r="Q14" s="286">
        <v>0</v>
      </c>
      <c r="R14" s="286">
        <v>1.911474743716027E-4</v>
      </c>
    </row>
    <row r="15" spans="1:18" x14ac:dyDescent="0.45">
      <c r="A15" s="351">
        <v>16</v>
      </c>
      <c r="B15" s="164">
        <v>12</v>
      </c>
      <c r="C15" s="164" t="s">
        <v>392</v>
      </c>
      <c r="D15" s="259">
        <v>0.16947542324433268</v>
      </c>
      <c r="E15" s="259">
        <v>1.9775643542860573</v>
      </c>
      <c r="F15" s="259">
        <v>1.8286637421478169</v>
      </c>
      <c r="G15" s="260">
        <v>2767275.1033000001</v>
      </c>
      <c r="H15" s="260">
        <v>2815257.6732800002</v>
      </c>
      <c r="I15" s="259">
        <v>1.9108247377681943E-2</v>
      </c>
      <c r="J15" s="259">
        <v>4.3966607350884451E-2</v>
      </c>
      <c r="K15" s="259">
        <v>0.38978110400568033</v>
      </c>
      <c r="L15" s="57">
        <v>17746041.514245</v>
      </c>
      <c r="M15" s="68">
        <v>2.0521249949920959E-3</v>
      </c>
      <c r="N15" s="68">
        <v>2.3945709430594563E-2</v>
      </c>
      <c r="O15" s="68">
        <v>2.2142718400455775E-2</v>
      </c>
      <c r="P15" s="68">
        <v>2.3137580248258543E-4</v>
      </c>
      <c r="Q15" s="68">
        <v>5.3237792337403327E-4</v>
      </c>
      <c r="R15" s="68">
        <v>4.7197377105970351E-3</v>
      </c>
    </row>
    <row r="16" spans="1:18" x14ac:dyDescent="0.45">
      <c r="A16" s="285">
        <v>247</v>
      </c>
      <c r="B16" s="258">
        <v>13</v>
      </c>
      <c r="C16" s="258" t="s">
        <v>444</v>
      </c>
      <c r="D16" s="261">
        <v>0.16215786034105187</v>
      </c>
      <c r="E16" s="261">
        <v>2.3156863875089808</v>
      </c>
      <c r="F16" s="261">
        <v>1.2764348804954606</v>
      </c>
      <c r="G16" s="262">
        <v>354138.80410399998</v>
      </c>
      <c r="H16" s="262">
        <v>336457.72973999998</v>
      </c>
      <c r="I16" s="261">
        <v>7.9135992840016246E-3</v>
      </c>
      <c r="J16" s="261">
        <v>5.850957886146476E-3</v>
      </c>
      <c r="K16" s="261">
        <v>0.35195434390365854</v>
      </c>
      <c r="L16" s="296">
        <v>3172096.032102</v>
      </c>
      <c r="M16" s="286">
        <v>3.5097802170356326E-4</v>
      </c>
      <c r="N16" s="286">
        <v>5.0121222953015002E-3</v>
      </c>
      <c r="O16" s="286">
        <v>2.7627435897802431E-3</v>
      </c>
      <c r="P16" s="286">
        <v>1.7128367477296279E-5</v>
      </c>
      <c r="Q16" s="286">
        <v>1.2663941295423431E-5</v>
      </c>
      <c r="R16" s="286">
        <v>7.6177768437173457E-4</v>
      </c>
    </row>
    <row r="17" spans="1:18" x14ac:dyDescent="0.45">
      <c r="A17" s="351">
        <v>220</v>
      </c>
      <c r="B17" s="164">
        <v>14</v>
      </c>
      <c r="C17" s="164" t="s">
        <v>431</v>
      </c>
      <c r="D17" s="259">
        <v>0.15964143163969963</v>
      </c>
      <c r="E17" s="259">
        <v>1.2626051175768844</v>
      </c>
      <c r="F17" s="259">
        <v>0.69096631567638289</v>
      </c>
      <c r="G17" s="260">
        <v>47632.668796999998</v>
      </c>
      <c r="H17" s="260">
        <v>49178.823747000002</v>
      </c>
      <c r="I17" s="259">
        <v>9.0996436116719294E-3</v>
      </c>
      <c r="J17" s="259">
        <v>8.1145285856657739E-3</v>
      </c>
      <c r="K17" s="259">
        <v>9.0231318630549853E-3</v>
      </c>
      <c r="L17" s="57">
        <v>583707</v>
      </c>
      <c r="M17" s="68">
        <v>6.3582281158329232E-5</v>
      </c>
      <c r="N17" s="68">
        <v>5.028726737987668E-4</v>
      </c>
      <c r="O17" s="68">
        <v>2.7519932703576019E-4</v>
      </c>
      <c r="P17" s="68">
        <v>3.6242226884041475E-6</v>
      </c>
      <c r="Q17" s="68">
        <v>3.2318692754243436E-6</v>
      </c>
      <c r="R17" s="68">
        <v>3.5937494493301113E-6</v>
      </c>
    </row>
    <row r="18" spans="1:18" x14ac:dyDescent="0.45">
      <c r="A18" s="285">
        <v>248</v>
      </c>
      <c r="B18" s="258">
        <v>15</v>
      </c>
      <c r="C18" s="258" t="s">
        <v>446</v>
      </c>
      <c r="D18" s="261">
        <v>0.15925450740693226</v>
      </c>
      <c r="E18" s="261">
        <v>4.1051463079156196</v>
      </c>
      <c r="F18" s="261">
        <v>1.8682612839628676</v>
      </c>
      <c r="G18" s="262">
        <v>332338.93375000003</v>
      </c>
      <c r="H18" s="262">
        <v>336277.158</v>
      </c>
      <c r="I18" s="261">
        <v>3.5260077338852844E-3</v>
      </c>
      <c r="J18" s="261">
        <v>0.64364165145486463</v>
      </c>
      <c r="K18" s="261">
        <v>0.25936047144094143</v>
      </c>
      <c r="L18" s="296">
        <v>3993408.2615499999</v>
      </c>
      <c r="M18" s="286">
        <v>4.3394134920890368E-4</v>
      </c>
      <c r="N18" s="286">
        <v>1.118582297331768E-2</v>
      </c>
      <c r="O18" s="286">
        <v>5.0906931014896694E-3</v>
      </c>
      <c r="P18" s="286">
        <v>9.6077692134232545E-6</v>
      </c>
      <c r="Q18" s="286">
        <v>1.7538136357151107E-3</v>
      </c>
      <c r="R18" s="286">
        <v>7.0671301391146896E-4</v>
      </c>
    </row>
    <row r="19" spans="1:18" x14ac:dyDescent="0.45">
      <c r="A19" s="351">
        <v>250</v>
      </c>
      <c r="B19" s="164">
        <v>16</v>
      </c>
      <c r="C19" s="164" t="s">
        <v>447</v>
      </c>
      <c r="D19" s="259">
        <v>0.14968176991677989</v>
      </c>
      <c r="E19" s="259">
        <v>2.6900110766269951</v>
      </c>
      <c r="F19" s="259">
        <v>0.93206643861328031</v>
      </c>
      <c r="G19" s="260">
        <v>389917.24008000002</v>
      </c>
      <c r="H19" s="260">
        <v>390256.54321700003</v>
      </c>
      <c r="I19" s="259">
        <v>1.6631265474110672E-3</v>
      </c>
      <c r="J19" s="259">
        <v>0.16841708833368013</v>
      </c>
      <c r="K19" s="259">
        <v>0.2812535919155244</v>
      </c>
      <c r="L19" s="57">
        <v>2677603.3967650002</v>
      </c>
      <c r="M19" s="68">
        <v>2.7347066703302175E-4</v>
      </c>
      <c r="N19" s="68">
        <v>4.9146874990882465E-3</v>
      </c>
      <c r="O19" s="68">
        <v>1.7028982943506224E-3</v>
      </c>
      <c r="P19" s="68">
        <v>3.0385552397843766E-6</v>
      </c>
      <c r="Q19" s="68">
        <v>3.0770035330272822E-4</v>
      </c>
      <c r="R19" s="68">
        <v>5.1385420836040857E-4</v>
      </c>
    </row>
    <row r="20" spans="1:18" x14ac:dyDescent="0.45">
      <c r="A20" s="285">
        <v>225</v>
      </c>
      <c r="B20" s="258">
        <v>17</v>
      </c>
      <c r="C20" s="258" t="s">
        <v>435</v>
      </c>
      <c r="D20" s="261">
        <v>0.14454527088297403</v>
      </c>
      <c r="E20" s="261">
        <v>1.3482660101859902</v>
      </c>
      <c r="F20" s="261">
        <v>0.80119250618273807</v>
      </c>
      <c r="G20" s="262">
        <v>16546.940845000001</v>
      </c>
      <c r="H20" s="262">
        <v>17429.864683</v>
      </c>
      <c r="I20" s="261">
        <v>3.9633141525958614E-2</v>
      </c>
      <c r="J20" s="261">
        <v>0.16318081274826576</v>
      </c>
      <c r="K20" s="261">
        <v>0.19815805626006092</v>
      </c>
      <c r="L20" s="296">
        <v>338754.70363</v>
      </c>
      <c r="M20" s="286">
        <v>3.341064126107442E-5</v>
      </c>
      <c r="N20" s="286">
        <v>3.1164237830578687E-4</v>
      </c>
      <c r="O20" s="286">
        <v>1.8519011546773233E-4</v>
      </c>
      <c r="P20" s="286">
        <v>9.1609269918298551E-6</v>
      </c>
      <c r="Q20" s="286">
        <v>3.7718118082443983E-5</v>
      </c>
      <c r="R20" s="286">
        <v>4.5802866397869375E-5</v>
      </c>
    </row>
    <row r="21" spans="1:18" x14ac:dyDescent="0.45">
      <c r="A21" s="351">
        <v>42</v>
      </c>
      <c r="B21" s="164">
        <v>18</v>
      </c>
      <c r="C21" s="164" t="s">
        <v>389</v>
      </c>
      <c r="D21" s="259">
        <v>0.14353221636771546</v>
      </c>
      <c r="E21" s="259">
        <v>4.6160388291034957</v>
      </c>
      <c r="F21" s="259">
        <v>2.6257090043276818</v>
      </c>
      <c r="G21" s="260">
        <v>67549.155434</v>
      </c>
      <c r="H21" s="260">
        <v>64690.303677000004</v>
      </c>
      <c r="I21" s="259">
        <v>1.2682388150753046E-4</v>
      </c>
      <c r="J21" s="259">
        <v>0.3441839807941921</v>
      </c>
      <c r="K21" s="259">
        <v>0.45326778970328324</v>
      </c>
      <c r="L21" s="57">
        <v>1003566.606712</v>
      </c>
      <c r="M21" s="68">
        <v>9.8285891847784559E-5</v>
      </c>
      <c r="N21" s="68">
        <v>3.1609035560359994E-3</v>
      </c>
      <c r="O21" s="68">
        <v>1.7979946088337005E-3</v>
      </c>
      <c r="P21" s="68">
        <v>8.6844602675341414E-8</v>
      </c>
      <c r="Q21" s="68">
        <v>2.3568527239496397E-4</v>
      </c>
      <c r="R21" s="68">
        <v>3.103820876194719E-4</v>
      </c>
    </row>
    <row r="22" spans="1:18" x14ac:dyDescent="0.45">
      <c r="A22" s="285">
        <v>243</v>
      </c>
      <c r="B22" s="258">
        <v>19</v>
      </c>
      <c r="C22" s="258" t="s">
        <v>442</v>
      </c>
      <c r="D22" s="261">
        <v>0.13594643813758794</v>
      </c>
      <c r="E22" s="261">
        <v>1.1055758679812533</v>
      </c>
      <c r="F22" s="261">
        <v>4.2401759112694046E-2</v>
      </c>
      <c r="G22" s="262">
        <v>519954.28729800001</v>
      </c>
      <c r="H22" s="262">
        <v>527693.76511299994</v>
      </c>
      <c r="I22" s="261">
        <v>0</v>
      </c>
      <c r="J22" s="261">
        <v>0</v>
      </c>
      <c r="K22" s="261">
        <v>0</v>
      </c>
      <c r="L22" s="296">
        <v>3500994.85</v>
      </c>
      <c r="M22" s="286">
        <v>3.2475428869555982E-4</v>
      </c>
      <c r="N22" s="286">
        <v>2.6410438517105702E-3</v>
      </c>
      <c r="O22" s="286">
        <v>1.0129101805629511E-4</v>
      </c>
      <c r="P22" s="286">
        <v>0</v>
      </c>
      <c r="Q22" s="286">
        <v>0</v>
      </c>
      <c r="R22" s="286">
        <v>0</v>
      </c>
    </row>
    <row r="23" spans="1:18" x14ac:dyDescent="0.45">
      <c r="A23" s="351">
        <v>217</v>
      </c>
      <c r="B23" s="164">
        <v>20</v>
      </c>
      <c r="C23" s="164" t="s">
        <v>429</v>
      </c>
      <c r="D23" s="259">
        <v>0.11788134148413072</v>
      </c>
      <c r="E23" s="259">
        <v>2.0989241439816295</v>
      </c>
      <c r="F23" s="259">
        <v>0.56592108001888963</v>
      </c>
      <c r="G23" s="260">
        <v>0</v>
      </c>
      <c r="H23" s="260">
        <v>0</v>
      </c>
      <c r="I23" s="259">
        <v>4.7373985677653524E-3</v>
      </c>
      <c r="J23" s="259">
        <v>0.51166556901472238</v>
      </c>
      <c r="K23" s="259">
        <v>0.14582162408811558</v>
      </c>
      <c r="L23" s="57">
        <v>1902401.0537380001</v>
      </c>
      <c r="M23" s="68">
        <v>1.5301807603718552E-4</v>
      </c>
      <c r="N23" s="68">
        <v>2.7245476698558109E-3</v>
      </c>
      <c r="O23" s="68">
        <v>7.3460442308449845E-4</v>
      </c>
      <c r="P23" s="68">
        <v>6.1494686532589217E-6</v>
      </c>
      <c r="Q23" s="68">
        <v>6.6417704413081007E-4</v>
      </c>
      <c r="R23" s="68">
        <v>1.8928648148770001E-4</v>
      </c>
    </row>
    <row r="24" spans="1:18" x14ac:dyDescent="0.45">
      <c r="A24" s="285">
        <v>218</v>
      </c>
      <c r="B24" s="258">
        <v>21</v>
      </c>
      <c r="C24" s="258" t="s">
        <v>430</v>
      </c>
      <c r="D24" s="261">
        <v>0.10918260397718936</v>
      </c>
      <c r="E24" s="261">
        <v>2.6992760742965878</v>
      </c>
      <c r="F24" s="261">
        <v>1.0845658382665224</v>
      </c>
      <c r="G24" s="262">
        <v>965767.56854999997</v>
      </c>
      <c r="H24" s="262">
        <v>989762.80882399995</v>
      </c>
      <c r="I24" s="261">
        <v>2.5175042759897227E-3</v>
      </c>
      <c r="J24" s="261">
        <v>0.25216806612180936</v>
      </c>
      <c r="K24" s="261">
        <v>0.17218673248163174</v>
      </c>
      <c r="L24" s="296">
        <v>8193181.3665699996</v>
      </c>
      <c r="M24" s="286">
        <v>6.1038184319290451E-4</v>
      </c>
      <c r="N24" s="286">
        <v>1.5090216256976947E-2</v>
      </c>
      <c r="O24" s="286">
        <v>6.0632305084378068E-3</v>
      </c>
      <c r="P24" s="286">
        <v>1.4074026852717884E-5</v>
      </c>
      <c r="Q24" s="286">
        <v>1.4097374800291192E-3</v>
      </c>
      <c r="R24" s="286">
        <v>9.6260440140683555E-4</v>
      </c>
    </row>
    <row r="25" spans="1:18" x14ac:dyDescent="0.45">
      <c r="A25" s="351">
        <v>114</v>
      </c>
      <c r="B25" s="164">
        <v>22</v>
      </c>
      <c r="C25" s="164" t="s">
        <v>401</v>
      </c>
      <c r="D25" s="259">
        <v>0.10801769031061247</v>
      </c>
      <c r="E25" s="259">
        <v>1.0422709007693831</v>
      </c>
      <c r="F25" s="259">
        <v>2.2704348832625643</v>
      </c>
      <c r="G25" s="260">
        <v>367400.38125199999</v>
      </c>
      <c r="H25" s="260">
        <v>368947.64687699999</v>
      </c>
      <c r="I25" s="259">
        <v>0</v>
      </c>
      <c r="J25" s="259">
        <v>4.3405248025806024E-2</v>
      </c>
      <c r="K25" s="259">
        <v>4.0410070137863373E-2</v>
      </c>
      <c r="L25" s="57">
        <v>8314908</v>
      </c>
      <c r="M25" s="68">
        <v>6.1284115850438348E-4</v>
      </c>
      <c r="N25" s="68">
        <v>5.9133509008214812E-3</v>
      </c>
      <c r="O25" s="68">
        <v>1.2881371006603456E-2</v>
      </c>
      <c r="P25" s="68">
        <v>0</v>
      </c>
      <c r="Q25" s="68">
        <v>2.4626079680849862E-4</v>
      </c>
      <c r="R25" s="68">
        <v>2.292675776284256E-4</v>
      </c>
    </row>
    <row r="26" spans="1:18" x14ac:dyDescent="0.45">
      <c r="A26" s="285">
        <v>242</v>
      </c>
      <c r="B26" s="258">
        <v>23</v>
      </c>
      <c r="C26" s="258" t="s">
        <v>440</v>
      </c>
      <c r="D26" s="261">
        <v>0.1009223295565493</v>
      </c>
      <c r="E26" s="261">
        <v>6.0629437219001242E-3</v>
      </c>
      <c r="F26" s="261">
        <v>0</v>
      </c>
      <c r="G26" s="262">
        <v>10058.576585999999</v>
      </c>
      <c r="H26" s="262">
        <v>8750.2655250000007</v>
      </c>
      <c r="I26" s="261">
        <v>3.6277941117387809E-2</v>
      </c>
      <c r="J26" s="261">
        <v>6.1238403662129586E-3</v>
      </c>
      <c r="K26" s="261">
        <v>0</v>
      </c>
      <c r="L26" s="296">
        <v>83540.774587000007</v>
      </c>
      <c r="M26" s="286">
        <v>5.752827531244542E-6</v>
      </c>
      <c r="N26" s="286">
        <v>3.4560309613334557E-7</v>
      </c>
      <c r="O26" s="286">
        <v>0</v>
      </c>
      <c r="P26" s="286">
        <v>2.0679342158866511E-6</v>
      </c>
      <c r="Q26" s="286">
        <v>3.4907435857350734E-7</v>
      </c>
      <c r="R26" s="286">
        <v>0</v>
      </c>
    </row>
    <row r="27" spans="1:18" x14ac:dyDescent="0.45">
      <c r="A27" s="351">
        <v>2</v>
      </c>
      <c r="B27" s="164">
        <v>24</v>
      </c>
      <c r="C27" s="164" t="s">
        <v>388</v>
      </c>
      <c r="D27" s="259">
        <v>9.5480863694901427E-2</v>
      </c>
      <c r="E27" s="259">
        <v>1.2651558281947608</v>
      </c>
      <c r="F27" s="259">
        <v>1.1104329440796115</v>
      </c>
      <c r="G27" s="260">
        <v>792767.78943500004</v>
      </c>
      <c r="H27" s="260">
        <v>802956.47129500005</v>
      </c>
      <c r="I27" s="259">
        <v>3.4512694926278249E-4</v>
      </c>
      <c r="J27" s="259">
        <v>2.35873958433153E-2</v>
      </c>
      <c r="K27" s="259">
        <v>7.2885238361403148E-2</v>
      </c>
      <c r="L27" s="57">
        <v>3499836.584365</v>
      </c>
      <c r="M27" s="68">
        <v>2.2801304544480241E-4</v>
      </c>
      <c r="N27" s="68">
        <v>3.0212549634103564E-3</v>
      </c>
      <c r="O27" s="68">
        <v>2.6517690303983965E-3</v>
      </c>
      <c r="P27" s="68">
        <v>8.2418029876580374E-7</v>
      </c>
      <c r="Q27" s="68">
        <v>5.6327872960302797E-5</v>
      </c>
      <c r="R27" s="68">
        <v>1.7405356972741018E-4</v>
      </c>
    </row>
    <row r="28" spans="1:18" x14ac:dyDescent="0.45">
      <c r="A28" s="285">
        <v>115</v>
      </c>
      <c r="B28" s="258">
        <v>25</v>
      </c>
      <c r="C28" s="258" t="s">
        <v>402</v>
      </c>
      <c r="D28" s="261">
        <v>8.4656347492536907E-2</v>
      </c>
      <c r="E28" s="261">
        <v>2.9227890664011369</v>
      </c>
      <c r="F28" s="261">
        <v>1.664020972512358</v>
      </c>
      <c r="G28" s="262">
        <v>341834.20265499997</v>
      </c>
      <c r="H28" s="262">
        <v>362491.218811</v>
      </c>
      <c r="I28" s="261">
        <v>7.7282104804386343E-3</v>
      </c>
      <c r="J28" s="261">
        <v>0.26127453558413771</v>
      </c>
      <c r="K28" s="261">
        <v>0.40829940288599942</v>
      </c>
      <c r="L28" s="296">
        <v>6741362.4173750002</v>
      </c>
      <c r="M28" s="286">
        <v>3.8940613748117842E-4</v>
      </c>
      <c r="N28" s="286">
        <v>1.3444378770532511E-2</v>
      </c>
      <c r="O28" s="286">
        <v>7.6542397444070674E-3</v>
      </c>
      <c r="P28" s="286">
        <v>3.5548575883154815E-5</v>
      </c>
      <c r="Q28" s="286">
        <v>1.2018225536245476E-3</v>
      </c>
      <c r="R28" s="286">
        <v>1.8781142598636811E-3</v>
      </c>
    </row>
    <row r="29" spans="1:18" x14ac:dyDescent="0.45">
      <c r="A29" s="351">
        <v>113</v>
      </c>
      <c r="B29" s="164">
        <v>26</v>
      </c>
      <c r="C29" s="164" t="s">
        <v>400</v>
      </c>
      <c r="D29" s="259">
        <v>8.244920174378112E-2</v>
      </c>
      <c r="E29" s="259">
        <v>2.2189581846051398</v>
      </c>
      <c r="F29" s="259">
        <v>1.2672335432303548</v>
      </c>
      <c r="G29" s="260">
        <v>1804307.992877</v>
      </c>
      <c r="H29" s="260">
        <v>1836349.771561</v>
      </c>
      <c r="I29" s="259">
        <v>1.7328705173564316E-2</v>
      </c>
      <c r="J29" s="259">
        <v>0.25051309233028096</v>
      </c>
      <c r="K29" s="259">
        <v>0.24012506501857622</v>
      </c>
      <c r="L29" s="57">
        <v>29307660.629623</v>
      </c>
      <c r="M29" s="68">
        <v>1.6487818536947434E-3</v>
      </c>
      <c r="N29" s="68">
        <v>4.4373722383071343E-2</v>
      </c>
      <c r="O29" s="68">
        <v>2.534156336606495E-2</v>
      </c>
      <c r="P29" s="68">
        <v>3.4653161017843449E-4</v>
      </c>
      <c r="Q29" s="68">
        <v>5.0096475406843756E-3</v>
      </c>
      <c r="R29" s="68">
        <v>4.8019124678761538E-3</v>
      </c>
    </row>
    <row r="30" spans="1:18" x14ac:dyDescent="0.45">
      <c r="A30" s="285">
        <v>212</v>
      </c>
      <c r="B30" s="258">
        <v>27</v>
      </c>
      <c r="C30" s="258" t="s">
        <v>428</v>
      </c>
      <c r="D30" s="261">
        <v>7.3908919558568084E-2</v>
      </c>
      <c r="E30" s="261">
        <v>2.7524639377690505</v>
      </c>
      <c r="F30" s="261">
        <v>1.0123291292198475</v>
      </c>
      <c r="G30" s="262">
        <v>8442.0980789999994</v>
      </c>
      <c r="H30" s="262">
        <v>8443.8117249999996</v>
      </c>
      <c r="I30" s="261">
        <v>2.1190038960981466E-3</v>
      </c>
      <c r="J30" s="261">
        <v>0.51740183382255933</v>
      </c>
      <c r="K30" s="261">
        <v>0.47453589944524877</v>
      </c>
      <c r="L30" s="296">
        <v>236976.60115500001</v>
      </c>
      <c r="M30" s="286">
        <v>1.1950825626005369E-5</v>
      </c>
      <c r="N30" s="286">
        <v>4.4506423255287144E-4</v>
      </c>
      <c r="O30" s="286">
        <v>1.636902416067012E-4</v>
      </c>
      <c r="P30" s="286">
        <v>3.4263585794983004E-7</v>
      </c>
      <c r="Q30" s="286">
        <v>8.3662149731317365E-5</v>
      </c>
      <c r="R30" s="286">
        <v>7.6730871205008016E-5</v>
      </c>
    </row>
    <row r="31" spans="1:18" x14ac:dyDescent="0.45">
      <c r="A31" s="351">
        <v>172</v>
      </c>
      <c r="B31" s="164">
        <v>28</v>
      </c>
      <c r="C31" s="164" t="s">
        <v>414</v>
      </c>
      <c r="D31" s="259">
        <v>7.1201583685708475E-2</v>
      </c>
      <c r="E31" s="259">
        <v>7.3075122990793737</v>
      </c>
      <c r="F31" s="259">
        <v>6.7471133418440017</v>
      </c>
      <c r="G31" s="260">
        <v>244446.32390300001</v>
      </c>
      <c r="H31" s="260">
        <v>232264.23300199999</v>
      </c>
      <c r="I31" s="259">
        <v>2.4742271806254155E-3</v>
      </c>
      <c r="J31" s="259">
        <v>0.34970960773399062</v>
      </c>
      <c r="K31" s="259">
        <v>0.37486481236205133</v>
      </c>
      <c r="L31" s="57">
        <v>3009462.0299530001</v>
      </c>
      <c r="M31" s="68">
        <v>1.4620900159699471E-4</v>
      </c>
      <c r="N31" s="68">
        <v>1.5005622376635533E-2</v>
      </c>
      <c r="O31" s="68">
        <v>1.3854870275459633E-2</v>
      </c>
      <c r="P31" s="68">
        <v>5.0807056118331836E-6</v>
      </c>
      <c r="Q31" s="68">
        <v>7.1811173219629297E-4</v>
      </c>
      <c r="R31" s="68">
        <v>7.6976672585305742E-4</v>
      </c>
    </row>
    <row r="32" spans="1:18" x14ac:dyDescent="0.45">
      <c r="A32" s="285">
        <v>224</v>
      </c>
      <c r="B32" s="258">
        <v>29</v>
      </c>
      <c r="C32" s="258" t="s">
        <v>434</v>
      </c>
      <c r="D32" s="261">
        <v>6.9672207533360786E-2</v>
      </c>
      <c r="E32" s="261">
        <v>4.0694397270337275</v>
      </c>
      <c r="F32" s="261">
        <v>3.0185015197554494</v>
      </c>
      <c r="G32" s="262">
        <v>633141.09375</v>
      </c>
      <c r="H32" s="262">
        <v>641245.29975000001</v>
      </c>
      <c r="I32" s="261">
        <v>0</v>
      </c>
      <c r="J32" s="261">
        <v>0.57461961654948923</v>
      </c>
      <c r="K32" s="261">
        <v>0.67477500893726161</v>
      </c>
      <c r="L32" s="296">
        <v>7174039.8015989996</v>
      </c>
      <c r="M32" s="286">
        <v>3.4105069807590586E-4</v>
      </c>
      <c r="N32" s="286">
        <v>1.9920213652167153E-2</v>
      </c>
      <c r="O32" s="286">
        <v>1.4775792053995802E-2</v>
      </c>
      <c r="P32" s="286">
        <v>0</v>
      </c>
      <c r="Q32" s="286">
        <v>2.8128062579110217E-3</v>
      </c>
      <c r="R32" s="286">
        <v>3.3030744394317566E-3</v>
      </c>
    </row>
    <row r="33" spans="1:18" x14ac:dyDescent="0.45">
      <c r="A33" s="351">
        <v>241</v>
      </c>
      <c r="B33" s="164">
        <v>30</v>
      </c>
      <c r="C33" s="164" t="s">
        <v>441</v>
      </c>
      <c r="D33" s="259">
        <v>6.8384928073423598E-2</v>
      </c>
      <c r="E33" s="259">
        <v>0.76459017656218187</v>
      </c>
      <c r="F33" s="259">
        <v>0.29052979658760159</v>
      </c>
      <c r="G33" s="260">
        <v>150923.20204999999</v>
      </c>
      <c r="H33" s="260">
        <v>148175.5827</v>
      </c>
      <c r="I33" s="259">
        <v>0</v>
      </c>
      <c r="J33" s="259">
        <v>9.356750740912103E-3</v>
      </c>
      <c r="K33" s="259">
        <v>4.202409683752454E-2</v>
      </c>
      <c r="L33" s="57">
        <v>1287435.779871</v>
      </c>
      <c r="M33" s="68">
        <v>6.0073309587090358E-5</v>
      </c>
      <c r="N33" s="68">
        <v>6.7166060823449709E-4</v>
      </c>
      <c r="O33" s="68">
        <v>2.5521831939257628E-4</v>
      </c>
      <c r="P33" s="68">
        <v>0</v>
      </c>
      <c r="Q33" s="68">
        <v>8.2195156129219506E-6</v>
      </c>
      <c r="R33" s="68">
        <v>3.6916417850552394E-5</v>
      </c>
    </row>
    <row r="34" spans="1:18" x14ac:dyDescent="0.45">
      <c r="A34" s="285">
        <v>106</v>
      </c>
      <c r="B34" s="258">
        <v>31</v>
      </c>
      <c r="C34" s="258" t="s">
        <v>396</v>
      </c>
      <c r="D34" s="261">
        <v>6.5107920529004631E-2</v>
      </c>
      <c r="E34" s="261">
        <v>9.7492120269153965E-2</v>
      </c>
      <c r="F34" s="261">
        <v>9.4075565215299105E-3</v>
      </c>
      <c r="G34" s="262">
        <v>8387.0521860000008</v>
      </c>
      <c r="H34" s="262">
        <v>8345.9752599999993</v>
      </c>
      <c r="I34" s="261">
        <v>2.3382680166045382E-3</v>
      </c>
      <c r="J34" s="261">
        <v>4.4838302344748322E-3</v>
      </c>
      <c r="K34" s="261">
        <v>7.561265150885046E-6</v>
      </c>
      <c r="L34" s="296">
        <v>132723.10986900001</v>
      </c>
      <c r="M34" s="286">
        <v>5.8962510108882789E-6</v>
      </c>
      <c r="N34" s="286">
        <v>8.8290028005818249E-6</v>
      </c>
      <c r="O34" s="286">
        <v>8.5195954961191827E-7</v>
      </c>
      <c r="P34" s="286">
        <v>2.1175634307795661E-7</v>
      </c>
      <c r="Q34" s="286">
        <v>4.0606101896459753E-7</v>
      </c>
      <c r="R34" s="286">
        <v>6.8475719892849501E-10</v>
      </c>
    </row>
    <row r="35" spans="1:18" x14ac:dyDescent="0.45">
      <c r="A35" s="351">
        <v>118</v>
      </c>
      <c r="B35" s="164">
        <v>32</v>
      </c>
      <c r="C35" s="164" t="s">
        <v>403</v>
      </c>
      <c r="D35" s="259">
        <v>6.1712020959268768E-2</v>
      </c>
      <c r="E35" s="259">
        <v>0.43613967957034994</v>
      </c>
      <c r="F35" s="259">
        <v>2.0060843208475192</v>
      </c>
      <c r="G35" s="260">
        <v>571451.96118500002</v>
      </c>
      <c r="H35" s="260">
        <v>598434.157947</v>
      </c>
      <c r="I35" s="259">
        <v>0</v>
      </c>
      <c r="J35" s="259">
        <v>2.8818051128516708E-2</v>
      </c>
      <c r="K35" s="259">
        <v>3.6725325444070478E-2</v>
      </c>
      <c r="L35" s="57">
        <v>11899879</v>
      </c>
      <c r="M35" s="68">
        <v>5.0108096399156647E-4</v>
      </c>
      <c r="N35" s="68">
        <v>3.5413082844641514E-3</v>
      </c>
      <c r="O35" s="68">
        <v>1.6288733535433916E-2</v>
      </c>
      <c r="P35" s="68">
        <v>0</v>
      </c>
      <c r="Q35" s="68">
        <v>2.3399293387857485E-4</v>
      </c>
      <c r="R35" s="68">
        <v>2.9819735588573228E-4</v>
      </c>
    </row>
    <row r="36" spans="1:18" x14ac:dyDescent="0.45">
      <c r="A36" s="285">
        <v>210</v>
      </c>
      <c r="B36" s="258">
        <v>33</v>
      </c>
      <c r="C36" s="258" t="s">
        <v>426</v>
      </c>
      <c r="D36" s="261">
        <v>5.641258175700116E-2</v>
      </c>
      <c r="E36" s="261">
        <v>1.9643581313088787</v>
      </c>
      <c r="F36" s="261">
        <v>1.6114407116748104</v>
      </c>
      <c r="G36" s="262">
        <v>2652843.9678219999</v>
      </c>
      <c r="H36" s="262">
        <v>2683791.9178280002</v>
      </c>
      <c r="I36" s="261">
        <v>9.8045116508374455E-5</v>
      </c>
      <c r="J36" s="261">
        <v>0.20558209997406712</v>
      </c>
      <c r="K36" s="261">
        <v>0.52072627363044044</v>
      </c>
      <c r="L36" s="296">
        <v>24441944.672665</v>
      </c>
      <c r="M36" s="286">
        <v>9.4082169263479012E-4</v>
      </c>
      <c r="N36" s="286">
        <v>3.276061269451775E-2</v>
      </c>
      <c r="O36" s="286">
        <v>2.6874827046013561E-2</v>
      </c>
      <c r="P36" s="286">
        <v>1.6351489259137854E-6</v>
      </c>
      <c r="Q36" s="286">
        <v>3.4285986077744494E-3</v>
      </c>
      <c r="R36" s="286">
        <v>8.6844203703830107E-3</v>
      </c>
    </row>
    <row r="37" spans="1:18" x14ac:dyDescent="0.45">
      <c r="A37" s="351">
        <v>6</v>
      </c>
      <c r="B37" s="164">
        <v>34</v>
      </c>
      <c r="C37" s="164" t="s">
        <v>386</v>
      </c>
      <c r="D37" s="259">
        <v>5.3996181847301275E-2</v>
      </c>
      <c r="E37" s="259">
        <v>0.46934426671701779</v>
      </c>
      <c r="F37" s="259">
        <v>1.3012569794729318</v>
      </c>
      <c r="G37" s="260">
        <v>13643.637500999999</v>
      </c>
      <c r="H37" s="260">
        <v>13621.810197000001</v>
      </c>
      <c r="I37" s="259">
        <v>0</v>
      </c>
      <c r="J37" s="259">
        <v>5.4579141976006329E-2</v>
      </c>
      <c r="K37" s="259">
        <v>0.14988374533770366</v>
      </c>
      <c r="L37" s="57">
        <v>241784.052845</v>
      </c>
      <c r="M37" s="68">
        <v>8.9081248289299399E-6</v>
      </c>
      <c r="N37" s="68">
        <v>7.7430980721588692E-5</v>
      </c>
      <c r="O37" s="68">
        <v>2.1467739405060465E-4</v>
      </c>
      <c r="P37" s="68">
        <v>0</v>
      </c>
      <c r="Q37" s="68">
        <v>9.0042998068474428E-6</v>
      </c>
      <c r="R37" s="68">
        <v>2.4727361595152166E-5</v>
      </c>
    </row>
    <row r="38" spans="1:18" x14ac:dyDescent="0.45">
      <c r="A38" s="285">
        <v>254</v>
      </c>
      <c r="B38" s="258">
        <v>35</v>
      </c>
      <c r="C38" s="258" t="s">
        <v>448</v>
      </c>
      <c r="D38" s="261">
        <v>5.3028011409011158E-2</v>
      </c>
      <c r="E38" s="261">
        <v>1.6016994828159581</v>
      </c>
      <c r="F38" s="261">
        <v>0.74931596390032451</v>
      </c>
      <c r="G38" s="262">
        <v>24837.105888999999</v>
      </c>
      <c r="H38" s="262">
        <v>24807.021102999999</v>
      </c>
      <c r="I38" s="261">
        <v>5.119282155991136E-3</v>
      </c>
      <c r="J38" s="261">
        <v>0.3818047173816535</v>
      </c>
      <c r="K38" s="261">
        <v>0.30740912342464771</v>
      </c>
      <c r="L38" s="296">
        <v>518552.69893000001</v>
      </c>
      <c r="M38" s="286">
        <v>1.8762634989883141E-5</v>
      </c>
      <c r="N38" s="286">
        <v>5.6672128486518381E-4</v>
      </c>
      <c r="O38" s="286">
        <v>2.651267047205384E-4</v>
      </c>
      <c r="P38" s="286">
        <v>1.8113298981217599E-6</v>
      </c>
      <c r="Q38" s="286">
        <v>1.3509204586974424E-4</v>
      </c>
      <c r="R38" s="286">
        <v>1.0876902644696319E-4</v>
      </c>
    </row>
    <row r="39" spans="1:18" x14ac:dyDescent="0.45">
      <c r="A39" s="351">
        <v>197</v>
      </c>
      <c r="B39" s="164">
        <v>36</v>
      </c>
      <c r="C39" s="164" t="s">
        <v>421</v>
      </c>
      <c r="D39" s="259">
        <v>5.2967532646359831E-2</v>
      </c>
      <c r="E39" s="259">
        <v>0.3374757352007402</v>
      </c>
      <c r="F39" s="259">
        <v>0.39914007365613829</v>
      </c>
      <c r="G39" s="260">
        <v>4860.2084340000001</v>
      </c>
      <c r="H39" s="260">
        <v>4756.5541620000004</v>
      </c>
      <c r="I39" s="259">
        <v>3.1916996996996993E-3</v>
      </c>
      <c r="J39" s="259">
        <v>0.30171461784365011</v>
      </c>
      <c r="K39" s="259">
        <v>0.38719364525816141</v>
      </c>
      <c r="L39" s="57">
        <v>51396.144100999998</v>
      </c>
      <c r="M39" s="68">
        <v>1.8575301466062114E-6</v>
      </c>
      <c r="N39" s="68">
        <v>1.1835011384592998E-5</v>
      </c>
      <c r="O39" s="68">
        <v>1.3997531742416437E-5</v>
      </c>
      <c r="P39" s="68">
        <v>1.1193042444867648E-7</v>
      </c>
      <c r="Q39" s="68">
        <v>1.0580896830860191E-5</v>
      </c>
      <c r="R39" s="68">
        <v>1.3578579796104856E-5</v>
      </c>
    </row>
    <row r="40" spans="1:18" x14ac:dyDescent="0.45">
      <c r="A40" s="285">
        <v>183</v>
      </c>
      <c r="B40" s="258">
        <v>37</v>
      </c>
      <c r="C40" s="258" t="s">
        <v>417</v>
      </c>
      <c r="D40" s="261">
        <v>5.07700168360673E-2</v>
      </c>
      <c r="E40" s="261">
        <v>1.0336209949358599</v>
      </c>
      <c r="F40" s="261">
        <v>0.78073033453221641</v>
      </c>
      <c r="G40" s="262">
        <v>2316283.529441</v>
      </c>
      <c r="H40" s="262">
        <v>2276675.2002920001</v>
      </c>
      <c r="I40" s="261">
        <v>1.3730517870043191E-3</v>
      </c>
      <c r="J40" s="261">
        <v>1.8401380742992222E-2</v>
      </c>
      <c r="K40" s="261">
        <v>2.8754400844211905E-2</v>
      </c>
      <c r="L40" s="296">
        <v>38898550</v>
      </c>
      <c r="M40" s="286">
        <v>1.3475233825120793E-3</v>
      </c>
      <c r="N40" s="286">
        <v>2.743407519104854E-2</v>
      </c>
      <c r="O40" s="286">
        <v>2.0721923032163653E-2</v>
      </c>
      <c r="P40" s="286">
        <v>3.6443150971616559E-5</v>
      </c>
      <c r="Q40" s="286">
        <v>4.8840422688365337E-4</v>
      </c>
      <c r="R40" s="286">
        <v>7.6319114907549856E-4</v>
      </c>
    </row>
    <row r="41" spans="1:18" x14ac:dyDescent="0.45">
      <c r="A41" s="351">
        <v>136</v>
      </c>
      <c r="B41" s="164">
        <v>38</v>
      </c>
      <c r="C41" s="164" t="s">
        <v>408</v>
      </c>
      <c r="D41" s="259">
        <v>4.940676807697144E-2</v>
      </c>
      <c r="E41" s="259">
        <v>2.3204014856214954</v>
      </c>
      <c r="F41" s="259">
        <v>2.1216343020710298</v>
      </c>
      <c r="G41" s="260">
        <v>484249.73105100001</v>
      </c>
      <c r="H41" s="260">
        <v>561313.011558</v>
      </c>
      <c r="I41" s="259">
        <v>1.0483336037753851E-2</v>
      </c>
      <c r="J41" s="259">
        <v>0.17311906842502753</v>
      </c>
      <c r="K41" s="259">
        <v>0.47286403668949983</v>
      </c>
      <c r="L41" s="57">
        <v>5592404.111974</v>
      </c>
      <c r="M41" s="68">
        <v>1.8853004960507096E-4</v>
      </c>
      <c r="N41" s="68">
        <v>8.8543619470589103E-3</v>
      </c>
      <c r="O41" s="68">
        <v>8.095891226686169E-3</v>
      </c>
      <c r="P41" s="68">
        <v>4.0003099578285819E-5</v>
      </c>
      <c r="Q41" s="68">
        <v>6.6060071986305047E-4</v>
      </c>
      <c r="R41" s="68">
        <v>1.8043900413530186E-3</v>
      </c>
    </row>
    <row r="42" spans="1:18" x14ac:dyDescent="0.45">
      <c r="A42" s="285">
        <v>207</v>
      </c>
      <c r="B42" s="258">
        <v>39</v>
      </c>
      <c r="C42" s="258" t="s">
        <v>424</v>
      </c>
      <c r="D42" s="261">
        <v>4.8566766144577403E-2</v>
      </c>
      <c r="E42" s="261">
        <v>1.2140202073099774E-2</v>
      </c>
      <c r="F42" s="261">
        <v>0</v>
      </c>
      <c r="G42" s="262">
        <v>20156.248124000002</v>
      </c>
      <c r="H42" s="262">
        <v>20156.248124000002</v>
      </c>
      <c r="I42" s="261">
        <v>0</v>
      </c>
      <c r="J42" s="261">
        <v>1.9206621078622867E-3</v>
      </c>
      <c r="K42" s="261">
        <v>0</v>
      </c>
      <c r="L42" s="296">
        <v>1020602</v>
      </c>
      <c r="M42" s="286">
        <v>3.3821369680931802E-5</v>
      </c>
      <c r="N42" s="286">
        <v>8.4543051743083048E-6</v>
      </c>
      <c r="O42" s="286">
        <v>0</v>
      </c>
      <c r="P42" s="286">
        <v>0</v>
      </c>
      <c r="Q42" s="286">
        <v>1.3375282799104176E-6</v>
      </c>
      <c r="R42" s="286">
        <v>0</v>
      </c>
    </row>
    <row r="43" spans="1:18" x14ac:dyDescent="0.45">
      <c r="A43" s="351">
        <v>178</v>
      </c>
      <c r="B43" s="164">
        <v>40</v>
      </c>
      <c r="C43" s="164" t="s">
        <v>416</v>
      </c>
      <c r="D43" s="259">
        <v>4.7981576261998837E-2</v>
      </c>
      <c r="E43" s="259">
        <v>4.5171712706719349</v>
      </c>
      <c r="F43" s="259">
        <v>3.9487438670292327</v>
      </c>
      <c r="G43" s="260">
        <v>49025.692909999998</v>
      </c>
      <c r="H43" s="260">
        <v>49026.782184999996</v>
      </c>
      <c r="I43" s="259">
        <v>8.1849365818079146E-3</v>
      </c>
      <c r="J43" s="259">
        <v>1.1103268342927653E-2</v>
      </c>
      <c r="K43" s="259">
        <v>0.54202625758787826</v>
      </c>
      <c r="L43" s="57">
        <v>829765.23264099995</v>
      </c>
      <c r="M43" s="68">
        <v>2.7165977376636555E-5</v>
      </c>
      <c r="N43" s="68">
        <v>2.5575102384173807E-3</v>
      </c>
      <c r="O43" s="68">
        <v>2.2356807532145822E-3</v>
      </c>
      <c r="P43" s="68">
        <v>4.6341079083452334E-6</v>
      </c>
      <c r="Q43" s="68">
        <v>6.2863949063213198E-6</v>
      </c>
      <c r="R43" s="68">
        <v>3.0688181169315074E-4</v>
      </c>
    </row>
    <row r="44" spans="1:18" x14ac:dyDescent="0.45">
      <c r="A44" s="285">
        <v>130</v>
      </c>
      <c r="B44" s="258">
        <v>41</v>
      </c>
      <c r="C44" s="258" t="s">
        <v>406</v>
      </c>
      <c r="D44" s="261">
        <v>4.4740978348439722E-2</v>
      </c>
      <c r="E44" s="261">
        <v>0.46839435062638812</v>
      </c>
      <c r="F44" s="261">
        <v>0.48739842833359986</v>
      </c>
      <c r="G44" s="262">
        <v>5370929.7101600002</v>
      </c>
      <c r="H44" s="262">
        <v>5248121.9277179996</v>
      </c>
      <c r="I44" s="261">
        <v>5.1128081421592583E-3</v>
      </c>
      <c r="J44" s="261">
        <v>0.15465885296277351</v>
      </c>
      <c r="K44" s="261">
        <v>8.1001532982844709E-2</v>
      </c>
      <c r="L44" s="296">
        <v>145648923.36728001</v>
      </c>
      <c r="M44" s="286">
        <v>4.4463981121671322E-3</v>
      </c>
      <c r="N44" s="286">
        <v>4.654944601692091E-2</v>
      </c>
      <c r="O44" s="286">
        <v>4.8438088115507705E-2</v>
      </c>
      <c r="P44" s="286">
        <v>5.0811540807449668E-4</v>
      </c>
      <c r="Q44" s="286">
        <v>1.5370133985181214E-2</v>
      </c>
      <c r="R44" s="286">
        <v>8.0500041937532785E-3</v>
      </c>
    </row>
    <row r="45" spans="1:18" x14ac:dyDescent="0.45">
      <c r="A45" s="351">
        <v>139</v>
      </c>
      <c r="B45" s="164">
        <v>42</v>
      </c>
      <c r="C45" s="164" t="s">
        <v>410</v>
      </c>
      <c r="D45" s="259">
        <v>4.278177708923598E-2</v>
      </c>
      <c r="E45" s="259">
        <v>1.9396021350184693</v>
      </c>
      <c r="F45" s="259">
        <v>2.1383146870825569</v>
      </c>
      <c r="G45" s="260">
        <v>1631693.3191549999</v>
      </c>
      <c r="H45" s="260">
        <v>1655919.4883300001</v>
      </c>
      <c r="I45" s="259">
        <v>0</v>
      </c>
      <c r="J45" s="259">
        <v>0.17194000772755541</v>
      </c>
      <c r="K45" s="259">
        <v>0.39639528915456212</v>
      </c>
      <c r="L45" s="57">
        <v>15261608.131961999</v>
      </c>
      <c r="M45" s="68">
        <v>4.4550718073943578E-4</v>
      </c>
      <c r="N45" s="68">
        <v>2.0198008070723191E-2</v>
      </c>
      <c r="O45" s="68">
        <v>2.2267297260439526E-2</v>
      </c>
      <c r="P45" s="68">
        <v>0</v>
      </c>
      <c r="Q45" s="68">
        <v>1.7904938343080874E-3</v>
      </c>
      <c r="R45" s="68">
        <v>4.1278544217854549E-3</v>
      </c>
    </row>
    <row r="46" spans="1:18" x14ac:dyDescent="0.45">
      <c r="A46" s="285">
        <v>121</v>
      </c>
      <c r="B46" s="258">
        <v>43</v>
      </c>
      <c r="C46" s="258" t="s">
        <v>404</v>
      </c>
      <c r="D46" s="261">
        <v>3.9844027307787036E-2</v>
      </c>
      <c r="E46" s="261">
        <v>1.2808008895554226</v>
      </c>
      <c r="F46" s="261">
        <v>1.0692282573722529</v>
      </c>
      <c r="G46" s="262">
        <v>3105139.2042089999</v>
      </c>
      <c r="H46" s="262">
        <v>3099653.2370460001</v>
      </c>
      <c r="I46" s="261">
        <v>3.1334384382391238E-4</v>
      </c>
      <c r="J46" s="261">
        <v>2.3770380168502671E-2</v>
      </c>
      <c r="K46" s="261">
        <v>3.0748510618511984E-2</v>
      </c>
      <c r="L46" s="296">
        <v>37531218</v>
      </c>
      <c r="M46" s="286">
        <v>1.0203554245412734E-3</v>
      </c>
      <c r="N46" s="286">
        <v>3.2799699822506433E-2</v>
      </c>
      <c r="O46" s="286">
        <v>2.7381590823008235E-2</v>
      </c>
      <c r="P46" s="286">
        <v>8.0243417243581879E-6</v>
      </c>
      <c r="Q46" s="286">
        <v>6.0872953833157844E-4</v>
      </c>
      <c r="R46" s="286">
        <v>7.8743068224009318E-4</v>
      </c>
    </row>
    <row r="47" spans="1:18" x14ac:dyDescent="0.45">
      <c r="A47" s="351">
        <v>214</v>
      </c>
      <c r="B47" s="164">
        <v>44</v>
      </c>
      <c r="C47" s="164" t="s">
        <v>427</v>
      </c>
      <c r="D47" s="259">
        <v>3.6266605342573539E-2</v>
      </c>
      <c r="E47" s="259">
        <v>1.9596516703436828</v>
      </c>
      <c r="F47" s="259">
        <v>1.3270085983886606</v>
      </c>
      <c r="G47" s="260">
        <v>1635875.813445</v>
      </c>
      <c r="H47" s="260">
        <v>1673138.510606</v>
      </c>
      <c r="I47" s="259">
        <v>6.5363141911533825E-4</v>
      </c>
      <c r="J47" s="259">
        <v>0.14502929963364042</v>
      </c>
      <c r="K47" s="259">
        <v>5.0103208483626482E-2</v>
      </c>
      <c r="L47" s="57">
        <v>28237958.221473001</v>
      </c>
      <c r="M47" s="68">
        <v>6.9877247156057342E-4</v>
      </c>
      <c r="N47" s="68">
        <v>3.7757894022586502E-2</v>
      </c>
      <c r="O47" s="68">
        <v>2.5568345019312898E-2</v>
      </c>
      <c r="P47" s="68">
        <v>1.2593945253781476E-5</v>
      </c>
      <c r="Q47" s="68">
        <v>2.7943746373949E-3</v>
      </c>
      <c r="R47" s="68">
        <v>9.6537137938628869E-4</v>
      </c>
    </row>
    <row r="48" spans="1:18" x14ac:dyDescent="0.45">
      <c r="A48" s="285">
        <v>11</v>
      </c>
      <c r="B48" s="258">
        <v>45</v>
      </c>
      <c r="C48" s="258" t="s">
        <v>384</v>
      </c>
      <c r="D48" s="261">
        <v>3.5703701263343872E-2</v>
      </c>
      <c r="E48" s="261">
        <v>2.0493282080290816</v>
      </c>
      <c r="F48" s="261">
        <v>1.305560798054229</v>
      </c>
      <c r="G48" s="262">
        <v>1513699.5629479999</v>
      </c>
      <c r="H48" s="262">
        <v>1536966.8110829999</v>
      </c>
      <c r="I48" s="261">
        <v>0</v>
      </c>
      <c r="J48" s="261">
        <v>9.5771251155095036E-2</v>
      </c>
      <c r="K48" s="261">
        <v>0.22829404917352841</v>
      </c>
      <c r="L48" s="296">
        <v>20161311.568891</v>
      </c>
      <c r="M48" s="286">
        <v>4.9116522535051787E-4</v>
      </c>
      <c r="N48" s="286">
        <v>2.8192000142774731E-2</v>
      </c>
      <c r="O48" s="286">
        <v>1.7960212552065553E-2</v>
      </c>
      <c r="P48" s="286">
        <v>0</v>
      </c>
      <c r="Q48" s="286">
        <v>1.31749668777303E-3</v>
      </c>
      <c r="R48" s="286">
        <v>3.1405735019304441E-3</v>
      </c>
    </row>
    <row r="49" spans="1:18" x14ac:dyDescent="0.45">
      <c r="A49" s="351">
        <v>255</v>
      </c>
      <c r="B49" s="164">
        <v>46</v>
      </c>
      <c r="C49" s="164" t="s">
        <v>449</v>
      </c>
      <c r="D49" s="259">
        <v>3.468008527253473E-2</v>
      </c>
      <c r="E49" s="259">
        <v>2.5424855167258458</v>
      </c>
      <c r="F49" s="259">
        <v>0.64988537967981064</v>
      </c>
      <c r="G49" s="260">
        <v>120451</v>
      </c>
      <c r="H49" s="260">
        <v>122165.38123499999</v>
      </c>
      <c r="I49" s="259">
        <v>1.4594418615921031E-3</v>
      </c>
      <c r="J49" s="259">
        <v>0.24839391992313267</v>
      </c>
      <c r="K49" s="259">
        <v>0.21401420134929205</v>
      </c>
      <c r="L49" s="57">
        <v>3018982.1460879999</v>
      </c>
      <c r="M49" s="68">
        <v>7.1439152065432733E-5</v>
      </c>
      <c r="N49" s="68">
        <v>5.2373864719814939E-3</v>
      </c>
      <c r="O49" s="68">
        <v>1.3387297089726608E-3</v>
      </c>
      <c r="P49" s="68">
        <v>3.0063734924985133E-6</v>
      </c>
      <c r="Q49" s="68">
        <v>5.1167841365058536E-4</v>
      </c>
      <c r="R49" s="68">
        <v>4.4085800119016719E-4</v>
      </c>
    </row>
    <row r="50" spans="1:18" x14ac:dyDescent="0.45">
      <c r="A50" s="285">
        <v>1</v>
      </c>
      <c r="B50" s="258">
        <v>47</v>
      </c>
      <c r="C50" s="258" t="s">
        <v>390</v>
      </c>
      <c r="D50" s="261">
        <v>3.4311299625072934E-2</v>
      </c>
      <c r="E50" s="261">
        <v>1.0946085751377099</v>
      </c>
      <c r="F50" s="261">
        <v>0.83607216359764502</v>
      </c>
      <c r="G50" s="262">
        <v>11659477.998224</v>
      </c>
      <c r="H50" s="262">
        <v>11601177.469074</v>
      </c>
      <c r="I50" s="261">
        <v>5.0000235802002328E-4</v>
      </c>
      <c r="J50" s="261">
        <v>0.13200449634271763</v>
      </c>
      <c r="K50" s="261">
        <v>0.18434309498009022</v>
      </c>
      <c r="L50" s="296">
        <v>184817910.29683301</v>
      </c>
      <c r="M50" s="286">
        <v>4.326899555216094E-3</v>
      </c>
      <c r="N50" s="286">
        <v>0.13803794693448637</v>
      </c>
      <c r="O50" s="286">
        <v>0.10543466182655616</v>
      </c>
      <c r="P50" s="286">
        <v>6.3053862842982834E-5</v>
      </c>
      <c r="Q50" s="286">
        <v>1.6646708307558471E-2</v>
      </c>
      <c r="R50" s="286">
        <v>2.3246978820168053E-2</v>
      </c>
    </row>
    <row r="51" spans="1:18" x14ac:dyDescent="0.45">
      <c r="A51" s="351">
        <v>5</v>
      </c>
      <c r="B51" s="164">
        <v>48</v>
      </c>
      <c r="C51" s="164" t="s">
        <v>387</v>
      </c>
      <c r="D51" s="259">
        <v>3.4147620024345945E-2</v>
      </c>
      <c r="E51" s="259">
        <v>0.88296508607012358</v>
      </c>
      <c r="F51" s="259">
        <v>1.0217778529286727</v>
      </c>
      <c r="G51" s="260">
        <v>6021171.7145290002</v>
      </c>
      <c r="H51" s="260">
        <v>6113619.4104620004</v>
      </c>
      <c r="I51" s="259">
        <v>5.222215333088397E-4</v>
      </c>
      <c r="J51" s="259">
        <v>0.12025154559305565</v>
      </c>
      <c r="K51" s="259">
        <v>0.2035580844414899</v>
      </c>
      <c r="L51" s="57">
        <v>82869511.618502006</v>
      </c>
      <c r="M51" s="68">
        <v>1.9308601051707785E-3</v>
      </c>
      <c r="N51" s="68">
        <v>4.9926819430928679E-2</v>
      </c>
      <c r="O51" s="68">
        <v>5.7775917945684645E-2</v>
      </c>
      <c r="P51" s="68">
        <v>2.9528755562122514E-5</v>
      </c>
      <c r="Q51" s="68">
        <v>6.7995635363522931E-3</v>
      </c>
      <c r="R51" s="68">
        <v>1.1510090133743827E-2</v>
      </c>
    </row>
    <row r="52" spans="1:18" x14ac:dyDescent="0.45">
      <c r="A52" s="285">
        <v>261</v>
      </c>
      <c r="B52" s="258">
        <v>49</v>
      </c>
      <c r="C52" s="258" t="s">
        <v>452</v>
      </c>
      <c r="D52" s="261">
        <v>3.0185669047029514E-2</v>
      </c>
      <c r="E52" s="261">
        <v>1.5716920399107339</v>
      </c>
      <c r="F52" s="261">
        <v>0.20579665852340626</v>
      </c>
      <c r="G52" s="262">
        <v>0</v>
      </c>
      <c r="H52" s="262">
        <v>12011.858516</v>
      </c>
      <c r="I52" s="261">
        <v>2.4984951720589368E-2</v>
      </c>
      <c r="J52" s="261">
        <v>0.3572722979721315</v>
      </c>
      <c r="K52" s="261">
        <v>9.3767916310413341E-2</v>
      </c>
      <c r="L52" s="296">
        <v>265058.12</v>
      </c>
      <c r="M52" s="286">
        <v>5.4593068999913158E-6</v>
      </c>
      <c r="N52" s="286">
        <v>2.8425241079725095E-4</v>
      </c>
      <c r="O52" s="286">
        <v>3.7219884579054893E-5</v>
      </c>
      <c r="P52" s="286">
        <v>4.5187177766923213E-6</v>
      </c>
      <c r="Q52" s="286">
        <v>6.4615401383225258E-5</v>
      </c>
      <c r="R52" s="286">
        <v>1.6958637945499611E-5</v>
      </c>
    </row>
    <row r="53" spans="1:18" x14ac:dyDescent="0.45">
      <c r="A53" s="351">
        <v>104</v>
      </c>
      <c r="B53" s="164">
        <v>50</v>
      </c>
      <c r="C53" s="164" t="s">
        <v>394</v>
      </c>
      <c r="D53" s="259">
        <v>2.7446603305557062E-2</v>
      </c>
      <c r="E53" s="259">
        <v>1.6073530412349519</v>
      </c>
      <c r="F53" s="259">
        <v>1.4663898196865448</v>
      </c>
      <c r="G53" s="260">
        <v>16561602.320953</v>
      </c>
      <c r="H53" s="260">
        <v>16654774.502428001</v>
      </c>
      <c r="I53" s="259">
        <v>2.3123232676793104E-3</v>
      </c>
      <c r="J53" s="259">
        <v>0.25191609206642113</v>
      </c>
      <c r="K53" s="259">
        <v>0.22434735901098893</v>
      </c>
      <c r="L53" s="57">
        <v>302087462.73075199</v>
      </c>
      <c r="M53" s="68">
        <v>5.6574001374613816E-3</v>
      </c>
      <c r="N53" s="68">
        <v>0.33131383199575937</v>
      </c>
      <c r="O53" s="68">
        <v>0.30225794700748865</v>
      </c>
      <c r="P53" s="68">
        <v>4.7662502448073227E-4</v>
      </c>
      <c r="Q53" s="68">
        <v>5.1925920232058345E-2</v>
      </c>
      <c r="R53" s="68">
        <v>4.6243346237706928E-2</v>
      </c>
    </row>
    <row r="54" spans="1:18" x14ac:dyDescent="0.45">
      <c r="A54" s="285">
        <v>208</v>
      </c>
      <c r="B54" s="258">
        <v>51</v>
      </c>
      <c r="C54" s="258" t="s">
        <v>425</v>
      </c>
      <c r="D54" s="261">
        <v>2.640307112378117E-2</v>
      </c>
      <c r="E54" s="261">
        <v>1.3619990828201884</v>
      </c>
      <c r="F54" s="261">
        <v>0.83470908381151332</v>
      </c>
      <c r="G54" s="262">
        <v>5944327.3325100001</v>
      </c>
      <c r="H54" s="262">
        <v>5813614.7413400002</v>
      </c>
      <c r="I54" s="261">
        <v>3.765044185111594E-3</v>
      </c>
      <c r="J54" s="261">
        <v>4.3145623440164038E-2</v>
      </c>
      <c r="K54" s="261">
        <v>3.4927370345896644E-2</v>
      </c>
      <c r="L54" s="296">
        <v>90804225</v>
      </c>
      <c r="M54" s="286">
        <v>1.6358975106550492E-3</v>
      </c>
      <c r="N54" s="286">
        <v>8.4387566077234522E-2</v>
      </c>
      <c r="O54" s="286">
        <v>5.1717412187649289E-2</v>
      </c>
      <c r="P54" s="286">
        <v>2.332768934740598E-4</v>
      </c>
      <c r="Q54" s="286">
        <v>2.6732427318976407E-3</v>
      </c>
      <c r="R54" s="286">
        <v>2.1640512171750971E-3</v>
      </c>
    </row>
    <row r="55" spans="1:18" x14ac:dyDescent="0.45">
      <c r="A55" s="351">
        <v>196</v>
      </c>
      <c r="B55" s="164">
        <v>52</v>
      </c>
      <c r="C55" s="164" t="s">
        <v>420</v>
      </c>
      <c r="D55" s="259">
        <v>2.0102438308036926E-2</v>
      </c>
      <c r="E55" s="259">
        <v>0.52129494757281669</v>
      </c>
      <c r="F55" s="259">
        <v>0.70969527459539716</v>
      </c>
      <c r="G55" s="260">
        <v>722849.046875</v>
      </c>
      <c r="H55" s="260">
        <v>935787.69659599999</v>
      </c>
      <c r="I55" s="259">
        <v>4.8513974129658147E-3</v>
      </c>
      <c r="J55" s="259">
        <v>1.0624821671716141E-2</v>
      </c>
      <c r="K55" s="259">
        <v>2.9174260683710859E-2</v>
      </c>
      <c r="L55" s="57">
        <v>24155746.945317</v>
      </c>
      <c r="M55" s="68">
        <v>3.3133308112997276E-4</v>
      </c>
      <c r="N55" s="68">
        <v>8.5921050227889453E-3</v>
      </c>
      <c r="O55" s="68">
        <v>1.1697363195044065E-2</v>
      </c>
      <c r="P55" s="68">
        <v>7.9961864724703303E-5</v>
      </c>
      <c r="Q55" s="68">
        <v>1.7512079116983455E-4</v>
      </c>
      <c r="R55" s="68">
        <v>4.8085697535300148E-4</v>
      </c>
    </row>
    <row r="56" spans="1:18" x14ac:dyDescent="0.45">
      <c r="A56" s="285">
        <v>7</v>
      </c>
      <c r="B56" s="258">
        <v>53</v>
      </c>
      <c r="C56" s="258" t="s">
        <v>383</v>
      </c>
      <c r="D56" s="261">
        <v>1.9431141796802959E-2</v>
      </c>
      <c r="E56" s="261">
        <v>0.38022605652546621</v>
      </c>
      <c r="F56" s="261">
        <v>0.95735872625463703</v>
      </c>
      <c r="G56" s="262">
        <v>487831.96667200001</v>
      </c>
      <c r="H56" s="262">
        <v>499253.07758899999</v>
      </c>
      <c r="I56" s="261">
        <v>0</v>
      </c>
      <c r="J56" s="261">
        <v>5.6295344365966019E-2</v>
      </c>
      <c r="K56" s="261">
        <v>0.11764067499882766</v>
      </c>
      <c r="L56" s="296">
        <v>8829000.0029639993</v>
      </c>
      <c r="M56" s="286">
        <v>1.1705916658189925E-4</v>
      </c>
      <c r="N56" s="286">
        <v>2.2905985533447307E-3</v>
      </c>
      <c r="O56" s="286">
        <v>5.767423025738772E-3</v>
      </c>
      <c r="P56" s="286">
        <v>0</v>
      </c>
      <c r="Q56" s="286">
        <v>3.3914044593124449E-4</v>
      </c>
      <c r="R56" s="286">
        <v>7.0870356026945321E-4</v>
      </c>
    </row>
    <row r="57" spans="1:18" x14ac:dyDescent="0.45">
      <c r="A57" s="351">
        <v>195</v>
      </c>
      <c r="B57" s="164">
        <v>54</v>
      </c>
      <c r="C57" s="164" t="s">
        <v>419</v>
      </c>
      <c r="D57" s="259">
        <v>1.5730197128670763E-2</v>
      </c>
      <c r="E57" s="259">
        <v>1.2523806251594098</v>
      </c>
      <c r="F57" s="259">
        <v>1.0121978020617433</v>
      </c>
      <c r="G57" s="260">
        <v>164847.908692</v>
      </c>
      <c r="H57" s="260">
        <v>207312.426114</v>
      </c>
      <c r="I57" s="259">
        <v>9.2643827173104123E-3</v>
      </c>
      <c r="J57" s="259">
        <v>0.34616520074290635</v>
      </c>
      <c r="K57" s="259">
        <v>0.31621102824763048</v>
      </c>
      <c r="L57" s="57">
        <v>7079164.2640530001</v>
      </c>
      <c r="M57" s="68">
        <v>7.5982179129802075E-5</v>
      </c>
      <c r="N57" s="68">
        <v>6.0494225355964687E-3</v>
      </c>
      <c r="O57" s="68">
        <v>4.8892581626245836E-3</v>
      </c>
      <c r="P57" s="68">
        <v>4.4750105888419062E-5</v>
      </c>
      <c r="Q57" s="68">
        <v>1.6720951477086805E-3</v>
      </c>
      <c r="R57" s="68">
        <v>1.5274063506386995E-3</v>
      </c>
    </row>
    <row r="58" spans="1:18" x14ac:dyDescent="0.45">
      <c r="A58" s="285">
        <v>3</v>
      </c>
      <c r="B58" s="258">
        <v>55</v>
      </c>
      <c r="C58" s="258" t="s">
        <v>391</v>
      </c>
      <c r="D58" s="261">
        <v>1.5442093877329892E-2</v>
      </c>
      <c r="E58" s="261">
        <v>0.39823000085633847</v>
      </c>
      <c r="F58" s="261">
        <v>0.90874111840131511</v>
      </c>
      <c r="G58" s="262">
        <v>686408.37031699996</v>
      </c>
      <c r="H58" s="262">
        <v>702197.87808599998</v>
      </c>
      <c r="I58" s="261">
        <v>0</v>
      </c>
      <c r="J58" s="261">
        <v>7.0820484346114626E-2</v>
      </c>
      <c r="K58" s="261">
        <v>0.12909696255630515</v>
      </c>
      <c r="L58" s="296">
        <v>8978300.6610330008</v>
      </c>
      <c r="M58" s="286">
        <v>9.4601042621617306E-5</v>
      </c>
      <c r="N58" s="286">
        <v>2.4396285622588928E-3</v>
      </c>
      <c r="O58" s="286">
        <v>5.5671114265213742E-3</v>
      </c>
      <c r="P58" s="286">
        <v>0</v>
      </c>
      <c r="Q58" s="286">
        <v>4.3385901622745615E-4</v>
      </c>
      <c r="R58" s="286">
        <v>7.9087119623327069E-4</v>
      </c>
    </row>
    <row r="59" spans="1:18" x14ac:dyDescent="0.45">
      <c r="A59" s="351">
        <v>164</v>
      </c>
      <c r="B59" s="164">
        <v>56</v>
      </c>
      <c r="C59" s="164" t="s">
        <v>413</v>
      </c>
      <c r="D59" s="259">
        <v>7.5588981920199499E-3</v>
      </c>
      <c r="E59" s="259">
        <v>0</v>
      </c>
      <c r="F59" s="259">
        <v>0</v>
      </c>
      <c r="G59" s="260">
        <v>501.81052399999999</v>
      </c>
      <c r="H59" s="260">
        <v>515.98565900000006</v>
      </c>
      <c r="I59" s="259">
        <v>6.4109704630122407E-3</v>
      </c>
      <c r="J59" s="259">
        <v>0</v>
      </c>
      <c r="K59" s="259">
        <v>0</v>
      </c>
      <c r="L59" s="57">
        <v>7551.2376610000001</v>
      </c>
      <c r="M59" s="68">
        <v>3.894683986540176E-8</v>
      </c>
      <c r="N59" s="68">
        <v>0</v>
      </c>
      <c r="O59" s="68">
        <v>0</v>
      </c>
      <c r="P59" s="68">
        <v>3.3032200416240155E-8</v>
      </c>
      <c r="Q59" s="68">
        <v>0</v>
      </c>
      <c r="R59" s="68">
        <v>0</v>
      </c>
    </row>
    <row r="60" spans="1:18" x14ac:dyDescent="0.45">
      <c r="A60" s="285">
        <v>138</v>
      </c>
      <c r="B60" s="258">
        <v>57</v>
      </c>
      <c r="C60" s="258" t="s">
        <v>409</v>
      </c>
      <c r="D60" s="261">
        <v>3.5673498976376743E-3</v>
      </c>
      <c r="E60" s="261">
        <v>1.620641024101293</v>
      </c>
      <c r="F60" s="261">
        <v>1.2809372765746267</v>
      </c>
      <c r="G60" s="262">
        <v>53184.75189</v>
      </c>
      <c r="H60" s="262">
        <v>54440.704861999999</v>
      </c>
      <c r="I60" s="261">
        <v>0</v>
      </c>
      <c r="J60" s="261">
        <v>1.6503782153385298E-4</v>
      </c>
      <c r="K60" s="261">
        <v>3.6365850833436533E-2</v>
      </c>
      <c r="L60" s="296">
        <v>6813924</v>
      </c>
      <c r="M60" s="286">
        <v>1.6585882470145154E-5</v>
      </c>
      <c r="N60" s="286">
        <v>7.5349383501292378E-3</v>
      </c>
      <c r="O60" s="286">
        <v>5.9555344248579277E-3</v>
      </c>
      <c r="P60" s="286">
        <v>0</v>
      </c>
      <c r="Q60" s="286">
        <v>7.6731971621340963E-7</v>
      </c>
      <c r="R60" s="286">
        <v>1.6907781550938564E-4</v>
      </c>
    </row>
    <row r="61" spans="1:18" x14ac:dyDescent="0.45">
      <c r="A61" s="351">
        <v>107</v>
      </c>
      <c r="B61" s="164">
        <v>58</v>
      </c>
      <c r="C61" s="164" t="s">
        <v>398</v>
      </c>
      <c r="D61" s="259">
        <v>1.8300972434641359E-3</v>
      </c>
      <c r="E61" s="259">
        <v>1.6803559374250061</v>
      </c>
      <c r="F61" s="259">
        <v>1.8230356135147923</v>
      </c>
      <c r="G61" s="260">
        <v>151854.94213000001</v>
      </c>
      <c r="H61" s="260">
        <v>176448.99101999999</v>
      </c>
      <c r="I61" s="259">
        <v>2.5881460989619876E-4</v>
      </c>
      <c r="J61" s="259">
        <v>0.3074613481237331</v>
      </c>
      <c r="K61" s="259">
        <v>0.30979396309208523</v>
      </c>
      <c r="L61" s="57">
        <v>56742154.815917999</v>
      </c>
      <c r="M61" s="68">
        <v>7.0855828586961981E-5</v>
      </c>
      <c r="N61" s="68">
        <v>6.5058298236600406E-2</v>
      </c>
      <c r="O61" s="68">
        <v>7.0582423639207331E-2</v>
      </c>
      <c r="P61" s="68">
        <v>1.0020518691069146E-5</v>
      </c>
      <c r="Q61" s="68">
        <v>1.1903973221955407E-2</v>
      </c>
      <c r="R61" s="68">
        <v>1.1994285016559331E-2</v>
      </c>
    </row>
    <row r="62" spans="1:18" x14ac:dyDescent="0.45">
      <c r="A62" s="285">
        <v>191</v>
      </c>
      <c r="B62" s="258">
        <v>59</v>
      </c>
      <c r="C62" s="258" t="s">
        <v>418</v>
      </c>
      <c r="D62" s="261">
        <v>1.5874297970465627E-3</v>
      </c>
      <c r="E62" s="261">
        <v>0.74092929841801447</v>
      </c>
      <c r="F62" s="261">
        <v>0.49746148364301745</v>
      </c>
      <c r="G62" s="262">
        <v>3524.3171090000001</v>
      </c>
      <c r="H62" s="262">
        <v>0</v>
      </c>
      <c r="I62" s="261">
        <v>7.7560148993174806E-4</v>
      </c>
      <c r="J62" s="261">
        <v>5.2546486551632444E-2</v>
      </c>
      <c r="K62" s="261">
        <v>4.2825665498741547E-2</v>
      </c>
      <c r="L62" s="296">
        <v>8534638.0929140002</v>
      </c>
      <c r="M62" s="286">
        <v>9.2443254722851535E-6</v>
      </c>
      <c r="N62" s="286">
        <v>4.3147681864554996E-3</v>
      </c>
      <c r="O62" s="286">
        <v>2.8969444023778904E-3</v>
      </c>
      <c r="P62" s="286">
        <v>4.516680122206416E-6</v>
      </c>
      <c r="Q62" s="286">
        <v>3.0600208274539321E-4</v>
      </c>
      <c r="R62" s="286">
        <v>2.4939332194352624E-4</v>
      </c>
    </row>
    <row r="63" spans="1:18" x14ac:dyDescent="0.45">
      <c r="A63" s="351">
        <v>219</v>
      </c>
      <c r="B63" s="164">
        <v>60</v>
      </c>
      <c r="C63" s="164" t="s">
        <v>432</v>
      </c>
      <c r="D63" s="259">
        <v>4.9457399774911781E-5</v>
      </c>
      <c r="E63" s="259">
        <v>1.7498121730137486</v>
      </c>
      <c r="F63" s="259">
        <v>1.2761832339700694</v>
      </c>
      <c r="G63" s="260">
        <v>0</v>
      </c>
      <c r="H63" s="260">
        <v>0</v>
      </c>
      <c r="I63" s="259">
        <v>2.4566080322949147E-5</v>
      </c>
      <c r="J63" s="259">
        <v>1.7950414289190371E-2</v>
      </c>
      <c r="K63" s="259">
        <v>0.26335531735460788</v>
      </c>
      <c r="L63" s="57">
        <v>1957141.050729</v>
      </c>
      <c r="M63" s="68">
        <v>6.6046376461707636E-8</v>
      </c>
      <c r="N63" s="68">
        <v>2.3367333107303634E-3</v>
      </c>
      <c r="O63" s="68">
        <v>1.7042399860993718E-3</v>
      </c>
      <c r="P63" s="68">
        <v>3.2806022892070691E-8</v>
      </c>
      <c r="Q63" s="68">
        <v>2.3971333413870282E-5</v>
      </c>
      <c r="R63" s="68">
        <v>3.5168982826343795E-4</v>
      </c>
    </row>
    <row r="64" spans="1:18" x14ac:dyDescent="0.45">
      <c r="A64" s="285">
        <v>262</v>
      </c>
      <c r="B64" s="258">
        <v>61</v>
      </c>
      <c r="C64" s="258" t="s">
        <v>451</v>
      </c>
      <c r="D64" s="261">
        <v>2.5811873236053566E-5</v>
      </c>
      <c r="E64" s="261">
        <v>1.2306416261334294</v>
      </c>
      <c r="F64" s="261">
        <v>4.2634960667747553E-3</v>
      </c>
      <c r="G64" s="262">
        <v>0</v>
      </c>
      <c r="H64" s="262">
        <v>0</v>
      </c>
      <c r="I64" s="261">
        <v>2.1639948901251042E-5</v>
      </c>
      <c r="J64" s="261">
        <v>0.36946535102071637</v>
      </c>
      <c r="K64" s="261">
        <v>3.5743952475646287E-3</v>
      </c>
      <c r="L64" s="296">
        <v>175203.30523900001</v>
      </c>
      <c r="M64" s="286">
        <v>3.0857263445499228E-9</v>
      </c>
      <c r="N64" s="286">
        <v>1.4711924437764193E-4</v>
      </c>
      <c r="O64" s="286">
        <v>5.0968722854084823E-7</v>
      </c>
      <c r="P64" s="286">
        <v>2.5869862217529575E-9</v>
      </c>
      <c r="Q64" s="286">
        <v>4.4168393228066111E-5</v>
      </c>
      <c r="R64" s="286">
        <v>4.2730744415086702E-7</v>
      </c>
    </row>
    <row r="65" spans="1:18" x14ac:dyDescent="0.45">
      <c r="A65" s="351">
        <v>123</v>
      </c>
      <c r="B65" s="164">
        <v>62</v>
      </c>
      <c r="C65" s="164" t="s">
        <v>405</v>
      </c>
      <c r="D65" s="259">
        <v>8.35963149803405E-6</v>
      </c>
      <c r="E65" s="259">
        <v>1.301567956024283</v>
      </c>
      <c r="F65" s="259">
        <v>1.2758902839168929</v>
      </c>
      <c r="G65" s="260">
        <v>0</v>
      </c>
      <c r="H65" s="260">
        <v>0</v>
      </c>
      <c r="I65" s="259">
        <v>7.9285788766468543E-6</v>
      </c>
      <c r="J65" s="259">
        <v>0.2329664739588457</v>
      </c>
      <c r="K65" s="259">
        <v>0.17532680568672002</v>
      </c>
      <c r="L65" s="57">
        <v>156132663.99921599</v>
      </c>
      <c r="M65" s="68">
        <v>8.9058729111203753E-7</v>
      </c>
      <c r="N65" s="68">
        <v>0.13866160014666909</v>
      </c>
      <c r="O65" s="68">
        <v>0.13592604793368437</v>
      </c>
      <c r="P65" s="68">
        <v>8.4466541207966084E-7</v>
      </c>
      <c r="Q65" s="68">
        <v>2.4818914686816539E-2</v>
      </c>
      <c r="R65" s="68">
        <v>1.8678314345863593E-2</v>
      </c>
    </row>
    <row r="66" spans="1:18" x14ac:dyDescent="0.45">
      <c r="A66" s="285">
        <v>132</v>
      </c>
      <c r="B66" s="258">
        <v>63</v>
      </c>
      <c r="C66" s="258" t="s">
        <v>407</v>
      </c>
      <c r="D66" s="261">
        <v>1.3078596981538249E-6</v>
      </c>
      <c r="E66" s="261">
        <v>2.3188138686705706</v>
      </c>
      <c r="F66" s="261">
        <v>1.9892913158639918</v>
      </c>
      <c r="G66" s="262">
        <v>0</v>
      </c>
      <c r="H66" s="262">
        <v>0</v>
      </c>
      <c r="I66" s="261">
        <v>1.4819768900530533E-6</v>
      </c>
      <c r="J66" s="261">
        <v>0.29991760010324808</v>
      </c>
      <c r="K66" s="261">
        <v>0.32720002374936785</v>
      </c>
      <c r="L66" s="296">
        <v>23222878.139874998</v>
      </c>
      <c r="M66" s="286">
        <v>2.072396213967778E-8</v>
      </c>
      <c r="N66" s="286">
        <v>3.6743246153332146E-2</v>
      </c>
      <c r="O66" s="286">
        <v>3.1521728189154989E-2</v>
      </c>
      <c r="P66" s="286">
        <v>2.348297222147802E-8</v>
      </c>
      <c r="Q66" s="286">
        <v>4.752406545087756E-3</v>
      </c>
      <c r="R66" s="286">
        <v>5.1847158482331577E-3</v>
      </c>
    </row>
    <row r="67" spans="1:18" x14ac:dyDescent="0.45">
      <c r="A67" s="351">
        <v>105</v>
      </c>
      <c r="B67" s="164">
        <v>64</v>
      </c>
      <c r="C67" s="164" t="s">
        <v>395</v>
      </c>
      <c r="D67" s="259">
        <v>0</v>
      </c>
      <c r="E67" s="259">
        <v>1.0374952841415774</v>
      </c>
      <c r="F67" s="259">
        <v>0.87024521976894342</v>
      </c>
      <c r="G67" s="260">
        <v>0</v>
      </c>
      <c r="H67" s="260">
        <v>0</v>
      </c>
      <c r="I67" s="259">
        <v>0</v>
      </c>
      <c r="J67" s="259">
        <v>3.3539314088243025E-2</v>
      </c>
      <c r="K67" s="259">
        <v>0.13744707954268853</v>
      </c>
      <c r="L67" s="57">
        <v>51870953.646650001</v>
      </c>
      <c r="M67" s="68">
        <v>0</v>
      </c>
      <c r="N67" s="68">
        <v>3.6720277427173778E-2</v>
      </c>
      <c r="O67" s="68">
        <v>3.0800762555781142E-2</v>
      </c>
      <c r="P67" s="68">
        <v>0</v>
      </c>
      <c r="Q67" s="68">
        <v>1.1870636299387172E-3</v>
      </c>
      <c r="R67" s="68">
        <v>4.8646918877692106E-3</v>
      </c>
    </row>
    <row r="68" spans="1:18" x14ac:dyDescent="0.45">
      <c r="A68" s="285">
        <v>150</v>
      </c>
      <c r="B68" s="258">
        <v>65</v>
      </c>
      <c r="C68" s="258" t="s">
        <v>411</v>
      </c>
      <c r="D68" s="261">
        <v>0</v>
      </c>
      <c r="E68" s="261">
        <v>0</v>
      </c>
      <c r="F68" s="261">
        <v>0</v>
      </c>
      <c r="G68" s="262">
        <v>525.78098799999998</v>
      </c>
      <c r="H68" s="262">
        <v>525.78098799999998</v>
      </c>
      <c r="I68" s="261">
        <v>0</v>
      </c>
      <c r="J68" s="261">
        <v>0</v>
      </c>
      <c r="K68" s="261">
        <v>0</v>
      </c>
      <c r="L68" s="296">
        <v>6122</v>
      </c>
      <c r="M68" s="286">
        <v>0</v>
      </c>
      <c r="N68" s="286">
        <v>0</v>
      </c>
      <c r="O68" s="286">
        <v>0</v>
      </c>
      <c r="P68" s="286">
        <v>0</v>
      </c>
      <c r="Q68" s="286">
        <v>0</v>
      </c>
      <c r="R68" s="286">
        <v>0</v>
      </c>
    </row>
    <row r="69" spans="1:18" x14ac:dyDescent="0.45">
      <c r="A69" s="351">
        <v>108</v>
      </c>
      <c r="B69" s="164">
        <v>66</v>
      </c>
      <c r="C69" s="164" t="s">
        <v>399</v>
      </c>
      <c r="D69" s="259">
        <v>0</v>
      </c>
      <c r="E69" s="259">
        <v>0.25377124079428537</v>
      </c>
      <c r="F69" s="259">
        <v>0.93884684501508497</v>
      </c>
      <c r="G69" s="260">
        <v>0</v>
      </c>
      <c r="H69" s="260">
        <v>0</v>
      </c>
      <c r="I69" s="259">
        <v>0</v>
      </c>
      <c r="J69" s="259">
        <v>6.4715936378789168E-2</v>
      </c>
      <c r="K69" s="259">
        <v>7.9360539028731247E-2</v>
      </c>
      <c r="L69" s="57">
        <v>286476.19038799999</v>
      </c>
      <c r="M69" s="68">
        <v>0</v>
      </c>
      <c r="N69" s="68">
        <v>4.9605122407327801E-5</v>
      </c>
      <c r="O69" s="68">
        <v>1.8351808708875391E-4</v>
      </c>
      <c r="P69" s="68">
        <v>0</v>
      </c>
      <c r="Q69" s="68">
        <v>1.2650140873831302E-5</v>
      </c>
      <c r="R69" s="68">
        <v>1.551274778225531E-5</v>
      </c>
    </row>
    <row r="70" spans="1:18" x14ac:dyDescent="0.45">
      <c r="A70" s="285">
        <v>110</v>
      </c>
      <c r="B70" s="258">
        <v>67</v>
      </c>
      <c r="C70" s="258" t="s">
        <v>397</v>
      </c>
      <c r="D70" s="261">
        <v>0</v>
      </c>
      <c r="E70" s="261">
        <v>1.5311176451116275</v>
      </c>
      <c r="F70" s="261">
        <v>1.2850116700243273</v>
      </c>
      <c r="G70" s="262">
        <v>0</v>
      </c>
      <c r="H70" s="262">
        <v>0</v>
      </c>
      <c r="I70" s="261">
        <v>0</v>
      </c>
      <c r="J70" s="261">
        <v>9.9478399674308865E-5</v>
      </c>
      <c r="K70" s="261">
        <v>0.52928546333070936</v>
      </c>
      <c r="L70" s="296">
        <v>1616652.095587</v>
      </c>
      <c r="M70" s="286">
        <v>0</v>
      </c>
      <c r="N70" s="286">
        <v>1.6889652758896713E-3</v>
      </c>
      <c r="O70" s="286">
        <v>1.4174874783223171E-3</v>
      </c>
      <c r="P70" s="286">
        <v>0</v>
      </c>
      <c r="Q70" s="286">
        <v>1.0973393408886796E-7</v>
      </c>
      <c r="R70" s="286">
        <v>5.8385113087346737E-4</v>
      </c>
    </row>
    <row r="71" spans="1:18" x14ac:dyDescent="0.45">
      <c r="A71" s="351">
        <v>154</v>
      </c>
      <c r="B71" s="164">
        <v>68</v>
      </c>
      <c r="C71" s="164" t="s">
        <v>412</v>
      </c>
      <c r="D71" s="259">
        <v>0</v>
      </c>
      <c r="E71" s="259">
        <v>3.0117442154630547</v>
      </c>
      <c r="F71" s="259">
        <v>2.4084046062233639</v>
      </c>
      <c r="G71" s="260">
        <v>0</v>
      </c>
      <c r="H71" s="260">
        <v>0</v>
      </c>
      <c r="I71" s="259">
        <v>0</v>
      </c>
      <c r="J71" s="259">
        <v>0.432552295132975</v>
      </c>
      <c r="K71" s="259">
        <v>0.43439441380572724</v>
      </c>
      <c r="L71" s="57">
        <v>3598515.4275019998</v>
      </c>
      <c r="M71" s="68">
        <v>0</v>
      </c>
      <c r="N71" s="68">
        <v>7.3949806784503304E-3</v>
      </c>
      <c r="O71" s="68">
        <v>5.9135518340073428E-3</v>
      </c>
      <c r="P71" s="68">
        <v>0</v>
      </c>
      <c r="Q71" s="68">
        <v>1.0620808528508765E-3</v>
      </c>
      <c r="R71" s="68">
        <v>1.0666039567461124E-3</v>
      </c>
    </row>
    <row r="72" spans="1:18" x14ac:dyDescent="0.45">
      <c r="A72" s="285">
        <v>231</v>
      </c>
      <c r="B72" s="258">
        <v>69</v>
      </c>
      <c r="C72" s="258" t="s">
        <v>438</v>
      </c>
      <c r="D72" s="261">
        <v>0</v>
      </c>
      <c r="E72" s="261">
        <v>1.9351979254193776</v>
      </c>
      <c r="F72" s="261">
        <v>0</v>
      </c>
      <c r="G72" s="262">
        <v>0</v>
      </c>
      <c r="H72" s="262">
        <v>0</v>
      </c>
      <c r="I72" s="261">
        <v>0</v>
      </c>
      <c r="J72" s="261">
        <v>0.25839396027444966</v>
      </c>
      <c r="K72" s="261">
        <v>0</v>
      </c>
      <c r="L72" s="296">
        <v>4785152.2652690001</v>
      </c>
      <c r="M72" s="286">
        <v>0</v>
      </c>
      <c r="N72" s="286">
        <v>6.3185400313067672E-3</v>
      </c>
      <c r="O72" s="286">
        <v>0</v>
      </c>
      <c r="P72" s="286">
        <v>0</v>
      </c>
      <c r="Q72" s="286">
        <v>8.4367214350345246E-4</v>
      </c>
      <c r="R72" s="286">
        <v>0</v>
      </c>
    </row>
    <row r="73" spans="1:18" x14ac:dyDescent="0.45">
      <c r="A73" s="351">
        <v>223</v>
      </c>
      <c r="B73" s="164">
        <v>70</v>
      </c>
      <c r="C73" s="164" t="s">
        <v>433</v>
      </c>
      <c r="D73" s="259">
        <v>0</v>
      </c>
      <c r="E73" s="259">
        <v>1.9378100456764598</v>
      </c>
      <c r="F73" s="259">
        <v>0.91396551859684427</v>
      </c>
      <c r="G73" s="260">
        <v>0</v>
      </c>
      <c r="H73" s="260">
        <v>0</v>
      </c>
      <c r="I73" s="259">
        <v>0</v>
      </c>
      <c r="J73" s="259">
        <v>0.18512967171773329</v>
      </c>
      <c r="K73" s="259">
        <v>8.9173490128404129E-2</v>
      </c>
      <c r="L73" s="57">
        <v>464773.547876</v>
      </c>
      <c r="M73" s="68">
        <v>0</v>
      </c>
      <c r="N73" s="68">
        <v>6.1453722561483895E-4</v>
      </c>
      <c r="O73" s="68">
        <v>2.8984566127071717E-4</v>
      </c>
      <c r="P73" s="68">
        <v>0</v>
      </c>
      <c r="Q73" s="68">
        <v>5.8710127491720521E-5</v>
      </c>
      <c r="R73" s="68">
        <v>2.8279567104200715E-5</v>
      </c>
    </row>
    <row r="74" spans="1:18" x14ac:dyDescent="0.45">
      <c r="A74" s="288"/>
      <c r="B74" s="380" t="s">
        <v>27</v>
      </c>
      <c r="C74" s="380"/>
      <c r="D74" s="161">
        <v>8.8552451125342976E-2</v>
      </c>
      <c r="E74" s="161">
        <v>1.6269505256034249</v>
      </c>
      <c r="F74" s="161">
        <v>1.1778259029792204</v>
      </c>
      <c r="G74" s="263">
        <v>72364775.656833008</v>
      </c>
      <c r="H74" s="263">
        <v>72795129.571776986</v>
      </c>
      <c r="I74" s="161">
        <v>6.1875422638711921E-3</v>
      </c>
      <c r="J74" s="161">
        <v>0.23743999208053257</v>
      </c>
      <c r="K74" s="161">
        <v>0.18034005824961444</v>
      </c>
      <c r="L74" s="57">
        <v>1465562723.458643</v>
      </c>
      <c r="M74" s="57">
        <v>8.8552451125342976E-2</v>
      </c>
      <c r="N74" s="57">
        <v>1.6269505256034249</v>
      </c>
      <c r="O74" s="57">
        <v>1.1778259029792204</v>
      </c>
      <c r="P74" s="57">
        <v>6.1875422638711921E-3</v>
      </c>
      <c r="Q74" s="57">
        <v>0.23743999208053257</v>
      </c>
      <c r="R74" s="57">
        <v>0.18034005824961444</v>
      </c>
    </row>
    <row r="75" spans="1:18" x14ac:dyDescent="0.45">
      <c r="A75" s="285">
        <v>120</v>
      </c>
      <c r="B75" s="258">
        <v>71</v>
      </c>
      <c r="C75" s="258" t="s">
        <v>458</v>
      </c>
      <c r="D75" s="261">
        <v>4.8061002999073539</v>
      </c>
      <c r="E75" s="261">
        <v>1.4013929515216474</v>
      </c>
      <c r="F75" s="261">
        <v>1.8660624634750846</v>
      </c>
      <c r="G75" s="262">
        <v>4392.6042280000001</v>
      </c>
      <c r="H75" s="262">
        <v>778</v>
      </c>
      <c r="I75" s="261">
        <v>0.36733598520966315</v>
      </c>
      <c r="J75" s="261">
        <v>0</v>
      </c>
      <c r="K75" s="261">
        <v>0</v>
      </c>
      <c r="L75" s="296">
        <v>7634.1334079999997</v>
      </c>
      <c r="M75" s="286">
        <v>4.1131776611740981E-3</v>
      </c>
      <c r="N75" s="286">
        <v>1.1993462106558183E-3</v>
      </c>
      <c r="O75" s="286">
        <v>1.5970216932986569E-3</v>
      </c>
      <c r="P75" s="286">
        <v>3.1437508046573459E-4</v>
      </c>
      <c r="Q75" s="286">
        <v>0</v>
      </c>
      <c r="R75" s="286">
        <v>0</v>
      </c>
    </row>
    <row r="76" spans="1:18" x14ac:dyDescent="0.45">
      <c r="A76" s="351">
        <v>101</v>
      </c>
      <c r="B76" s="164">
        <v>72</v>
      </c>
      <c r="C76" s="164" t="s">
        <v>455</v>
      </c>
      <c r="D76" s="259">
        <v>1.6548303310773167</v>
      </c>
      <c r="E76" s="259">
        <v>0.48222199711297387</v>
      </c>
      <c r="F76" s="259">
        <v>0.23384911489857421</v>
      </c>
      <c r="G76" s="260">
        <v>97295.657147999998</v>
      </c>
      <c r="H76" s="260">
        <v>90075.061623000001</v>
      </c>
      <c r="I76" s="259">
        <v>3.9207192406758705E-2</v>
      </c>
      <c r="J76" s="259">
        <v>0</v>
      </c>
      <c r="K76" s="259">
        <v>0.1636850682801641</v>
      </c>
      <c r="L76" s="57">
        <v>92606.651996999994</v>
      </c>
      <c r="M76" s="68">
        <v>1.7179896744643947E-2</v>
      </c>
      <c r="N76" s="68">
        <v>5.0062679918391065E-3</v>
      </c>
      <c r="O76" s="68">
        <v>2.4277435410362796E-3</v>
      </c>
      <c r="P76" s="68">
        <v>4.0703599912686884E-4</v>
      </c>
      <c r="Q76" s="68">
        <v>0</v>
      </c>
      <c r="R76" s="68">
        <v>1.6993238031010125E-3</v>
      </c>
    </row>
    <row r="77" spans="1:18" x14ac:dyDescent="0.45">
      <c r="A77" s="285">
        <v>153</v>
      </c>
      <c r="B77" s="258">
        <v>73</v>
      </c>
      <c r="C77" s="258" t="s">
        <v>464</v>
      </c>
      <c r="D77" s="261">
        <v>1.4574432012659282</v>
      </c>
      <c r="E77" s="261">
        <v>0.30148712820232709</v>
      </c>
      <c r="F77" s="261">
        <v>0.36692824724771445</v>
      </c>
      <c r="G77" s="262">
        <v>59962.154984000001</v>
      </c>
      <c r="H77" s="262">
        <v>59413.998135000002</v>
      </c>
      <c r="I77" s="261">
        <v>1.4820282175168356E-2</v>
      </c>
      <c r="J77" s="261">
        <v>0</v>
      </c>
      <c r="K77" s="261">
        <v>0</v>
      </c>
      <c r="L77" s="296">
        <v>106166.39488000001</v>
      </c>
      <c r="M77" s="286">
        <v>1.7346170155397991E-2</v>
      </c>
      <c r="N77" s="286">
        <v>3.5882338474099076E-3</v>
      </c>
      <c r="O77" s="286">
        <v>4.3670997305777434E-3</v>
      </c>
      <c r="P77" s="286">
        <v>1.7638775640669077E-4</v>
      </c>
      <c r="Q77" s="286">
        <v>0</v>
      </c>
      <c r="R77" s="286">
        <v>0</v>
      </c>
    </row>
    <row r="78" spans="1:18" x14ac:dyDescent="0.45">
      <c r="A78" s="351">
        <v>143</v>
      </c>
      <c r="B78" s="164">
        <v>74</v>
      </c>
      <c r="C78" s="164" t="s">
        <v>461</v>
      </c>
      <c r="D78" s="259">
        <v>0.98695443965626373</v>
      </c>
      <c r="E78" s="259">
        <v>0</v>
      </c>
      <c r="F78" s="259">
        <v>0.41670105035762423</v>
      </c>
      <c r="G78" s="260">
        <v>63274.941339999998</v>
      </c>
      <c r="H78" s="260">
        <v>60120.067305999997</v>
      </c>
      <c r="I78" s="259">
        <v>2.5931064274196107E-2</v>
      </c>
      <c r="J78" s="259">
        <v>0</v>
      </c>
      <c r="K78" s="259">
        <v>1.7087942133764807E-2</v>
      </c>
      <c r="L78" s="57">
        <v>98004.6158</v>
      </c>
      <c r="M78" s="68">
        <v>1.0843476157803162E-2</v>
      </c>
      <c r="N78" s="68">
        <v>0</v>
      </c>
      <c r="O78" s="68">
        <v>4.5782132618585021E-3</v>
      </c>
      <c r="P78" s="68">
        <v>2.8489955149463351E-4</v>
      </c>
      <c r="Q78" s="68">
        <v>0</v>
      </c>
      <c r="R78" s="68">
        <v>1.8774189128520713E-4</v>
      </c>
    </row>
    <row r="79" spans="1:18" x14ac:dyDescent="0.45">
      <c r="A79" s="285">
        <v>166</v>
      </c>
      <c r="B79" s="258">
        <v>75</v>
      </c>
      <c r="C79" s="258" t="s">
        <v>465</v>
      </c>
      <c r="D79" s="261">
        <v>0.80240661861099827</v>
      </c>
      <c r="E79" s="261">
        <v>1.9591058781070962</v>
      </c>
      <c r="F79" s="261">
        <v>0.22260567510263005</v>
      </c>
      <c r="G79" s="262">
        <v>53914.754940999999</v>
      </c>
      <c r="H79" s="262">
        <v>52175.090985000003</v>
      </c>
      <c r="I79" s="261">
        <v>3.9518409612018669E-2</v>
      </c>
      <c r="J79" s="261">
        <v>4.8619214313496695E-2</v>
      </c>
      <c r="K79" s="261">
        <v>5.1818358615324779E-2</v>
      </c>
      <c r="L79" s="296">
        <v>102172.136402</v>
      </c>
      <c r="M79" s="286">
        <v>9.1907694124384737E-3</v>
      </c>
      <c r="N79" s="286">
        <v>2.2439608500991394E-2</v>
      </c>
      <c r="O79" s="286">
        <v>2.5497265131113243E-3</v>
      </c>
      <c r="P79" s="286">
        <v>4.5264406083673527E-4</v>
      </c>
      <c r="Q79" s="286">
        <v>5.5688472328753978E-4</v>
      </c>
      <c r="R79" s="286">
        <v>5.9352773807985987E-4</v>
      </c>
    </row>
    <row r="80" spans="1:18" x14ac:dyDescent="0.45">
      <c r="A80" s="351">
        <v>135</v>
      </c>
      <c r="B80" s="164">
        <v>76</v>
      </c>
      <c r="C80" s="164" t="s">
        <v>460</v>
      </c>
      <c r="D80" s="259">
        <v>0.71532496983303162</v>
      </c>
      <c r="E80" s="259">
        <v>1.485349524551699</v>
      </c>
      <c r="F80" s="259">
        <v>0.23907002816289813</v>
      </c>
      <c r="G80" s="260">
        <v>50640.462298999999</v>
      </c>
      <c r="H80" s="260">
        <v>57542.324829999998</v>
      </c>
      <c r="I80" s="259">
        <v>5.4085296157071673E-2</v>
      </c>
      <c r="J80" s="259">
        <v>1.0866600900460982E-2</v>
      </c>
      <c r="K80" s="259">
        <v>4.6425895500202048E-2</v>
      </c>
      <c r="L80" s="57">
        <v>123312.465885</v>
      </c>
      <c r="M80" s="68">
        <v>9.8886102763631866E-3</v>
      </c>
      <c r="N80" s="68">
        <v>2.0533384394370479E-2</v>
      </c>
      <c r="O80" s="68">
        <v>3.3048899967994729E-3</v>
      </c>
      <c r="P80" s="68">
        <v>7.4767195041968533E-4</v>
      </c>
      <c r="Q80" s="68">
        <v>1.5021925120063654E-4</v>
      </c>
      <c r="R80" s="68">
        <v>6.4178884659907775E-4</v>
      </c>
    </row>
    <row r="81" spans="1:18" x14ac:dyDescent="0.45">
      <c r="A81" s="285">
        <v>151</v>
      </c>
      <c r="B81" s="258">
        <v>77</v>
      </c>
      <c r="C81" s="258" t="s">
        <v>463</v>
      </c>
      <c r="D81" s="261">
        <v>0.71469769017451001</v>
      </c>
      <c r="E81" s="261">
        <v>0</v>
      </c>
      <c r="F81" s="261">
        <v>0.53616326193036146</v>
      </c>
      <c r="G81" s="262">
        <v>108230.47695900001</v>
      </c>
      <c r="H81" s="262">
        <v>105447.630523</v>
      </c>
      <c r="I81" s="261">
        <v>6.1358511917796003E-3</v>
      </c>
      <c r="J81" s="261">
        <v>0</v>
      </c>
      <c r="K81" s="261">
        <v>0</v>
      </c>
      <c r="L81" s="296">
        <v>249173.39558899999</v>
      </c>
      <c r="M81" s="286">
        <v>1.9964063496434321E-2</v>
      </c>
      <c r="N81" s="286">
        <v>0</v>
      </c>
      <c r="O81" s="286">
        <v>1.4976958163974832E-2</v>
      </c>
      <c r="P81" s="286">
        <v>1.7139627632971609E-4</v>
      </c>
      <c r="Q81" s="286">
        <v>0</v>
      </c>
      <c r="R81" s="286">
        <v>0</v>
      </c>
    </row>
    <row r="82" spans="1:18" x14ac:dyDescent="0.45">
      <c r="A82" s="351">
        <v>128</v>
      </c>
      <c r="B82" s="164">
        <v>78</v>
      </c>
      <c r="C82" s="164" t="s">
        <v>459</v>
      </c>
      <c r="D82" s="259">
        <v>0.69390042071812275</v>
      </c>
      <c r="E82" s="259">
        <v>1.4254029511671829</v>
      </c>
      <c r="F82" s="259">
        <v>0.20195176504616133</v>
      </c>
      <c r="G82" s="260">
        <v>48998.692366000003</v>
      </c>
      <c r="H82" s="260">
        <v>43824.562392</v>
      </c>
      <c r="I82" s="259">
        <v>2.3423448529943006E-2</v>
      </c>
      <c r="J82" s="259">
        <v>0</v>
      </c>
      <c r="K82" s="259">
        <v>0</v>
      </c>
      <c r="L82" s="57">
        <v>90342.294049999997</v>
      </c>
      <c r="M82" s="68">
        <v>7.0276991038611776E-3</v>
      </c>
      <c r="N82" s="68">
        <v>1.4436225636225593E-2</v>
      </c>
      <c r="O82" s="68">
        <v>2.0453312836578078E-3</v>
      </c>
      <c r="P82" s="68">
        <v>2.3722848888441326E-4</v>
      </c>
      <c r="Q82" s="68">
        <v>0</v>
      </c>
      <c r="R82" s="68">
        <v>0</v>
      </c>
    </row>
    <row r="83" spans="1:18" x14ac:dyDescent="0.45">
      <c r="A83" s="285">
        <v>179</v>
      </c>
      <c r="B83" s="258">
        <v>79</v>
      </c>
      <c r="C83" s="258" t="s">
        <v>466</v>
      </c>
      <c r="D83" s="261">
        <v>0.69281893618194723</v>
      </c>
      <c r="E83" s="261">
        <v>1.6962470782887307</v>
      </c>
      <c r="F83" s="261">
        <v>0</v>
      </c>
      <c r="G83" s="262">
        <v>44476.930978999997</v>
      </c>
      <c r="H83" s="262">
        <v>44476.930978999997</v>
      </c>
      <c r="I83" s="261">
        <v>7.6328882701580711E-2</v>
      </c>
      <c r="J83" s="261">
        <v>0.5589142583426473</v>
      </c>
      <c r="K83" s="261">
        <v>0</v>
      </c>
      <c r="L83" s="296">
        <v>177713.49170300001</v>
      </c>
      <c r="M83" s="286">
        <v>1.3802731590204629E-2</v>
      </c>
      <c r="N83" s="286">
        <v>3.3793595858268397E-2</v>
      </c>
      <c r="O83" s="286">
        <v>0</v>
      </c>
      <c r="P83" s="286">
        <v>1.5206672703204673E-3</v>
      </c>
      <c r="Q83" s="286">
        <v>1.1135006690717625E-2</v>
      </c>
      <c r="R83" s="286">
        <v>0</v>
      </c>
    </row>
    <row r="84" spans="1:18" x14ac:dyDescent="0.45">
      <c r="A84" s="351">
        <v>65</v>
      </c>
      <c r="B84" s="164">
        <v>80</v>
      </c>
      <c r="C84" s="164" t="s">
        <v>36</v>
      </c>
      <c r="D84" s="259">
        <v>0.68157842016819425</v>
      </c>
      <c r="E84" s="259">
        <v>0.38163964145432572</v>
      </c>
      <c r="F84" s="259">
        <v>0.1837143720414946</v>
      </c>
      <c r="G84" s="260">
        <v>63003.124767000001</v>
      </c>
      <c r="H84" s="260">
        <v>62042.303728999999</v>
      </c>
      <c r="I84" s="259">
        <v>6.6885706486372681E-2</v>
      </c>
      <c r="J84" s="259">
        <v>0</v>
      </c>
      <c r="K84" s="259">
        <v>3.0029857602204869E-2</v>
      </c>
      <c r="L84" s="57">
        <v>102944.751088</v>
      </c>
      <c r="M84" s="68">
        <v>7.8658368249463761E-3</v>
      </c>
      <c r="N84" s="68">
        <v>4.404357674455097E-3</v>
      </c>
      <c r="O84" s="68">
        <v>2.1201775615479223E-3</v>
      </c>
      <c r="P84" s="68">
        <v>7.7190245109760869E-4</v>
      </c>
      <c r="Q84" s="68">
        <v>0</v>
      </c>
      <c r="R84" s="68">
        <v>3.4656314341206552E-4</v>
      </c>
    </row>
    <row r="85" spans="1:18" x14ac:dyDescent="0.45">
      <c r="A85" s="285">
        <v>165</v>
      </c>
      <c r="B85" s="258">
        <v>81</v>
      </c>
      <c r="C85" s="258" t="s">
        <v>469</v>
      </c>
      <c r="D85" s="261">
        <v>0.64593350573189312</v>
      </c>
      <c r="E85" s="261">
        <v>3.1286007743498963</v>
      </c>
      <c r="F85" s="261">
        <v>1.4068744852655792</v>
      </c>
      <c r="G85" s="262">
        <v>100000.99842</v>
      </c>
      <c r="H85" s="262">
        <v>99076.932037999999</v>
      </c>
      <c r="I85" s="261">
        <v>1.6769256051698284E-2</v>
      </c>
      <c r="J85" s="261">
        <v>0.20954466474662606</v>
      </c>
      <c r="K85" s="261">
        <v>0.31425511151310309</v>
      </c>
      <c r="L85" s="296">
        <v>209453.18275000001</v>
      </c>
      <c r="M85" s="286">
        <v>1.5166999423794869E-2</v>
      </c>
      <c r="N85" s="286">
        <v>7.3461874513047309E-2</v>
      </c>
      <c r="O85" s="286">
        <v>3.3034459921996225E-2</v>
      </c>
      <c r="P85" s="286">
        <v>3.9375461191688799E-4</v>
      </c>
      <c r="Q85" s="286">
        <v>4.9202646731729121E-3</v>
      </c>
      <c r="R85" s="286">
        <v>7.3789438896550638E-3</v>
      </c>
    </row>
    <row r="86" spans="1:18" x14ac:dyDescent="0.45">
      <c r="A86" s="351">
        <v>145</v>
      </c>
      <c r="B86" s="164">
        <v>82</v>
      </c>
      <c r="C86" s="164" t="s">
        <v>462</v>
      </c>
      <c r="D86" s="259">
        <v>0.60293500446759341</v>
      </c>
      <c r="E86" s="259">
        <v>0.51701573561236847</v>
      </c>
      <c r="F86" s="259">
        <v>0.38378755089315186</v>
      </c>
      <c r="G86" s="260">
        <v>89940.415598000007</v>
      </c>
      <c r="H86" s="260">
        <v>88828.941818000007</v>
      </c>
      <c r="I86" s="259">
        <v>3.5112547920411186E-2</v>
      </c>
      <c r="J86" s="259">
        <v>8.803329864724245E-2</v>
      </c>
      <c r="K86" s="259">
        <v>0.15552612493299278</v>
      </c>
      <c r="L86" s="57">
        <v>156096.09205000001</v>
      </c>
      <c r="M86" s="68">
        <v>1.0550849353567777E-2</v>
      </c>
      <c r="N86" s="68">
        <v>9.0473352839863519E-3</v>
      </c>
      <c r="O86" s="68">
        <v>6.7159554566316657E-3</v>
      </c>
      <c r="P86" s="68">
        <v>6.1443970043722985E-4</v>
      </c>
      <c r="Q86" s="68">
        <v>1.5405077914573456E-3</v>
      </c>
      <c r="R86" s="68">
        <v>2.721574800854617E-3</v>
      </c>
    </row>
    <row r="87" spans="1:18" x14ac:dyDescent="0.45">
      <c r="A87" s="285">
        <v>32</v>
      </c>
      <c r="B87" s="258">
        <v>83</v>
      </c>
      <c r="C87" s="258" t="s">
        <v>453</v>
      </c>
      <c r="D87" s="261">
        <v>0.55723959121586164</v>
      </c>
      <c r="E87" s="261">
        <v>1.3386948582176339</v>
      </c>
      <c r="F87" s="261">
        <v>1.8892041217181632E-2</v>
      </c>
      <c r="G87" s="262">
        <v>61854.136312000002</v>
      </c>
      <c r="H87" s="262">
        <v>61854</v>
      </c>
      <c r="I87" s="261">
        <v>0</v>
      </c>
      <c r="J87" s="261">
        <v>0</v>
      </c>
      <c r="K87" s="261">
        <v>0</v>
      </c>
      <c r="L87" s="296">
        <v>135578.055636</v>
      </c>
      <c r="M87" s="286">
        <v>8.4694704998725442E-3</v>
      </c>
      <c r="N87" s="286">
        <v>2.0346789403937412E-2</v>
      </c>
      <c r="O87" s="286">
        <v>2.8713965822524195E-4</v>
      </c>
      <c r="P87" s="286">
        <v>0</v>
      </c>
      <c r="Q87" s="286">
        <v>0</v>
      </c>
      <c r="R87" s="286">
        <v>0</v>
      </c>
    </row>
    <row r="88" spans="1:18" x14ac:dyDescent="0.45">
      <c r="A88" s="351">
        <v>140</v>
      </c>
      <c r="B88" s="164">
        <v>84</v>
      </c>
      <c r="C88" s="164" t="s">
        <v>468</v>
      </c>
      <c r="D88" s="259">
        <v>0.49144631082502732</v>
      </c>
      <c r="E88" s="259">
        <v>1.2838204351989275</v>
      </c>
      <c r="F88" s="259">
        <v>3.9704485320403292E-2</v>
      </c>
      <c r="G88" s="260">
        <v>48234.186514000001</v>
      </c>
      <c r="H88" s="260">
        <v>46428.923444</v>
      </c>
      <c r="I88" s="259">
        <v>1.3635354548382701E-2</v>
      </c>
      <c r="J88" s="259">
        <v>0</v>
      </c>
      <c r="K88" s="259">
        <v>3.6213583985440133E-4</v>
      </c>
      <c r="L88" s="57">
        <v>109644.174824</v>
      </c>
      <c r="M88" s="68">
        <v>6.0406898222751448E-3</v>
      </c>
      <c r="N88" s="68">
        <v>1.5780281316011602E-2</v>
      </c>
      <c r="O88" s="68">
        <v>4.8803394204138334E-4</v>
      </c>
      <c r="P88" s="68">
        <v>1.6760111049618623E-4</v>
      </c>
      <c r="Q88" s="68">
        <v>0</v>
      </c>
      <c r="R88" s="68">
        <v>4.4512497782659944E-6</v>
      </c>
    </row>
    <row r="89" spans="1:18" x14ac:dyDescent="0.45">
      <c r="A89" s="285">
        <v>180</v>
      </c>
      <c r="B89" s="258">
        <v>85</v>
      </c>
      <c r="C89" s="258" t="s">
        <v>467</v>
      </c>
      <c r="D89" s="261">
        <v>0.41276487424076852</v>
      </c>
      <c r="E89" s="261">
        <v>0.58051030521741342</v>
      </c>
      <c r="F89" s="261">
        <v>6.5490863808483069E-2</v>
      </c>
      <c r="G89" s="262">
        <v>47401.517604000001</v>
      </c>
      <c r="H89" s="262">
        <v>45182.306793000003</v>
      </c>
      <c r="I89" s="261">
        <v>3.8476925837514532E-2</v>
      </c>
      <c r="J89" s="261">
        <v>0</v>
      </c>
      <c r="K89" s="261">
        <v>7.4135461612603931E-3</v>
      </c>
      <c r="L89" s="296">
        <v>108639.259993</v>
      </c>
      <c r="M89" s="286">
        <v>5.0270641171282736E-3</v>
      </c>
      <c r="N89" s="286">
        <v>7.0700360110569843E-3</v>
      </c>
      <c r="O89" s="286">
        <v>7.9761334356983032E-4</v>
      </c>
      <c r="P89" s="286">
        <v>4.6861054630910375E-4</v>
      </c>
      <c r="Q89" s="286">
        <v>0</v>
      </c>
      <c r="R89" s="286">
        <v>9.0289591517439267E-5</v>
      </c>
    </row>
    <row r="90" spans="1:18" x14ac:dyDescent="0.45">
      <c r="A90" s="351">
        <v>111</v>
      </c>
      <c r="B90" s="164">
        <v>86</v>
      </c>
      <c r="C90" s="164" t="s">
        <v>456</v>
      </c>
      <c r="D90" s="259">
        <v>0.26646949136062614</v>
      </c>
      <c r="E90" s="259">
        <v>0</v>
      </c>
      <c r="F90" s="259">
        <v>0</v>
      </c>
      <c r="G90" s="260">
        <v>12334.783598</v>
      </c>
      <c r="H90" s="260">
        <v>12334.783598</v>
      </c>
      <c r="I90" s="259">
        <v>0</v>
      </c>
      <c r="J90" s="259">
        <v>0</v>
      </c>
      <c r="K90" s="259">
        <v>0</v>
      </c>
      <c r="L90" s="57">
        <v>17491.50592</v>
      </c>
      <c r="M90" s="68">
        <v>5.2251599303673626E-4</v>
      </c>
      <c r="N90" s="68">
        <v>0</v>
      </c>
      <c r="O90" s="68">
        <v>0</v>
      </c>
      <c r="P90" s="68">
        <v>0</v>
      </c>
      <c r="Q90" s="68">
        <v>0</v>
      </c>
      <c r="R90" s="68">
        <v>0</v>
      </c>
    </row>
    <row r="91" spans="1:18" x14ac:dyDescent="0.45">
      <c r="A91" s="285">
        <v>112</v>
      </c>
      <c r="B91" s="258">
        <v>87</v>
      </c>
      <c r="C91" s="258" t="s">
        <v>457</v>
      </c>
      <c r="D91" s="261">
        <v>0.21439519604147031</v>
      </c>
      <c r="E91" s="261">
        <v>0</v>
      </c>
      <c r="F91" s="261">
        <v>0</v>
      </c>
      <c r="G91" s="262">
        <v>533.94666600000005</v>
      </c>
      <c r="H91" s="262">
        <v>533.94666600000005</v>
      </c>
      <c r="I91" s="261">
        <v>0</v>
      </c>
      <c r="J91" s="261">
        <v>0</v>
      </c>
      <c r="K91" s="261">
        <v>0</v>
      </c>
      <c r="L91" s="296">
        <v>7608.9510019999998</v>
      </c>
      <c r="M91" s="286">
        <v>1.8287937581724952E-4</v>
      </c>
      <c r="N91" s="286">
        <v>0</v>
      </c>
      <c r="O91" s="286">
        <v>0</v>
      </c>
      <c r="P91" s="286">
        <v>0</v>
      </c>
      <c r="Q91" s="286">
        <v>0</v>
      </c>
      <c r="R91" s="286">
        <v>0</v>
      </c>
    </row>
    <row r="92" spans="1:18" x14ac:dyDescent="0.45">
      <c r="A92" s="351">
        <v>204</v>
      </c>
      <c r="B92" s="164">
        <v>88</v>
      </c>
      <c r="C92" s="164" t="s">
        <v>470</v>
      </c>
      <c r="D92" s="259">
        <v>0.2141447108177455</v>
      </c>
      <c r="E92" s="259">
        <v>0</v>
      </c>
      <c r="F92" s="259">
        <v>0</v>
      </c>
      <c r="G92" s="260">
        <v>46605.055397999997</v>
      </c>
      <c r="H92" s="260">
        <v>45418.955384000001</v>
      </c>
      <c r="I92" s="259">
        <v>0</v>
      </c>
      <c r="J92" s="259">
        <v>0</v>
      </c>
      <c r="K92" s="259">
        <v>0</v>
      </c>
      <c r="L92" s="57">
        <v>81675.792593999999</v>
      </c>
      <c r="M92" s="68">
        <v>1.9607652580361603E-3</v>
      </c>
      <c r="N92" s="68">
        <v>0</v>
      </c>
      <c r="O92" s="68">
        <v>0</v>
      </c>
      <c r="P92" s="68">
        <v>0</v>
      </c>
      <c r="Q92" s="68">
        <v>0</v>
      </c>
      <c r="R92" s="68">
        <v>0</v>
      </c>
    </row>
    <row r="93" spans="1:18" x14ac:dyDescent="0.45">
      <c r="A93" s="285">
        <v>213</v>
      </c>
      <c r="B93" s="258">
        <v>89</v>
      </c>
      <c r="C93" s="258" t="s">
        <v>471</v>
      </c>
      <c r="D93" s="261">
        <v>0.15138462296710287</v>
      </c>
      <c r="E93" s="261">
        <v>6.3148117069896145E-3</v>
      </c>
      <c r="F93" s="261">
        <v>0</v>
      </c>
      <c r="G93" s="262">
        <v>93481.288879999993</v>
      </c>
      <c r="H93" s="262">
        <v>92754.376785</v>
      </c>
      <c r="I93" s="261">
        <v>0</v>
      </c>
      <c r="J93" s="261">
        <v>0</v>
      </c>
      <c r="K93" s="261">
        <v>0</v>
      </c>
      <c r="L93" s="296">
        <v>253900.58757100001</v>
      </c>
      <c r="M93" s="286">
        <v>4.736881773857381E-3</v>
      </c>
      <c r="N93" s="286">
        <v>1.9759283270587237E-4</v>
      </c>
      <c r="O93" s="286">
        <v>0</v>
      </c>
      <c r="P93" s="286">
        <v>0</v>
      </c>
      <c r="Q93" s="286">
        <v>0</v>
      </c>
      <c r="R93" s="286">
        <v>0</v>
      </c>
    </row>
    <row r="94" spans="1:18" x14ac:dyDescent="0.45">
      <c r="A94" s="351">
        <v>17</v>
      </c>
      <c r="B94" s="164">
        <v>90</v>
      </c>
      <c r="C94" s="164" t="s">
        <v>454</v>
      </c>
      <c r="D94" s="259">
        <v>8.2780771895039587E-2</v>
      </c>
      <c r="E94" s="259">
        <v>1.5649116474883877</v>
      </c>
      <c r="F94" s="259">
        <v>2.0021530393341895</v>
      </c>
      <c r="G94" s="260">
        <v>1655275.3108079999</v>
      </c>
      <c r="H94" s="260">
        <v>1663056.153773</v>
      </c>
      <c r="I94" s="259">
        <v>9.8065341184616715E-3</v>
      </c>
      <c r="J94" s="259">
        <v>1.2508569966743412E-3</v>
      </c>
      <c r="K94" s="259">
        <v>0.38560982348426709</v>
      </c>
      <c r="L94" s="57">
        <v>6690052.639831</v>
      </c>
      <c r="M94" s="68">
        <v>6.208460181664522E-2</v>
      </c>
      <c r="N94" s="68">
        <v>1.1736652641477565</v>
      </c>
      <c r="O94" s="68">
        <v>1.5015911470438668</v>
      </c>
      <c r="P94" s="68">
        <v>7.3547848372083327E-3</v>
      </c>
      <c r="Q94" s="68">
        <v>9.3812798298809649E-4</v>
      </c>
      <c r="R94" s="68">
        <v>0.28920281605929476</v>
      </c>
    </row>
    <row r="95" spans="1:18" x14ac:dyDescent="0.45">
      <c r="A95" s="18"/>
      <c r="B95" s="380" t="s">
        <v>216</v>
      </c>
      <c r="C95" s="380"/>
      <c r="D95" s="161">
        <v>0.23196514885729877</v>
      </c>
      <c r="E95" s="161">
        <v>1.4049701936227179</v>
      </c>
      <c r="F95" s="161">
        <v>1.5808815111121937</v>
      </c>
      <c r="G95" s="263">
        <v>2749851.4398090001</v>
      </c>
      <c r="H95" s="263">
        <v>2731365.2908009999</v>
      </c>
      <c r="I95" s="161">
        <v>1.4083399691750292E-2</v>
      </c>
      <c r="J95" s="161">
        <v>1.9241011112824155E-2</v>
      </c>
      <c r="K95" s="161">
        <v>0.30286702101357738</v>
      </c>
      <c r="L95" s="57">
        <v>8920210.5729729999</v>
      </c>
      <c r="M95" s="57">
        <v>0.23196514885729877</v>
      </c>
      <c r="N95" s="57">
        <v>1.4049701936227179</v>
      </c>
      <c r="O95" s="57">
        <v>1.5808815111121937</v>
      </c>
      <c r="P95" s="57">
        <v>1.4083399691750292E-2</v>
      </c>
      <c r="Q95" s="57">
        <v>1.9241011112824155E-2</v>
      </c>
      <c r="R95" s="57">
        <v>0.30286702101357738</v>
      </c>
    </row>
    <row r="96" spans="1:18" x14ac:dyDescent="0.45">
      <c r="A96" s="285">
        <v>239</v>
      </c>
      <c r="B96" s="258">
        <v>91</v>
      </c>
      <c r="C96" s="258" t="s">
        <v>548</v>
      </c>
      <c r="D96" s="261">
        <v>3.6527131311203074</v>
      </c>
      <c r="E96" s="261">
        <v>2.5841246515833492E-2</v>
      </c>
      <c r="F96" s="261">
        <v>0.23738375108493773</v>
      </c>
      <c r="G96" s="262">
        <v>40713.443587000002</v>
      </c>
      <c r="H96" s="262">
        <v>44577.644112000002</v>
      </c>
      <c r="I96" s="261">
        <v>8.1141763634644273E-2</v>
      </c>
      <c r="J96" s="261">
        <v>0</v>
      </c>
      <c r="K96" s="261">
        <v>1.1252346811442363E-2</v>
      </c>
      <c r="L96" s="296">
        <v>44490.982788000001</v>
      </c>
      <c r="M96" s="286">
        <v>2.0027864345162356E-2</v>
      </c>
      <c r="N96" s="286">
        <v>1.4168782522767635E-4</v>
      </c>
      <c r="O96" s="286">
        <v>1.3015775928225586E-3</v>
      </c>
      <c r="P96" s="286">
        <v>4.4490113963684233E-4</v>
      </c>
      <c r="Q96" s="286">
        <v>0</v>
      </c>
      <c r="R96" s="286">
        <v>6.1696735389446942E-5</v>
      </c>
    </row>
    <row r="97" spans="1:18" x14ac:dyDescent="0.45">
      <c r="A97" s="351">
        <v>240</v>
      </c>
      <c r="B97" s="164">
        <v>92</v>
      </c>
      <c r="C97" s="164" t="s">
        <v>550</v>
      </c>
      <c r="D97" s="259">
        <v>3.5992959250488128</v>
      </c>
      <c r="E97" s="259">
        <v>3.5383888643950367</v>
      </c>
      <c r="F97" s="259">
        <v>1.1939913081816464</v>
      </c>
      <c r="G97" s="260">
        <v>26685.947262999998</v>
      </c>
      <c r="H97" s="260">
        <v>25635.040807000001</v>
      </c>
      <c r="I97" s="259">
        <v>4.8033857400518541E-2</v>
      </c>
      <c r="J97" s="259">
        <v>3.0233344606019615E-2</v>
      </c>
      <c r="K97" s="259">
        <v>7.0228835531507161E-2</v>
      </c>
      <c r="L97" s="57">
        <v>44022.483219000002</v>
      </c>
      <c r="M97" s="68">
        <v>1.9527163711638453E-2</v>
      </c>
      <c r="N97" s="68">
        <v>1.9196726267941784E-2</v>
      </c>
      <c r="O97" s="68">
        <v>6.4777290421932105E-3</v>
      </c>
      <c r="P97" s="68">
        <v>2.605967991222343E-4</v>
      </c>
      <c r="Q97" s="68">
        <v>1.6402415415846085E-4</v>
      </c>
      <c r="R97" s="68">
        <v>3.8101061909291987E-4</v>
      </c>
    </row>
    <row r="98" spans="1:18" x14ac:dyDescent="0.45">
      <c r="A98" s="285">
        <v>122</v>
      </c>
      <c r="B98" s="258">
        <v>93</v>
      </c>
      <c r="C98" s="258" t="s">
        <v>509</v>
      </c>
      <c r="D98" s="261">
        <v>3.5782174318038855</v>
      </c>
      <c r="E98" s="261">
        <v>0.31823655218274294</v>
      </c>
      <c r="F98" s="261">
        <v>0.50773710033967756</v>
      </c>
      <c r="G98" s="262">
        <v>41396.034080999998</v>
      </c>
      <c r="H98" s="262">
        <v>38664.473876999997</v>
      </c>
      <c r="I98" s="261">
        <v>0.18314321334406644</v>
      </c>
      <c r="J98" s="261">
        <v>0</v>
      </c>
      <c r="K98" s="261">
        <v>9.9094684772971203E-2</v>
      </c>
      <c r="L98" s="296">
        <v>41625.004345000001</v>
      </c>
      <c r="M98" s="286">
        <v>1.8355579284300795E-2</v>
      </c>
      <c r="N98" s="286">
        <v>1.6324933786396637E-3</v>
      </c>
      <c r="O98" s="286">
        <v>2.6045953826141716E-3</v>
      </c>
      <c r="P98" s="286">
        <v>9.3949007766805674E-4</v>
      </c>
      <c r="Q98" s="286">
        <v>0</v>
      </c>
      <c r="R98" s="286">
        <v>5.0833700792913693E-4</v>
      </c>
    </row>
    <row r="99" spans="1:18" x14ac:dyDescent="0.45">
      <c r="A99" s="351">
        <v>237</v>
      </c>
      <c r="B99" s="164">
        <v>94</v>
      </c>
      <c r="C99" s="164" t="s">
        <v>549</v>
      </c>
      <c r="D99" s="259">
        <v>3.0042624555469652</v>
      </c>
      <c r="E99" s="259">
        <v>1.1584417815573596</v>
      </c>
      <c r="F99" s="259">
        <v>4.0243954816819139E-2</v>
      </c>
      <c r="G99" s="260">
        <v>33538.613212999997</v>
      </c>
      <c r="H99" s="260">
        <v>33637.217266</v>
      </c>
      <c r="I99" s="259">
        <v>9.3146406184471717E-2</v>
      </c>
      <c r="J99" s="259">
        <v>0</v>
      </c>
      <c r="K99" s="259">
        <v>3.6346352783291861E-4</v>
      </c>
      <c r="L99" s="57">
        <v>34889.346268000001</v>
      </c>
      <c r="M99" s="68">
        <v>1.2917479424226965E-2</v>
      </c>
      <c r="N99" s="68">
        <v>4.9809722349000302E-3</v>
      </c>
      <c r="O99" s="68">
        <v>1.7303763102852321E-4</v>
      </c>
      <c r="P99" s="68">
        <v>4.0050321938651641E-4</v>
      </c>
      <c r="Q99" s="68">
        <v>0</v>
      </c>
      <c r="R99" s="68">
        <v>1.5627904391541846E-6</v>
      </c>
    </row>
    <row r="100" spans="1:18" x14ac:dyDescent="0.45">
      <c r="A100" s="285">
        <v>37</v>
      </c>
      <c r="B100" s="258">
        <v>95</v>
      </c>
      <c r="C100" s="258" t="s">
        <v>489</v>
      </c>
      <c r="D100" s="261">
        <v>2.9421812107615084</v>
      </c>
      <c r="E100" s="261">
        <v>0.25355044074436828</v>
      </c>
      <c r="F100" s="261">
        <v>0.44631488736532809</v>
      </c>
      <c r="G100" s="262">
        <v>13797.928695000001</v>
      </c>
      <c r="H100" s="262">
        <v>10868.044121999999</v>
      </c>
      <c r="I100" s="261">
        <v>9.9439313791618827E-2</v>
      </c>
      <c r="J100" s="261">
        <v>0.29520665901262916</v>
      </c>
      <c r="K100" s="261">
        <v>0.23629448909299655</v>
      </c>
      <c r="L100" s="296">
        <v>14642.625457</v>
      </c>
      <c r="M100" s="286">
        <v>5.3092777715210045E-3</v>
      </c>
      <c r="N100" s="286">
        <v>4.5754140298347103E-4</v>
      </c>
      <c r="O100" s="286">
        <v>8.0539217024444402E-4</v>
      </c>
      <c r="P100" s="286">
        <v>1.7944201954593316E-4</v>
      </c>
      <c r="Q100" s="286">
        <v>5.3271163141411961E-4</v>
      </c>
      <c r="R100" s="286">
        <v>4.2640238265597856E-4</v>
      </c>
    </row>
    <row r="101" spans="1:18" x14ac:dyDescent="0.45">
      <c r="A101" s="351">
        <v>147</v>
      </c>
      <c r="B101" s="164">
        <v>96</v>
      </c>
      <c r="C101" s="164" t="s">
        <v>520</v>
      </c>
      <c r="D101" s="259">
        <v>2.7491953750601295</v>
      </c>
      <c r="E101" s="259">
        <v>0.17434882382165304</v>
      </c>
      <c r="F101" s="259">
        <v>2.6969694580037695E-3</v>
      </c>
      <c r="G101" s="260">
        <v>125307.825902</v>
      </c>
      <c r="H101" s="260">
        <v>112866.79857100001</v>
      </c>
      <c r="I101" s="259">
        <v>0.34181738564052294</v>
      </c>
      <c r="J101" s="259">
        <v>0</v>
      </c>
      <c r="K101" s="259">
        <v>0</v>
      </c>
      <c r="L101" s="57">
        <v>150915.74014000001</v>
      </c>
      <c r="M101" s="68">
        <v>5.1131345201951547E-2</v>
      </c>
      <c r="N101" s="68">
        <v>3.242654187930967E-3</v>
      </c>
      <c r="O101" s="68">
        <v>5.0160013219611503E-5</v>
      </c>
      <c r="P101" s="68">
        <v>6.3573447343050005E-3</v>
      </c>
      <c r="Q101" s="68">
        <v>0</v>
      </c>
      <c r="R101" s="68">
        <v>0</v>
      </c>
    </row>
    <row r="102" spans="1:18" x14ac:dyDescent="0.45">
      <c r="A102" s="285">
        <v>160</v>
      </c>
      <c r="B102" s="258">
        <v>97</v>
      </c>
      <c r="C102" s="258" t="s">
        <v>527</v>
      </c>
      <c r="D102" s="261">
        <v>2.6916775329411222</v>
      </c>
      <c r="E102" s="261">
        <v>1.3607499313249702</v>
      </c>
      <c r="F102" s="261">
        <v>0.55283398956139551</v>
      </c>
      <c r="G102" s="262">
        <v>80568.529399000006</v>
      </c>
      <c r="H102" s="262">
        <v>81373.336567999999</v>
      </c>
      <c r="I102" s="261">
        <v>0.10863285045511085</v>
      </c>
      <c r="J102" s="261">
        <v>0</v>
      </c>
      <c r="K102" s="261">
        <v>6.9105771319130454E-4</v>
      </c>
      <c r="L102" s="296">
        <v>101608.001411</v>
      </c>
      <c r="M102" s="286">
        <v>3.3705285842691009E-2</v>
      </c>
      <c r="N102" s="286">
        <v>1.7039361080380028E-2</v>
      </c>
      <c r="O102" s="286">
        <v>6.922607709758553E-3</v>
      </c>
      <c r="P102" s="286">
        <v>1.360304580205414E-3</v>
      </c>
      <c r="Q102" s="286">
        <v>0</v>
      </c>
      <c r="R102" s="286">
        <v>8.6534503007343699E-6</v>
      </c>
    </row>
    <row r="103" spans="1:18" x14ac:dyDescent="0.45">
      <c r="A103" s="351">
        <v>169</v>
      </c>
      <c r="B103" s="164">
        <v>98</v>
      </c>
      <c r="C103" s="164" t="s">
        <v>532</v>
      </c>
      <c r="D103" s="259">
        <v>2.5764520133196829</v>
      </c>
      <c r="E103" s="259">
        <v>0.46562350376414741</v>
      </c>
      <c r="F103" s="259">
        <v>0</v>
      </c>
      <c r="G103" s="260">
        <v>122863.254351</v>
      </c>
      <c r="H103" s="260">
        <v>119796.04994500001</v>
      </c>
      <c r="I103" s="259">
        <v>0.47314775834962375</v>
      </c>
      <c r="J103" s="259">
        <v>0</v>
      </c>
      <c r="K103" s="259">
        <v>0</v>
      </c>
      <c r="L103" s="57">
        <v>130497.168449</v>
      </c>
      <c r="M103" s="68">
        <v>4.1435274708271339E-2</v>
      </c>
      <c r="N103" s="68">
        <v>7.4882969639463578E-3</v>
      </c>
      <c r="O103" s="68">
        <v>0</v>
      </c>
      <c r="P103" s="68">
        <v>7.6093042849103825E-3</v>
      </c>
      <c r="Q103" s="68">
        <v>0</v>
      </c>
      <c r="R103" s="68">
        <v>0</v>
      </c>
    </row>
    <row r="104" spans="1:18" x14ac:dyDescent="0.45">
      <c r="A104" s="285">
        <v>142</v>
      </c>
      <c r="B104" s="258">
        <v>99</v>
      </c>
      <c r="C104" s="258" t="s">
        <v>519</v>
      </c>
      <c r="D104" s="261">
        <v>2.4569890384206756</v>
      </c>
      <c r="E104" s="261">
        <v>0</v>
      </c>
      <c r="F104" s="261">
        <v>0</v>
      </c>
      <c r="G104" s="262">
        <v>188549.567618</v>
      </c>
      <c r="H104" s="262">
        <v>185790.951764</v>
      </c>
      <c r="I104" s="261">
        <v>0.29485830984710526</v>
      </c>
      <c r="J104" s="261">
        <v>0</v>
      </c>
      <c r="K104" s="261">
        <v>0</v>
      </c>
      <c r="L104" s="296">
        <v>81467.435744000002</v>
      </c>
      <c r="M104" s="286">
        <v>2.4668022829581748E-2</v>
      </c>
      <c r="N104" s="286">
        <v>0</v>
      </c>
      <c r="O104" s="286">
        <v>0</v>
      </c>
      <c r="P104" s="286">
        <v>2.960359775750424E-3</v>
      </c>
      <c r="Q104" s="286">
        <v>0</v>
      </c>
      <c r="R104" s="286">
        <v>0</v>
      </c>
    </row>
    <row r="105" spans="1:18" x14ac:dyDescent="0.45">
      <c r="A105" s="351">
        <v>49</v>
      </c>
      <c r="B105" s="164">
        <v>100</v>
      </c>
      <c r="C105" s="164" t="s">
        <v>487</v>
      </c>
      <c r="D105" s="259">
        <v>2.3964179735891169</v>
      </c>
      <c r="E105" s="259">
        <v>0.77181422042725045</v>
      </c>
      <c r="F105" s="259">
        <v>4.6444893187373791E-2</v>
      </c>
      <c r="G105" s="260">
        <v>80478.134351999994</v>
      </c>
      <c r="H105" s="260">
        <v>96956.424165000004</v>
      </c>
      <c r="I105" s="259">
        <v>0.13759495279297232</v>
      </c>
      <c r="J105" s="259">
        <v>6.1004127945991015E-4</v>
      </c>
      <c r="K105" s="259">
        <v>6.6087805274823595E-4</v>
      </c>
      <c r="L105" s="57">
        <v>95802.38609</v>
      </c>
      <c r="M105" s="68">
        <v>2.829345411588071E-2</v>
      </c>
      <c r="N105" s="68">
        <v>9.112471393684686E-3</v>
      </c>
      <c r="O105" s="68">
        <v>5.4835444767835416E-4</v>
      </c>
      <c r="P105" s="68">
        <v>1.6245231534439426E-3</v>
      </c>
      <c r="Q105" s="68">
        <v>7.2024893567884378E-6</v>
      </c>
      <c r="R105" s="68">
        <v>7.802696803187474E-6</v>
      </c>
    </row>
    <row r="106" spans="1:18" x14ac:dyDescent="0.45">
      <c r="A106" s="285">
        <v>161</v>
      </c>
      <c r="B106" s="258">
        <v>101</v>
      </c>
      <c r="C106" s="258" t="s">
        <v>528</v>
      </c>
      <c r="D106" s="261">
        <v>2.393739336462585</v>
      </c>
      <c r="E106" s="261">
        <v>0.57891156462585036</v>
      </c>
      <c r="F106" s="261">
        <v>1.3421768707482993</v>
      </c>
      <c r="G106" s="262">
        <v>5628.7884210000002</v>
      </c>
      <c r="H106" s="262">
        <v>870.50386900000001</v>
      </c>
      <c r="I106" s="261">
        <v>0.39205190849039989</v>
      </c>
      <c r="J106" s="261">
        <v>0</v>
      </c>
      <c r="K106" s="261">
        <v>0.1724502378016558</v>
      </c>
      <c r="L106" s="296">
        <v>5047.6789760000001</v>
      </c>
      <c r="M106" s="286">
        <v>1.4890718696274215E-3</v>
      </c>
      <c r="N106" s="286">
        <v>3.6012313987380764E-4</v>
      </c>
      <c r="O106" s="286">
        <v>8.34927091622823E-4</v>
      </c>
      <c r="P106" s="286">
        <v>2.4388347531169188E-4</v>
      </c>
      <c r="Q106" s="286">
        <v>0</v>
      </c>
      <c r="R106" s="286">
        <v>1.0727600708625394E-4</v>
      </c>
    </row>
    <row r="107" spans="1:18" x14ac:dyDescent="0.45">
      <c r="A107" s="351">
        <v>185</v>
      </c>
      <c r="B107" s="164">
        <v>102</v>
      </c>
      <c r="C107" s="164" t="s">
        <v>540</v>
      </c>
      <c r="D107" s="259">
        <v>2.3668078476127947</v>
      </c>
      <c r="E107" s="259">
        <v>0.49004303795434218</v>
      </c>
      <c r="F107" s="259">
        <v>2.9998578653253993E-3</v>
      </c>
      <c r="G107" s="260">
        <v>81474.985625999994</v>
      </c>
      <c r="H107" s="260">
        <v>74125.674518999993</v>
      </c>
      <c r="I107" s="259">
        <v>7.149124682045592E-2</v>
      </c>
      <c r="J107" s="259">
        <v>3.4944819767570266E-2</v>
      </c>
      <c r="K107" s="259">
        <v>0</v>
      </c>
      <c r="L107" s="57">
        <v>94742.962174</v>
      </c>
      <c r="M107" s="68">
        <v>2.7634845163059939E-2</v>
      </c>
      <c r="N107" s="68">
        <v>5.7217418350047821E-3</v>
      </c>
      <c r="O107" s="68">
        <v>3.5026336296404447E-5</v>
      </c>
      <c r="P107" s="68">
        <v>8.3473169923366458E-4</v>
      </c>
      <c r="Q107" s="68">
        <v>4.080156673900915E-4</v>
      </c>
      <c r="R107" s="68">
        <v>0</v>
      </c>
    </row>
    <row r="108" spans="1:18" x14ac:dyDescent="0.45">
      <c r="A108" s="285">
        <v>194</v>
      </c>
      <c r="B108" s="258">
        <v>103</v>
      </c>
      <c r="C108" s="258" t="s">
        <v>541</v>
      </c>
      <c r="D108" s="261">
        <v>2.3282516730269038</v>
      </c>
      <c r="E108" s="261">
        <v>0</v>
      </c>
      <c r="F108" s="261">
        <v>2.3826069691253846E-4</v>
      </c>
      <c r="G108" s="262">
        <v>49906.570447999999</v>
      </c>
      <c r="H108" s="262">
        <v>49534.533241999998</v>
      </c>
      <c r="I108" s="261">
        <v>0.16161609847492425</v>
      </c>
      <c r="J108" s="261">
        <v>0</v>
      </c>
      <c r="K108" s="261">
        <v>0</v>
      </c>
      <c r="L108" s="296">
        <v>50216.277949000003</v>
      </c>
      <c r="M108" s="286">
        <v>1.4408591181792461E-2</v>
      </c>
      <c r="N108" s="286">
        <v>0</v>
      </c>
      <c r="O108" s="286">
        <v>1.4744973734040384E-6</v>
      </c>
      <c r="P108" s="286">
        <v>1.0001755043491758E-3</v>
      </c>
      <c r="Q108" s="286">
        <v>0</v>
      </c>
      <c r="R108" s="286">
        <v>0</v>
      </c>
    </row>
    <row r="109" spans="1:18" x14ac:dyDescent="0.45">
      <c r="A109" s="351">
        <v>48</v>
      </c>
      <c r="B109" s="164">
        <v>104</v>
      </c>
      <c r="C109" s="164" t="s">
        <v>480</v>
      </c>
      <c r="D109" s="259">
        <v>2.2794053016775004</v>
      </c>
      <c r="E109" s="259">
        <v>0</v>
      </c>
      <c r="F109" s="259">
        <v>0</v>
      </c>
      <c r="G109" s="260">
        <v>17066.157888999998</v>
      </c>
      <c r="H109" s="260">
        <v>17066.157888999998</v>
      </c>
      <c r="I109" s="259">
        <v>0</v>
      </c>
      <c r="J109" s="259">
        <v>0</v>
      </c>
      <c r="K109" s="259">
        <v>0</v>
      </c>
      <c r="L109" s="57">
        <v>25315.187948999999</v>
      </c>
      <c r="M109" s="68">
        <v>7.111312867518065E-3</v>
      </c>
      <c r="N109" s="68">
        <v>0</v>
      </c>
      <c r="O109" s="68">
        <v>0</v>
      </c>
      <c r="P109" s="68">
        <v>0</v>
      </c>
      <c r="Q109" s="68">
        <v>0</v>
      </c>
      <c r="R109" s="68">
        <v>0</v>
      </c>
    </row>
    <row r="110" spans="1:18" x14ac:dyDescent="0.45">
      <c r="A110" s="285">
        <v>244</v>
      </c>
      <c r="B110" s="258">
        <v>105</v>
      </c>
      <c r="C110" s="258" t="s">
        <v>551</v>
      </c>
      <c r="D110" s="261">
        <v>2.2479430014846926</v>
      </c>
      <c r="E110" s="261">
        <v>0</v>
      </c>
      <c r="F110" s="261">
        <v>0</v>
      </c>
      <c r="G110" s="262">
        <v>18141.090322</v>
      </c>
      <c r="H110" s="262">
        <v>12669.830892</v>
      </c>
      <c r="I110" s="261">
        <v>0.11634223915783637</v>
      </c>
      <c r="J110" s="261">
        <v>0</v>
      </c>
      <c r="K110" s="261">
        <v>0</v>
      </c>
      <c r="L110" s="296">
        <v>21191.876649999998</v>
      </c>
      <c r="M110" s="286">
        <v>5.8708608720973695E-3</v>
      </c>
      <c r="N110" s="286">
        <v>0</v>
      </c>
      <c r="O110" s="286">
        <v>0</v>
      </c>
      <c r="P110" s="286">
        <v>3.0384627154372585E-4</v>
      </c>
      <c r="Q110" s="286">
        <v>0</v>
      </c>
      <c r="R110" s="286">
        <v>0</v>
      </c>
    </row>
    <row r="111" spans="1:18" x14ac:dyDescent="0.45">
      <c r="A111" s="351">
        <v>119</v>
      </c>
      <c r="B111" s="164">
        <v>106</v>
      </c>
      <c r="C111" s="164" t="s">
        <v>508</v>
      </c>
      <c r="D111" s="259">
        <v>2.2361212026331754</v>
      </c>
      <c r="E111" s="259">
        <v>0.72699543521871546</v>
      </c>
      <c r="F111" s="259">
        <v>0.29970586460136489</v>
      </c>
      <c r="G111" s="260">
        <v>101898.43435</v>
      </c>
      <c r="H111" s="260">
        <v>98009.158244000006</v>
      </c>
      <c r="I111" s="259">
        <v>3.018404624549657E-2</v>
      </c>
      <c r="J111" s="259">
        <v>3.4354395986821011E-3</v>
      </c>
      <c r="K111" s="259">
        <v>3.6565834845205085E-2</v>
      </c>
      <c r="L111" s="57">
        <v>94468.679793999996</v>
      </c>
      <c r="M111" s="68">
        <v>2.6033362257307784E-2</v>
      </c>
      <c r="N111" s="68">
        <v>8.4638236523902292E-3</v>
      </c>
      <c r="O111" s="68">
        <v>3.4892345435565851E-3</v>
      </c>
      <c r="P111" s="68">
        <v>3.5140859510433635E-4</v>
      </c>
      <c r="Q111" s="68">
        <v>3.999606259279442E-5</v>
      </c>
      <c r="R111" s="68">
        <v>4.2570663148542741E-4</v>
      </c>
    </row>
    <row r="112" spans="1:18" x14ac:dyDescent="0.45">
      <c r="A112" s="285">
        <v>209</v>
      </c>
      <c r="B112" s="258">
        <v>107</v>
      </c>
      <c r="C112" s="258" t="s">
        <v>543</v>
      </c>
      <c r="D112" s="261">
        <v>2.1195871945341795</v>
      </c>
      <c r="E112" s="261">
        <v>0.46871558488272463</v>
      </c>
      <c r="F112" s="261">
        <v>0.6261811279284204</v>
      </c>
      <c r="G112" s="262">
        <v>21136.488915000002</v>
      </c>
      <c r="H112" s="262">
        <v>17956.894488999998</v>
      </c>
      <c r="I112" s="261">
        <v>0.1550152455836073</v>
      </c>
      <c r="J112" s="261">
        <v>4.3032204382455301E-3</v>
      </c>
      <c r="K112" s="261">
        <v>1.084863297803001E-2</v>
      </c>
      <c r="L112" s="296">
        <v>23432.133855</v>
      </c>
      <c r="M112" s="286">
        <v>6.120828380305884E-3</v>
      </c>
      <c r="N112" s="286">
        <v>1.353531320457121E-3</v>
      </c>
      <c r="O112" s="286">
        <v>1.8082517336016203E-3</v>
      </c>
      <c r="P112" s="286">
        <v>4.476445776776604E-4</v>
      </c>
      <c r="Q112" s="286">
        <v>1.2426605450838332E-5</v>
      </c>
      <c r="R112" s="286">
        <v>3.1328091050314961E-5</v>
      </c>
    </row>
    <row r="113" spans="1:18" x14ac:dyDescent="0.45">
      <c r="A113" s="351">
        <v>54</v>
      </c>
      <c r="B113" s="164">
        <v>108</v>
      </c>
      <c r="C113" s="164" t="s">
        <v>492</v>
      </c>
      <c r="D113" s="259">
        <v>2.1058971349536986</v>
      </c>
      <c r="E113" s="259">
        <v>1.2710359259780799</v>
      </c>
      <c r="F113" s="259">
        <v>0.15477369668847715</v>
      </c>
      <c r="G113" s="260">
        <v>49785</v>
      </c>
      <c r="H113" s="260">
        <v>49785</v>
      </c>
      <c r="I113" s="259">
        <v>0</v>
      </c>
      <c r="J113" s="259">
        <v>0</v>
      </c>
      <c r="K113" s="259">
        <v>0</v>
      </c>
      <c r="L113" s="57">
        <v>82698.462847000003</v>
      </c>
      <c r="M113" s="68">
        <v>2.1462567150162603E-2</v>
      </c>
      <c r="N113" s="68">
        <v>1.2953953666010105E-2</v>
      </c>
      <c r="O113" s="68">
        <v>1.5773993910335872E-3</v>
      </c>
      <c r="P113" s="68">
        <v>0</v>
      </c>
      <c r="Q113" s="68">
        <v>0</v>
      </c>
      <c r="R113" s="68">
        <v>0</v>
      </c>
    </row>
    <row r="114" spans="1:18" x14ac:dyDescent="0.45">
      <c r="A114" s="285">
        <v>61</v>
      </c>
      <c r="B114" s="258">
        <v>109</v>
      </c>
      <c r="C114" s="258" t="s">
        <v>495</v>
      </c>
      <c r="D114" s="261">
        <v>2.0587620408089484</v>
      </c>
      <c r="E114" s="261">
        <v>0.20486950627047792</v>
      </c>
      <c r="F114" s="261">
        <v>0.44124957631905998</v>
      </c>
      <c r="G114" s="262">
        <v>72291.537406000003</v>
      </c>
      <c r="H114" s="262">
        <v>71524.639483999999</v>
      </c>
      <c r="I114" s="261">
        <v>9.0296153507113605E-2</v>
      </c>
      <c r="J114" s="261">
        <v>0</v>
      </c>
      <c r="K114" s="261">
        <v>5.5904244401473492E-2</v>
      </c>
      <c r="L114" s="296">
        <v>88873.601389999996</v>
      </c>
      <c r="M114" s="286">
        <v>2.254893358581099E-2</v>
      </c>
      <c r="N114" s="286">
        <v>2.243867333417378E-3</v>
      </c>
      <c r="O114" s="286">
        <v>4.8328593562353556E-3</v>
      </c>
      <c r="P114" s="286">
        <v>9.8898363585820824E-4</v>
      </c>
      <c r="Q114" s="286">
        <v>0</v>
      </c>
      <c r="R114" s="286">
        <v>6.1230053264361333E-4</v>
      </c>
    </row>
    <row r="115" spans="1:18" x14ac:dyDescent="0.45">
      <c r="A115" s="351">
        <v>15</v>
      </c>
      <c r="B115" s="164">
        <v>110</v>
      </c>
      <c r="C115" s="164" t="s">
        <v>504</v>
      </c>
      <c r="D115" s="259">
        <v>2.0532716533719713</v>
      </c>
      <c r="E115" s="259">
        <v>4.1338194206420919E-3</v>
      </c>
      <c r="F115" s="259">
        <v>0.21162454948638851</v>
      </c>
      <c r="G115" s="260">
        <v>75945.076608999996</v>
      </c>
      <c r="H115" s="260">
        <v>71224.177246000007</v>
      </c>
      <c r="I115" s="259">
        <v>0.31568733563688839</v>
      </c>
      <c r="J115" s="259">
        <v>0</v>
      </c>
      <c r="K115" s="259">
        <v>1.4219424505181443E-2</v>
      </c>
      <c r="L115" s="57">
        <v>75003.829524999994</v>
      </c>
      <c r="M115" s="68">
        <v>1.8979157312994023E-2</v>
      </c>
      <c r="N115" s="68">
        <v>3.8210437941336978E-5</v>
      </c>
      <c r="O115" s="68">
        <v>1.9561248066702033E-3</v>
      </c>
      <c r="P115" s="68">
        <v>2.9180160330626406E-3</v>
      </c>
      <c r="Q115" s="68">
        <v>0</v>
      </c>
      <c r="R115" s="68">
        <v>1.3143545528468395E-4</v>
      </c>
    </row>
    <row r="116" spans="1:18" x14ac:dyDescent="0.45">
      <c r="A116" s="285">
        <v>133</v>
      </c>
      <c r="B116" s="258">
        <v>111</v>
      </c>
      <c r="C116" s="258" t="s">
        <v>515</v>
      </c>
      <c r="D116" s="261">
        <v>1.9949173985779496</v>
      </c>
      <c r="E116" s="261">
        <v>0.65247766735781099</v>
      </c>
      <c r="F116" s="261">
        <v>0.82883187288346172</v>
      </c>
      <c r="G116" s="262">
        <v>44099.634897999997</v>
      </c>
      <c r="H116" s="262">
        <v>48046.674748999998</v>
      </c>
      <c r="I116" s="261">
        <v>4.2309166175868995E-2</v>
      </c>
      <c r="J116" s="261">
        <v>0</v>
      </c>
      <c r="K116" s="261">
        <v>8.5345524803476708E-5</v>
      </c>
      <c r="L116" s="296">
        <v>62619.121122999997</v>
      </c>
      <c r="M116" s="286">
        <v>1.5394974075837866E-2</v>
      </c>
      <c r="N116" s="286">
        <v>5.0352344318601965E-3</v>
      </c>
      <c r="O116" s="286">
        <v>6.396177207820597E-3</v>
      </c>
      <c r="P116" s="286">
        <v>3.265040030790872E-4</v>
      </c>
      <c r="Q116" s="286">
        <v>0</v>
      </c>
      <c r="R116" s="286">
        <v>6.5861982194094459E-7</v>
      </c>
    </row>
    <row r="117" spans="1:18" x14ac:dyDescent="0.45">
      <c r="A117" s="351">
        <v>56</v>
      </c>
      <c r="B117" s="164">
        <v>112</v>
      </c>
      <c r="C117" s="164" t="s">
        <v>485</v>
      </c>
      <c r="D117" s="259">
        <v>1.9478535295569899</v>
      </c>
      <c r="E117" s="259">
        <v>0.89015892317617773</v>
      </c>
      <c r="F117" s="259">
        <v>0.79259706401974916</v>
      </c>
      <c r="G117" s="260">
        <v>137831.678736</v>
      </c>
      <c r="H117" s="260">
        <v>130542.605312</v>
      </c>
      <c r="I117" s="259">
        <v>0.10451767571424987</v>
      </c>
      <c r="J117" s="259">
        <v>1.1072323935624343E-3</v>
      </c>
      <c r="K117" s="259">
        <v>0</v>
      </c>
      <c r="L117" s="57">
        <v>129880.996138</v>
      </c>
      <c r="M117" s="68">
        <v>3.1178052462797614E-2</v>
      </c>
      <c r="N117" s="68">
        <v>1.4248207673667537E-2</v>
      </c>
      <c r="O117" s="68">
        <v>1.268659705100485E-2</v>
      </c>
      <c r="P117" s="68">
        <v>1.672947953868833E-3</v>
      </c>
      <c r="Q117" s="68">
        <v>1.7722764638699458E-5</v>
      </c>
      <c r="R117" s="68">
        <v>0</v>
      </c>
    </row>
    <row r="118" spans="1:18" x14ac:dyDescent="0.45">
      <c r="A118" s="285">
        <v>19</v>
      </c>
      <c r="B118" s="258">
        <v>113</v>
      </c>
      <c r="C118" s="258" t="s">
        <v>477</v>
      </c>
      <c r="D118" s="261">
        <v>1.9097956765478692</v>
      </c>
      <c r="E118" s="261">
        <v>0.61366704207791556</v>
      </c>
      <c r="F118" s="261">
        <v>1.1052362138773941</v>
      </c>
      <c r="G118" s="262">
        <v>33721.173413999997</v>
      </c>
      <c r="H118" s="262">
        <v>24217.649270000002</v>
      </c>
      <c r="I118" s="261">
        <v>0.11124254520650714</v>
      </c>
      <c r="J118" s="261">
        <v>2.2936384559306133E-2</v>
      </c>
      <c r="K118" s="261">
        <v>0.19933383790634471</v>
      </c>
      <c r="L118" s="296">
        <v>28512.822639999999</v>
      </c>
      <c r="M118" s="286">
        <v>6.7107984333028585E-3</v>
      </c>
      <c r="N118" s="286">
        <v>2.1563541456906489E-3</v>
      </c>
      <c r="O118" s="286">
        <v>3.883670668856544E-3</v>
      </c>
      <c r="P118" s="286">
        <v>3.9089328102253604E-4</v>
      </c>
      <c r="Q118" s="286">
        <v>8.0595770247239549E-5</v>
      </c>
      <c r="R118" s="286">
        <v>7.0043577098474741E-4</v>
      </c>
    </row>
    <row r="119" spans="1:18" x14ac:dyDescent="0.45">
      <c r="A119" s="351">
        <v>137</v>
      </c>
      <c r="B119" s="164">
        <v>114</v>
      </c>
      <c r="C119" s="164" t="s">
        <v>516</v>
      </c>
      <c r="D119" s="259">
        <v>1.8282619776243751</v>
      </c>
      <c r="E119" s="259">
        <v>0.12354201380623661</v>
      </c>
      <c r="F119" s="259">
        <v>0.11521066412758867</v>
      </c>
      <c r="G119" s="260">
        <v>4263.5418449999997</v>
      </c>
      <c r="H119" s="260">
        <v>4136.6842640000004</v>
      </c>
      <c r="I119" s="259">
        <v>7.9242650043490875E-2</v>
      </c>
      <c r="J119" s="259">
        <v>0</v>
      </c>
      <c r="K119" s="259">
        <v>2.029573789504204E-3</v>
      </c>
      <c r="L119" s="57">
        <v>3241.782076</v>
      </c>
      <c r="M119" s="68">
        <v>7.3041438886127443E-4</v>
      </c>
      <c r="N119" s="68">
        <v>4.9356637953071859E-5</v>
      </c>
      <c r="O119" s="68">
        <v>4.6028155624830019E-5</v>
      </c>
      <c r="P119" s="68">
        <v>3.1658467173546363E-5</v>
      </c>
      <c r="Q119" s="68">
        <v>0</v>
      </c>
      <c r="R119" s="68">
        <v>8.1084107050994321E-7</v>
      </c>
    </row>
    <row r="120" spans="1:18" x14ac:dyDescent="0.45">
      <c r="A120" s="285">
        <v>167</v>
      </c>
      <c r="B120" s="258">
        <v>115</v>
      </c>
      <c r="C120" s="258" t="s">
        <v>530</v>
      </c>
      <c r="D120" s="261">
        <v>1.7882322668778827</v>
      </c>
      <c r="E120" s="261">
        <v>1.2908260727764058</v>
      </c>
      <c r="F120" s="261">
        <v>0.45252294646601127</v>
      </c>
      <c r="G120" s="262">
        <v>65254.500381999998</v>
      </c>
      <c r="H120" s="262">
        <v>69026.926510000005</v>
      </c>
      <c r="I120" s="261">
        <v>0.20731156953407015</v>
      </c>
      <c r="J120" s="261">
        <v>0.10450319865085228</v>
      </c>
      <c r="K120" s="261">
        <v>2.5421957100447392E-2</v>
      </c>
      <c r="L120" s="296">
        <v>73094.079903000005</v>
      </c>
      <c r="M120" s="286">
        <v>1.6108429721441862E-2</v>
      </c>
      <c r="N120" s="286">
        <v>1.1627785417510019E-2</v>
      </c>
      <c r="O120" s="286">
        <v>4.0763351693761446E-3</v>
      </c>
      <c r="P120" s="286">
        <v>1.8674664975774238E-3</v>
      </c>
      <c r="Q120" s="286">
        <v>9.4136676891094773E-4</v>
      </c>
      <c r="R120" s="286">
        <v>2.290014652565442E-4</v>
      </c>
    </row>
    <row r="121" spans="1:18" x14ac:dyDescent="0.45">
      <c r="A121" s="351">
        <v>144</v>
      </c>
      <c r="B121" s="164">
        <v>116</v>
      </c>
      <c r="C121" s="164" t="s">
        <v>518</v>
      </c>
      <c r="D121" s="259">
        <v>1.7707886958172623</v>
      </c>
      <c r="E121" s="259">
        <v>0</v>
      </c>
      <c r="F121" s="259">
        <v>1.8428044913002487E-2</v>
      </c>
      <c r="G121" s="260">
        <v>62627.078908000003</v>
      </c>
      <c r="H121" s="260">
        <v>63193.273321000001</v>
      </c>
      <c r="I121" s="259">
        <v>8.7427973530012415E-2</v>
      </c>
      <c r="J121" s="259">
        <v>0</v>
      </c>
      <c r="K121" s="259">
        <v>0</v>
      </c>
      <c r="L121" s="57">
        <v>61969.115646999999</v>
      </c>
      <c r="M121" s="68">
        <v>1.3523500311268127E-2</v>
      </c>
      <c r="N121" s="68">
        <v>0</v>
      </c>
      <c r="O121" s="68">
        <v>1.4073484414357798E-4</v>
      </c>
      <c r="P121" s="68">
        <v>6.6768679404799859E-4</v>
      </c>
      <c r="Q121" s="68">
        <v>0</v>
      </c>
      <c r="R121" s="68">
        <v>0</v>
      </c>
    </row>
    <row r="122" spans="1:18" x14ac:dyDescent="0.45">
      <c r="A122" s="285">
        <v>148</v>
      </c>
      <c r="B122" s="258">
        <v>117</v>
      </c>
      <c r="C122" s="258" t="s">
        <v>521</v>
      </c>
      <c r="D122" s="261">
        <v>1.7580825473323414</v>
      </c>
      <c r="E122" s="261">
        <v>0</v>
      </c>
      <c r="F122" s="261">
        <v>2.3739994737817956E-2</v>
      </c>
      <c r="G122" s="262">
        <v>137418.52723499999</v>
      </c>
      <c r="H122" s="262">
        <v>132159.28942799999</v>
      </c>
      <c r="I122" s="261">
        <v>1.6010405748645654E-2</v>
      </c>
      <c r="J122" s="261">
        <v>0</v>
      </c>
      <c r="K122" s="261">
        <v>0</v>
      </c>
      <c r="L122" s="296">
        <v>130913.588248</v>
      </c>
      <c r="M122" s="286">
        <v>2.8364234380847699E-2</v>
      </c>
      <c r="N122" s="286">
        <v>0</v>
      </c>
      <c r="O122" s="286">
        <v>3.8301203545038597E-4</v>
      </c>
      <c r="P122" s="286">
        <v>2.5830578995060749E-4</v>
      </c>
      <c r="Q122" s="286">
        <v>0</v>
      </c>
      <c r="R122" s="286">
        <v>0</v>
      </c>
    </row>
    <row r="123" spans="1:18" x14ac:dyDescent="0.45">
      <c r="A123" s="351">
        <v>168</v>
      </c>
      <c r="B123" s="164">
        <v>118</v>
      </c>
      <c r="C123" s="164" t="s">
        <v>531</v>
      </c>
      <c r="D123" s="259">
        <v>1.7303657327026638</v>
      </c>
      <c r="E123" s="259">
        <v>0.86075879380314713</v>
      </c>
      <c r="F123" s="259">
        <v>3.3173730828348058E-4</v>
      </c>
      <c r="G123" s="260">
        <v>74764.163547999997</v>
      </c>
      <c r="H123" s="260">
        <v>74738.167619</v>
      </c>
      <c r="I123" s="259">
        <v>2.3482751145098107E-2</v>
      </c>
      <c r="J123" s="259">
        <v>0</v>
      </c>
      <c r="K123" s="259">
        <v>0</v>
      </c>
      <c r="L123" s="57">
        <v>115676.95916</v>
      </c>
      <c r="M123" s="68">
        <v>2.4667881053630342E-2</v>
      </c>
      <c r="N123" s="68">
        <v>1.2270871492720976E-2</v>
      </c>
      <c r="O123" s="68">
        <v>4.7292062638150752E-6</v>
      </c>
      <c r="P123" s="68">
        <v>3.3476721198964028E-4</v>
      </c>
      <c r="Q123" s="68">
        <v>0</v>
      </c>
      <c r="R123" s="68">
        <v>0</v>
      </c>
    </row>
    <row r="124" spans="1:18" x14ac:dyDescent="0.45">
      <c r="A124" s="285">
        <v>12</v>
      </c>
      <c r="B124" s="258">
        <v>119</v>
      </c>
      <c r="C124" s="258" t="s">
        <v>505</v>
      </c>
      <c r="D124" s="261">
        <v>1.6804063585754958</v>
      </c>
      <c r="E124" s="261">
        <v>0</v>
      </c>
      <c r="F124" s="261">
        <v>1.0564476156444158E-2</v>
      </c>
      <c r="G124" s="262">
        <v>127024.403804</v>
      </c>
      <c r="H124" s="262">
        <v>127760.79274999999</v>
      </c>
      <c r="I124" s="261">
        <v>2.7082722899551472E-2</v>
      </c>
      <c r="J124" s="261">
        <v>0</v>
      </c>
      <c r="K124" s="261">
        <v>0</v>
      </c>
      <c r="L124" s="296">
        <v>194175.320787</v>
      </c>
      <c r="M124" s="286">
        <v>4.0211976819657533E-2</v>
      </c>
      <c r="N124" s="286">
        <v>0</v>
      </c>
      <c r="O124" s="286">
        <v>2.5280698811142429E-4</v>
      </c>
      <c r="P124" s="286">
        <v>6.4808718432437672E-4</v>
      </c>
      <c r="Q124" s="286">
        <v>0</v>
      </c>
      <c r="R124" s="286">
        <v>0</v>
      </c>
    </row>
    <row r="125" spans="1:18" x14ac:dyDescent="0.45">
      <c r="A125" s="351">
        <v>174</v>
      </c>
      <c r="B125" s="164">
        <v>120</v>
      </c>
      <c r="C125" s="164" t="s">
        <v>535</v>
      </c>
      <c r="D125" s="259">
        <v>1.6695700458473042</v>
      </c>
      <c r="E125" s="259">
        <v>1.2044368055751222</v>
      </c>
      <c r="F125" s="259">
        <v>0.36433649845500737</v>
      </c>
      <c r="G125" s="260">
        <v>117847.01747000001</v>
      </c>
      <c r="H125" s="260">
        <v>118760.583077</v>
      </c>
      <c r="I125" s="259">
        <v>0.12200114225583066</v>
      </c>
      <c r="J125" s="259">
        <v>8.196565304598627E-2</v>
      </c>
      <c r="K125" s="259">
        <v>7.8049280412280569E-2</v>
      </c>
      <c r="L125" s="57">
        <v>136176.59866399999</v>
      </c>
      <c r="M125" s="68">
        <v>2.801910139158164E-2</v>
      </c>
      <c r="N125" s="68">
        <v>2.021313035598658E-2</v>
      </c>
      <c r="O125" s="68">
        <v>6.1143773609593846E-3</v>
      </c>
      <c r="P125" s="68">
        <v>2.0474507093951131E-3</v>
      </c>
      <c r="Q125" s="68">
        <v>1.3755660920217151E-3</v>
      </c>
      <c r="R125" s="68">
        <v>1.309840642416319E-3</v>
      </c>
    </row>
    <row r="126" spans="1:18" x14ac:dyDescent="0.45">
      <c r="A126" s="285">
        <v>4</v>
      </c>
      <c r="B126" s="258">
        <v>121</v>
      </c>
      <c r="C126" s="258" t="s">
        <v>499</v>
      </c>
      <c r="D126" s="261">
        <v>1.6405620422670681</v>
      </c>
      <c r="E126" s="261">
        <v>1.3440054859911299</v>
      </c>
      <c r="F126" s="261">
        <v>0.4937302958516645</v>
      </c>
      <c r="G126" s="262">
        <v>138064.63060199999</v>
      </c>
      <c r="H126" s="262">
        <v>132524.016427</v>
      </c>
      <c r="I126" s="261">
        <v>5.1531990118656702E-2</v>
      </c>
      <c r="J126" s="261">
        <v>9.4213555201890994E-3</v>
      </c>
      <c r="K126" s="261">
        <v>2.6840454749961388E-2</v>
      </c>
      <c r="L126" s="296">
        <v>144594.47921699999</v>
      </c>
      <c r="M126" s="286">
        <v>2.9234215663731872E-2</v>
      </c>
      <c r="N126" s="286">
        <v>2.3949686277275978E-2</v>
      </c>
      <c r="O126" s="286">
        <v>8.7980933221518554E-3</v>
      </c>
      <c r="P126" s="286">
        <v>9.1828121942179265E-4</v>
      </c>
      <c r="Q126" s="286">
        <v>1.678851101182933E-4</v>
      </c>
      <c r="R126" s="286">
        <v>4.7828708848383347E-4</v>
      </c>
    </row>
    <row r="127" spans="1:18" x14ac:dyDescent="0.45">
      <c r="A127" s="351">
        <v>21</v>
      </c>
      <c r="B127" s="164">
        <v>122</v>
      </c>
      <c r="C127" s="164" t="s">
        <v>481</v>
      </c>
      <c r="D127" s="259">
        <v>1.6102147228886956</v>
      </c>
      <c r="E127" s="259">
        <v>0.15554231773816615</v>
      </c>
      <c r="F127" s="259">
        <v>0.26654447142922605</v>
      </c>
      <c r="G127" s="260">
        <v>116266.597841</v>
      </c>
      <c r="H127" s="260">
        <v>112092.429808</v>
      </c>
      <c r="I127" s="259">
        <v>5.2395428310464835E-2</v>
      </c>
      <c r="J127" s="259">
        <v>0</v>
      </c>
      <c r="K127" s="259">
        <v>4.0944623626523804E-2</v>
      </c>
      <c r="L127" s="57">
        <v>106510.76008199999</v>
      </c>
      <c r="M127" s="68">
        <v>2.1136075576557018E-2</v>
      </c>
      <c r="N127" s="68">
        <v>2.0416868237106375E-3</v>
      </c>
      <c r="O127" s="68">
        <v>3.4987284692906068E-3</v>
      </c>
      <c r="P127" s="68">
        <v>6.8775531417905817E-4</v>
      </c>
      <c r="Q127" s="68">
        <v>0</v>
      </c>
      <c r="R127" s="68">
        <v>5.3744922780942037E-4</v>
      </c>
    </row>
    <row r="128" spans="1:18" x14ac:dyDescent="0.45">
      <c r="A128" s="285">
        <v>103</v>
      </c>
      <c r="B128" s="258">
        <v>123</v>
      </c>
      <c r="C128" s="258" t="s">
        <v>506</v>
      </c>
      <c r="D128" s="261">
        <v>1.5642671844147795</v>
      </c>
      <c r="E128" s="261">
        <v>0.46911079040852577</v>
      </c>
      <c r="F128" s="261">
        <v>2.6920515097690941E-2</v>
      </c>
      <c r="G128" s="262">
        <v>129443.21814</v>
      </c>
      <c r="H128" s="262">
        <v>133657.34552999999</v>
      </c>
      <c r="I128" s="261">
        <v>0.18388061301503203</v>
      </c>
      <c r="J128" s="261">
        <v>1.5192347332178002E-3</v>
      </c>
      <c r="K128" s="261">
        <v>6.8709108537488451E-3</v>
      </c>
      <c r="L128" s="296">
        <v>129567.77074199999</v>
      </c>
      <c r="M128" s="286">
        <v>2.497784678603638E-2</v>
      </c>
      <c r="N128" s="286">
        <v>7.4906496570688232E-3</v>
      </c>
      <c r="O128" s="286">
        <v>4.2986038971524332E-4</v>
      </c>
      <c r="P128" s="286">
        <v>2.9361619450773168E-3</v>
      </c>
      <c r="Q128" s="286">
        <v>2.4258779303444764E-5</v>
      </c>
      <c r="R128" s="286">
        <v>1.0971307222663461E-4</v>
      </c>
    </row>
    <row r="129" spans="1:18" x14ac:dyDescent="0.45">
      <c r="A129" s="351">
        <v>60</v>
      </c>
      <c r="B129" s="164">
        <v>124</v>
      </c>
      <c r="C129" s="164" t="s">
        <v>483</v>
      </c>
      <c r="D129" s="259">
        <v>1.5336831070236387</v>
      </c>
      <c r="E129" s="259">
        <v>0.97960119776600618</v>
      </c>
      <c r="F129" s="259">
        <v>0.79919507067226314</v>
      </c>
      <c r="G129" s="260">
        <v>79817.330287000004</v>
      </c>
      <c r="H129" s="260">
        <v>75429.336049000005</v>
      </c>
      <c r="I129" s="259">
        <v>9.025163776009687E-2</v>
      </c>
      <c r="J129" s="259">
        <v>0</v>
      </c>
      <c r="K129" s="259">
        <v>7.3440812191055771E-3</v>
      </c>
      <c r="L129" s="57">
        <v>102701.47517999999</v>
      </c>
      <c r="M129" s="68">
        <v>1.9411513207758024E-2</v>
      </c>
      <c r="N129" s="68">
        <v>1.2398611878612367E-2</v>
      </c>
      <c r="O129" s="68">
        <v>1.0115248449229109E-2</v>
      </c>
      <c r="P129" s="68">
        <v>1.1422965085674057E-3</v>
      </c>
      <c r="Q129" s="68">
        <v>0</v>
      </c>
      <c r="R129" s="68">
        <v>9.2952532978064732E-5</v>
      </c>
    </row>
    <row r="130" spans="1:18" x14ac:dyDescent="0.45">
      <c r="A130" s="285">
        <v>131</v>
      </c>
      <c r="B130" s="258">
        <v>125</v>
      </c>
      <c r="C130" s="258" t="s">
        <v>514</v>
      </c>
      <c r="D130" s="261">
        <v>1.490292978569673</v>
      </c>
      <c r="E130" s="261">
        <v>0.19768985008601622</v>
      </c>
      <c r="F130" s="261">
        <v>0.54052592774637498</v>
      </c>
      <c r="G130" s="262">
        <v>14272.867335999999</v>
      </c>
      <c r="H130" s="262">
        <v>12677.975014</v>
      </c>
      <c r="I130" s="261">
        <v>0.43108134669514953</v>
      </c>
      <c r="J130" s="261">
        <v>7.7909022367429002E-3</v>
      </c>
      <c r="K130" s="261">
        <v>2.670268911786881E-2</v>
      </c>
      <c r="L130" s="296">
        <v>15103.959717</v>
      </c>
      <c r="M130" s="286">
        <v>2.774019757798929E-3</v>
      </c>
      <c r="N130" s="286">
        <v>3.6797834918423001E-4</v>
      </c>
      <c r="O130" s="286">
        <v>1.0061307573294323E-3</v>
      </c>
      <c r="P130" s="286">
        <v>8.0241146549494288E-4</v>
      </c>
      <c r="Q130" s="286">
        <v>1.4501924820545802E-5</v>
      </c>
      <c r="R130" s="286">
        <v>4.9704177812354566E-5</v>
      </c>
    </row>
    <row r="131" spans="1:18" x14ac:dyDescent="0.45">
      <c r="A131" s="351">
        <v>245</v>
      </c>
      <c r="B131" s="164">
        <v>126</v>
      </c>
      <c r="C131" s="164" t="s">
        <v>552</v>
      </c>
      <c r="D131" s="259">
        <v>1.4852096090974836</v>
      </c>
      <c r="E131" s="259">
        <v>1.6082785612490162</v>
      </c>
      <c r="F131" s="259">
        <v>0.79965116031735906</v>
      </c>
      <c r="G131" s="260">
        <v>205158.10067700001</v>
      </c>
      <c r="H131" s="260">
        <v>200608.87415799999</v>
      </c>
      <c r="I131" s="259">
        <v>7.5644868725245215E-2</v>
      </c>
      <c r="J131" s="259">
        <v>9.2429213343079422E-2</v>
      </c>
      <c r="K131" s="259">
        <v>0.23319790799009524</v>
      </c>
      <c r="L131" s="57">
        <v>161535.20616</v>
      </c>
      <c r="M131" s="68">
        <v>2.9566642945954694E-2</v>
      </c>
      <c r="N131" s="68">
        <v>3.2016624244020964E-2</v>
      </c>
      <c r="O131" s="68">
        <v>1.5918965372698376E-2</v>
      </c>
      <c r="P131" s="68">
        <v>1.5058917008031157E-3</v>
      </c>
      <c r="Q131" s="68">
        <v>1.8400241500935027E-3</v>
      </c>
      <c r="R131" s="68">
        <v>4.6423610775562837E-3</v>
      </c>
    </row>
    <row r="132" spans="1:18" x14ac:dyDescent="0.45">
      <c r="A132" s="285">
        <v>238</v>
      </c>
      <c r="B132" s="258">
        <v>127</v>
      </c>
      <c r="C132" s="258" t="s">
        <v>547</v>
      </c>
      <c r="D132" s="261">
        <v>1.4314254021543984</v>
      </c>
      <c r="E132" s="261">
        <v>3.2374841804750271E-4</v>
      </c>
      <c r="F132" s="261">
        <v>1.3986078818023957</v>
      </c>
      <c r="G132" s="262">
        <v>15326.033545</v>
      </c>
      <c r="H132" s="262">
        <v>16391.499319999999</v>
      </c>
      <c r="I132" s="261">
        <v>0.1142474858104633</v>
      </c>
      <c r="J132" s="261">
        <v>0</v>
      </c>
      <c r="K132" s="261">
        <v>6.1713965122259101E-3</v>
      </c>
      <c r="L132" s="296">
        <v>21278.698220999999</v>
      </c>
      <c r="M132" s="286">
        <v>3.7537111581218688E-3</v>
      </c>
      <c r="N132" s="286">
        <v>8.4898454884212852E-7</v>
      </c>
      <c r="O132" s="286">
        <v>3.6676518412047609E-3</v>
      </c>
      <c r="P132" s="286">
        <v>2.995979124225773E-4</v>
      </c>
      <c r="Q132" s="286">
        <v>0</v>
      </c>
      <c r="R132" s="286">
        <v>1.6183616634349807E-5</v>
      </c>
    </row>
    <row r="133" spans="1:18" x14ac:dyDescent="0.45">
      <c r="A133" s="351">
        <v>44</v>
      </c>
      <c r="B133" s="164">
        <v>128</v>
      </c>
      <c r="C133" s="164" t="s">
        <v>473</v>
      </c>
      <c r="D133" s="259">
        <v>1.406981690039887</v>
      </c>
      <c r="E133" s="259">
        <v>0.61553005775855374</v>
      </c>
      <c r="F133" s="259">
        <v>0.13423036079670544</v>
      </c>
      <c r="G133" s="260">
        <v>77746.431505999994</v>
      </c>
      <c r="H133" s="260">
        <v>81956.249960000001</v>
      </c>
      <c r="I133" s="259">
        <v>0.1614971167160773</v>
      </c>
      <c r="J133" s="259">
        <v>0</v>
      </c>
      <c r="K133" s="259">
        <v>9.1689843821632694E-5</v>
      </c>
      <c r="L133" s="57">
        <v>96421.247455999997</v>
      </c>
      <c r="M133" s="68">
        <v>1.6718921845612425E-2</v>
      </c>
      <c r="N133" s="68">
        <v>7.314237990544723E-3</v>
      </c>
      <c r="O133" s="68">
        <v>1.5950363301492963E-3</v>
      </c>
      <c r="P133" s="68">
        <v>1.9190425090686856E-3</v>
      </c>
      <c r="Q133" s="68">
        <v>0</v>
      </c>
      <c r="R133" s="68">
        <v>1.0895346710921504E-6</v>
      </c>
    </row>
    <row r="134" spans="1:18" x14ac:dyDescent="0.45">
      <c r="A134" s="285">
        <v>43</v>
      </c>
      <c r="B134" s="258">
        <v>129</v>
      </c>
      <c r="C134" s="258" t="s">
        <v>491</v>
      </c>
      <c r="D134" s="261">
        <v>1.3901215656873369</v>
      </c>
      <c r="E134" s="261">
        <v>0.49835548452732831</v>
      </c>
      <c r="F134" s="261">
        <v>0.16072358336848105</v>
      </c>
      <c r="G134" s="262">
        <v>156204.29707599999</v>
      </c>
      <c r="H134" s="262">
        <v>175822.830365</v>
      </c>
      <c r="I134" s="261">
        <v>7.128586666740129E-2</v>
      </c>
      <c r="J134" s="261">
        <v>7.590545240424286E-2</v>
      </c>
      <c r="K134" s="261">
        <v>1.0884213244108371E-2</v>
      </c>
      <c r="L134" s="296">
        <v>211168.91814600001</v>
      </c>
      <c r="M134" s="286">
        <v>3.6176775249399218E-2</v>
      </c>
      <c r="N134" s="286">
        <v>1.2969293335965427E-2</v>
      </c>
      <c r="O134" s="286">
        <v>4.182699625931415E-3</v>
      </c>
      <c r="P134" s="286">
        <v>1.8551562975070446E-3</v>
      </c>
      <c r="Q134" s="286">
        <v>1.9753772329073349E-3</v>
      </c>
      <c r="R134" s="286">
        <v>2.83252735600827E-4</v>
      </c>
    </row>
    <row r="135" spans="1:18" x14ac:dyDescent="0.45">
      <c r="A135" s="351">
        <v>171</v>
      </c>
      <c r="B135" s="164">
        <v>130</v>
      </c>
      <c r="C135" s="164" t="s">
        <v>534</v>
      </c>
      <c r="D135" s="259">
        <v>1.3828436942933209</v>
      </c>
      <c r="E135" s="259">
        <v>0</v>
      </c>
      <c r="F135" s="259">
        <v>0</v>
      </c>
      <c r="G135" s="260">
        <v>10694.475796000001</v>
      </c>
      <c r="H135" s="260">
        <v>10694.475796000001</v>
      </c>
      <c r="I135" s="259">
        <v>0</v>
      </c>
      <c r="J135" s="259">
        <v>0</v>
      </c>
      <c r="K135" s="259">
        <v>0</v>
      </c>
      <c r="L135" s="57">
        <v>14142.925144000001</v>
      </c>
      <c r="M135" s="68">
        <v>2.4102351314901059E-3</v>
      </c>
      <c r="N135" s="68">
        <v>0</v>
      </c>
      <c r="O135" s="68">
        <v>0</v>
      </c>
      <c r="P135" s="68">
        <v>0</v>
      </c>
      <c r="Q135" s="68">
        <v>0</v>
      </c>
      <c r="R135" s="68">
        <v>0</v>
      </c>
    </row>
    <row r="136" spans="1:18" x14ac:dyDescent="0.45">
      <c r="A136" s="285">
        <v>64</v>
      </c>
      <c r="B136" s="258">
        <v>131</v>
      </c>
      <c r="C136" s="258" t="s">
        <v>503</v>
      </c>
      <c r="D136" s="261">
        <v>1.3128571376666762</v>
      </c>
      <c r="E136" s="261">
        <v>0.36798675156325844</v>
      </c>
      <c r="F136" s="261">
        <v>0.3845901264883077</v>
      </c>
      <c r="G136" s="262">
        <v>80938.930447000006</v>
      </c>
      <c r="H136" s="262">
        <v>76569.236520999999</v>
      </c>
      <c r="I136" s="261">
        <v>5.7239397585235614E-2</v>
      </c>
      <c r="J136" s="261">
        <v>3.5209201337949649E-4</v>
      </c>
      <c r="K136" s="261">
        <v>4.2236371104982101E-2</v>
      </c>
      <c r="L136" s="296">
        <v>61887.976993999997</v>
      </c>
      <c r="M136" s="286">
        <v>1.0013152541113755E-2</v>
      </c>
      <c r="N136" s="286">
        <v>2.8066324741628933E-3</v>
      </c>
      <c r="O136" s="286">
        <v>2.9332663028194513E-3</v>
      </c>
      <c r="P136" s="286">
        <v>4.365644996233702E-4</v>
      </c>
      <c r="Q136" s="286">
        <v>2.6854034131563463E-6</v>
      </c>
      <c r="R136" s="286">
        <v>3.2213651776988008E-4</v>
      </c>
    </row>
    <row r="137" spans="1:18" x14ac:dyDescent="0.45">
      <c r="A137" s="351">
        <v>129</v>
      </c>
      <c r="B137" s="164">
        <v>132</v>
      </c>
      <c r="C137" s="164" t="s">
        <v>513</v>
      </c>
      <c r="D137" s="259">
        <v>1.3064549032230739</v>
      </c>
      <c r="E137" s="259">
        <v>1.8583854504948673E-2</v>
      </c>
      <c r="F137" s="259">
        <v>0.19069704563575227</v>
      </c>
      <c r="G137" s="260">
        <v>40309.796867999998</v>
      </c>
      <c r="H137" s="260">
        <v>40629.482926999997</v>
      </c>
      <c r="I137" s="259">
        <v>8.7920068219612124E-3</v>
      </c>
      <c r="J137" s="259">
        <v>0</v>
      </c>
      <c r="K137" s="259">
        <v>1.2905654698265993E-2</v>
      </c>
      <c r="L137" s="57">
        <v>40928.238813000004</v>
      </c>
      <c r="M137" s="68">
        <v>6.5896834992757022E-3</v>
      </c>
      <c r="N137" s="68">
        <v>9.373589481128126E-5</v>
      </c>
      <c r="O137" s="68">
        <v>9.6186494603555045E-4</v>
      </c>
      <c r="P137" s="68">
        <v>4.434637746566342E-5</v>
      </c>
      <c r="Q137" s="68">
        <v>0</v>
      </c>
      <c r="R137" s="68">
        <v>6.5095381097890278E-5</v>
      </c>
    </row>
    <row r="138" spans="1:18" x14ac:dyDescent="0.45">
      <c r="A138" s="285">
        <v>36</v>
      </c>
      <c r="B138" s="258">
        <v>133</v>
      </c>
      <c r="C138" s="258" t="s">
        <v>474</v>
      </c>
      <c r="D138" s="261">
        <v>1.2398015465004404</v>
      </c>
      <c r="E138" s="261">
        <v>0.45168944261439614</v>
      </c>
      <c r="F138" s="261">
        <v>0.79960699259645807</v>
      </c>
      <c r="G138" s="262">
        <v>110418.514639</v>
      </c>
      <c r="H138" s="262">
        <v>100784.808164</v>
      </c>
      <c r="I138" s="261">
        <v>0.16622535313423178</v>
      </c>
      <c r="J138" s="261">
        <v>1.6686389525033842E-3</v>
      </c>
      <c r="K138" s="261">
        <v>0.20423800240079687</v>
      </c>
      <c r="L138" s="296">
        <v>103800.251538</v>
      </c>
      <c r="M138" s="286">
        <v>1.5859798150172837E-2</v>
      </c>
      <c r="N138" s="286">
        <v>5.7781048964241277E-3</v>
      </c>
      <c r="O138" s="286">
        <v>1.0228738250764932E-2</v>
      </c>
      <c r="P138" s="286">
        <v>2.1263891431588721E-3</v>
      </c>
      <c r="Q138" s="286">
        <v>2.1345575061524668E-5</v>
      </c>
      <c r="R138" s="286">
        <v>2.6126548251325346E-3</v>
      </c>
    </row>
    <row r="139" spans="1:18" x14ac:dyDescent="0.45">
      <c r="A139" s="351">
        <v>33</v>
      </c>
      <c r="B139" s="164">
        <v>134</v>
      </c>
      <c r="C139" s="164" t="s">
        <v>486</v>
      </c>
      <c r="D139" s="259">
        <v>1.2347707896814994</v>
      </c>
      <c r="E139" s="259">
        <v>1.2796456067397646</v>
      </c>
      <c r="F139" s="259">
        <v>0.12244285177350897</v>
      </c>
      <c r="G139" s="260">
        <v>144683.070783</v>
      </c>
      <c r="H139" s="260">
        <v>139499.12192800001</v>
      </c>
      <c r="I139" s="259">
        <v>4.2242591431509942E-2</v>
      </c>
      <c r="J139" s="259">
        <v>0</v>
      </c>
      <c r="K139" s="259">
        <v>5.6778831981842137E-4</v>
      </c>
      <c r="L139" s="57">
        <v>162361.707444</v>
      </c>
      <c r="M139" s="68">
        <v>2.4706830336341367E-2</v>
      </c>
      <c r="N139" s="68">
        <v>2.5604741512000859E-2</v>
      </c>
      <c r="O139" s="68">
        <v>2.4499889290758195E-3</v>
      </c>
      <c r="P139" s="68">
        <v>8.4524233014526839E-4</v>
      </c>
      <c r="Q139" s="68">
        <v>0</v>
      </c>
      <c r="R139" s="68">
        <v>1.1361015179447643E-5</v>
      </c>
    </row>
    <row r="140" spans="1:18" x14ac:dyDescent="0.45">
      <c r="A140" s="285">
        <v>159</v>
      </c>
      <c r="B140" s="258">
        <v>135</v>
      </c>
      <c r="C140" s="258" t="s">
        <v>526</v>
      </c>
      <c r="D140" s="261">
        <v>1.2090297065968181</v>
      </c>
      <c r="E140" s="261">
        <v>0</v>
      </c>
      <c r="F140" s="261">
        <v>0</v>
      </c>
      <c r="G140" s="262">
        <v>0</v>
      </c>
      <c r="H140" s="262">
        <v>0</v>
      </c>
      <c r="I140" s="261">
        <v>0</v>
      </c>
      <c r="J140" s="261">
        <v>0</v>
      </c>
      <c r="K140" s="261">
        <v>0</v>
      </c>
      <c r="L140" s="296">
        <v>12032.677051999999</v>
      </c>
      <c r="M140" s="286">
        <v>1.7928597139111584E-3</v>
      </c>
      <c r="N140" s="286">
        <v>0</v>
      </c>
      <c r="O140" s="286">
        <v>0</v>
      </c>
      <c r="P140" s="286">
        <v>0</v>
      </c>
      <c r="Q140" s="286">
        <v>0</v>
      </c>
      <c r="R140" s="286">
        <v>0</v>
      </c>
    </row>
    <row r="141" spans="1:18" x14ac:dyDescent="0.45">
      <c r="A141" s="351">
        <v>46</v>
      </c>
      <c r="B141" s="164">
        <v>136</v>
      </c>
      <c r="C141" s="164" t="s">
        <v>493</v>
      </c>
      <c r="D141" s="259">
        <v>1.1134815862941296</v>
      </c>
      <c r="E141" s="259">
        <v>0</v>
      </c>
      <c r="F141" s="259">
        <v>0.10753732523208276</v>
      </c>
      <c r="G141" s="260">
        <v>34665.336148000002</v>
      </c>
      <c r="H141" s="260">
        <v>32013.699625000001</v>
      </c>
      <c r="I141" s="259">
        <v>0.22156919674439932</v>
      </c>
      <c r="J141" s="259">
        <v>0</v>
      </c>
      <c r="K141" s="259">
        <v>6.6815144766146995E-3</v>
      </c>
      <c r="L141" s="57">
        <v>45264.523334999998</v>
      </c>
      <c r="M141" s="68">
        <v>6.2113795348297555E-3</v>
      </c>
      <c r="N141" s="68">
        <v>0</v>
      </c>
      <c r="O141" s="68">
        <v>5.9987982684111304E-4</v>
      </c>
      <c r="P141" s="68">
        <v>1.235988444844645E-3</v>
      </c>
      <c r="Q141" s="68">
        <v>0</v>
      </c>
      <c r="R141" s="68">
        <v>3.7271763442301384E-5</v>
      </c>
    </row>
    <row r="142" spans="1:18" x14ac:dyDescent="0.45">
      <c r="A142" s="285">
        <v>124</v>
      </c>
      <c r="B142" s="258">
        <v>137</v>
      </c>
      <c r="C142" s="258" t="s">
        <v>510</v>
      </c>
      <c r="D142" s="261">
        <v>1.0999732036061991</v>
      </c>
      <c r="E142" s="261">
        <v>0.44363313243702673</v>
      </c>
      <c r="F142" s="261">
        <v>0.27154116166633552</v>
      </c>
      <c r="G142" s="262">
        <v>199691.850442</v>
      </c>
      <c r="H142" s="262">
        <v>201105.615074</v>
      </c>
      <c r="I142" s="261">
        <v>7.0082804001472029E-2</v>
      </c>
      <c r="J142" s="261">
        <v>7.6486751717369975E-2</v>
      </c>
      <c r="K142" s="261">
        <v>7.319921491658489E-2</v>
      </c>
      <c r="L142" s="296">
        <v>205085.07041499999</v>
      </c>
      <c r="M142" s="286">
        <v>2.7801179873970853E-2</v>
      </c>
      <c r="N142" s="286">
        <v>1.1212568153933351E-2</v>
      </c>
      <c r="O142" s="286">
        <v>6.8630441668245095E-3</v>
      </c>
      <c r="P142" s="286">
        <v>1.7713019132916156E-3</v>
      </c>
      <c r="Q142" s="286">
        <v>1.9331579492109438E-3</v>
      </c>
      <c r="R142" s="286">
        <v>1.8500673778758571E-3</v>
      </c>
    </row>
    <row r="143" spans="1:18" x14ac:dyDescent="0.45">
      <c r="A143" s="352">
        <v>27</v>
      </c>
      <c r="B143" s="164">
        <v>138</v>
      </c>
      <c r="C143" s="164" t="s">
        <v>478</v>
      </c>
      <c r="D143" s="259">
        <v>1.097791461590057</v>
      </c>
      <c r="E143" s="259">
        <v>0</v>
      </c>
      <c r="F143" s="259">
        <v>0</v>
      </c>
      <c r="G143" s="260">
        <v>64502.896309000003</v>
      </c>
      <c r="H143" s="260">
        <v>78765.970423999999</v>
      </c>
      <c r="I143" s="259">
        <v>0.18649447997740395</v>
      </c>
      <c r="J143" s="259">
        <v>0</v>
      </c>
      <c r="K143" s="259">
        <v>0</v>
      </c>
      <c r="L143" s="57">
        <v>78160.272920999996</v>
      </c>
      <c r="M143" s="68">
        <v>1.0574333219056046E-2</v>
      </c>
      <c r="N143" s="68">
        <v>0</v>
      </c>
      <c r="O143" s="68">
        <v>0</v>
      </c>
      <c r="P143" s="68">
        <v>1.7963837794286472E-3</v>
      </c>
      <c r="Q143" s="68">
        <v>0</v>
      </c>
      <c r="R143" s="68">
        <v>0</v>
      </c>
    </row>
    <row r="144" spans="1:18" x14ac:dyDescent="0.45">
      <c r="A144" s="285">
        <v>155</v>
      </c>
      <c r="B144" s="258">
        <v>139</v>
      </c>
      <c r="C144" s="258" t="s">
        <v>524</v>
      </c>
      <c r="D144" s="261">
        <v>1.0861740820006098</v>
      </c>
      <c r="E144" s="261">
        <v>0.11851769727542337</v>
      </c>
      <c r="F144" s="261">
        <v>1.6898103236416384E-2</v>
      </c>
      <c r="G144" s="262">
        <v>79619.923095999999</v>
      </c>
      <c r="H144" s="262">
        <v>61124.573461</v>
      </c>
      <c r="I144" s="261">
        <v>0.16011562758777453</v>
      </c>
      <c r="J144" s="261">
        <v>3.4969925863757167E-4</v>
      </c>
      <c r="K144" s="261">
        <v>0</v>
      </c>
      <c r="L144" s="296">
        <v>112194.975986</v>
      </c>
      <c r="M144" s="286">
        <v>1.5018270472561768E-2</v>
      </c>
      <c r="N144" s="286">
        <v>1.6387159875782284E-3</v>
      </c>
      <c r="O144" s="286">
        <v>2.3364605092614438E-4</v>
      </c>
      <c r="P144" s="286">
        <v>2.2138806677913536E-3</v>
      </c>
      <c r="Q144" s="286">
        <v>4.8352084047154001E-6</v>
      </c>
      <c r="R144" s="286">
        <v>0</v>
      </c>
    </row>
    <row r="145" spans="1:18" x14ac:dyDescent="0.45">
      <c r="A145" s="352">
        <v>226</v>
      </c>
      <c r="B145" s="164">
        <v>140</v>
      </c>
      <c r="C145" s="164" t="s">
        <v>546</v>
      </c>
      <c r="D145" s="259">
        <v>1.0669725004634005</v>
      </c>
      <c r="E145" s="259">
        <v>0.39579046877606627</v>
      </c>
      <c r="F145" s="259">
        <v>0</v>
      </c>
      <c r="G145" s="260">
        <v>117456.217871</v>
      </c>
      <c r="H145" s="260">
        <v>117381.74570299999</v>
      </c>
      <c r="I145" s="259">
        <v>4.2167455811286426E-2</v>
      </c>
      <c r="J145" s="259">
        <v>0</v>
      </c>
      <c r="K145" s="259">
        <v>0</v>
      </c>
      <c r="L145" s="57">
        <v>125808.994616</v>
      </c>
      <c r="M145" s="68">
        <v>1.6542913316671619E-2</v>
      </c>
      <c r="N145" s="68">
        <v>6.1365474871035667E-3</v>
      </c>
      <c r="O145" s="68">
        <v>0</v>
      </c>
      <c r="P145" s="68">
        <v>6.5378682765275314E-4</v>
      </c>
      <c r="Q145" s="68">
        <v>0</v>
      </c>
      <c r="R145" s="68">
        <v>0</v>
      </c>
    </row>
    <row r="146" spans="1:18" x14ac:dyDescent="0.45">
      <c r="A146" s="285">
        <v>215</v>
      </c>
      <c r="B146" s="258">
        <v>141</v>
      </c>
      <c r="C146" s="258" t="s">
        <v>545</v>
      </c>
      <c r="D146" s="261">
        <v>1.0421695527216883</v>
      </c>
      <c r="E146" s="261">
        <v>0.20526323738066921</v>
      </c>
      <c r="F146" s="261">
        <v>0.15837009406607849</v>
      </c>
      <c r="G146" s="262">
        <v>39112.785762</v>
      </c>
      <c r="H146" s="262">
        <v>37319.745983000001</v>
      </c>
      <c r="I146" s="261">
        <v>0.13359703942038376</v>
      </c>
      <c r="J146" s="261">
        <v>0</v>
      </c>
      <c r="K146" s="261">
        <v>0</v>
      </c>
      <c r="L146" s="296">
        <v>54510.476873</v>
      </c>
      <c r="M146" s="286">
        <v>7.0010864173821784E-3</v>
      </c>
      <c r="N146" s="286">
        <v>1.378917335917859E-3</v>
      </c>
      <c r="O146" s="286">
        <v>1.0638985869333448E-3</v>
      </c>
      <c r="P146" s="286">
        <v>8.9747816528113335E-4</v>
      </c>
      <c r="Q146" s="286">
        <v>0</v>
      </c>
      <c r="R146" s="286">
        <v>0</v>
      </c>
    </row>
    <row r="147" spans="1:18" x14ac:dyDescent="0.45">
      <c r="A147" s="352">
        <v>45</v>
      </c>
      <c r="B147" s="164">
        <v>142</v>
      </c>
      <c r="C147" s="164" t="s">
        <v>484</v>
      </c>
      <c r="D147" s="259">
        <v>1.0414317854314679</v>
      </c>
      <c r="E147" s="259">
        <v>0.55297925615292221</v>
      </c>
      <c r="F147" s="259">
        <v>0.72592268387517045</v>
      </c>
      <c r="G147" s="260">
        <v>84886.399963999997</v>
      </c>
      <c r="H147" s="260">
        <v>81806.043669000006</v>
      </c>
      <c r="I147" s="259">
        <v>6.9016489446050225E-2</v>
      </c>
      <c r="J147" s="259">
        <v>0</v>
      </c>
      <c r="K147" s="259">
        <v>7.7386792536218427E-2</v>
      </c>
      <c r="L147" s="57">
        <v>105070.962411</v>
      </c>
      <c r="M147" s="68">
        <v>1.3485300076295354E-2</v>
      </c>
      <c r="N147" s="68">
        <v>7.1604221318242733E-3</v>
      </c>
      <c r="O147" s="68">
        <v>9.3998333459647948E-3</v>
      </c>
      <c r="P147" s="68">
        <v>8.93681260176694E-4</v>
      </c>
      <c r="Q147" s="68">
        <v>0</v>
      </c>
      <c r="R147" s="68">
        <v>1.0020667065203503E-3</v>
      </c>
    </row>
    <row r="148" spans="1:18" x14ac:dyDescent="0.45">
      <c r="A148" s="285">
        <v>8</v>
      </c>
      <c r="B148" s="258">
        <v>143</v>
      </c>
      <c r="C148" s="258" t="s">
        <v>502</v>
      </c>
      <c r="D148" s="261">
        <v>1.0168970004581614</v>
      </c>
      <c r="E148" s="261">
        <v>0</v>
      </c>
      <c r="F148" s="261">
        <v>7.6912032970745225E-2</v>
      </c>
      <c r="G148" s="262">
        <v>175267.921696</v>
      </c>
      <c r="H148" s="262">
        <v>178091.144504</v>
      </c>
      <c r="I148" s="261">
        <v>9.2822988095722675E-2</v>
      </c>
      <c r="J148" s="261">
        <v>0</v>
      </c>
      <c r="K148" s="261">
        <v>3.6634807952195645E-3</v>
      </c>
      <c r="L148" s="296">
        <v>238277.29171699999</v>
      </c>
      <c r="M148" s="286">
        <v>2.9861161582498044E-2</v>
      </c>
      <c r="N148" s="286">
        <v>0</v>
      </c>
      <c r="O148" s="286">
        <v>2.2585204235464097E-3</v>
      </c>
      <c r="P148" s="286">
        <v>2.7257453260731775E-3</v>
      </c>
      <c r="Q148" s="286">
        <v>0</v>
      </c>
      <c r="R148" s="286">
        <v>1.07578045693066E-4</v>
      </c>
    </row>
    <row r="149" spans="1:18" x14ac:dyDescent="0.45">
      <c r="A149" s="352">
        <v>26</v>
      </c>
      <c r="B149" s="164">
        <v>144</v>
      </c>
      <c r="C149" s="164" t="s">
        <v>472</v>
      </c>
      <c r="D149" s="259">
        <v>0.85254982565601123</v>
      </c>
      <c r="E149" s="259">
        <v>0.32761135177763134</v>
      </c>
      <c r="F149" s="259">
        <v>0.22950943640822324</v>
      </c>
      <c r="G149" s="260">
        <v>94123.694917999994</v>
      </c>
      <c r="H149" s="260">
        <v>91507.689509999997</v>
      </c>
      <c r="I149" s="259">
        <v>5.3431434421707294E-2</v>
      </c>
      <c r="J149" s="259">
        <v>0</v>
      </c>
      <c r="K149" s="259">
        <v>2.6131006118968802E-2</v>
      </c>
      <c r="L149" s="57">
        <v>96299.981878999999</v>
      </c>
      <c r="M149" s="68">
        <v>1.0117962170991705E-2</v>
      </c>
      <c r="N149" s="68">
        <v>3.8880534184883835E-3</v>
      </c>
      <c r="O149" s="68">
        <v>2.7237912970977281E-3</v>
      </c>
      <c r="P149" s="68">
        <v>6.3411804911773909E-4</v>
      </c>
      <c r="Q149" s="68">
        <v>0</v>
      </c>
      <c r="R149" s="68">
        <v>3.1011974132800628E-4</v>
      </c>
    </row>
    <row r="150" spans="1:18" x14ac:dyDescent="0.45">
      <c r="A150" s="285">
        <v>24</v>
      </c>
      <c r="B150" s="258">
        <v>145</v>
      </c>
      <c r="C150" s="258" t="s">
        <v>488</v>
      </c>
      <c r="D150" s="261">
        <v>0.83801155120327786</v>
      </c>
      <c r="E150" s="261">
        <v>3.0828915313329949E-3</v>
      </c>
      <c r="F150" s="261">
        <v>5.6330683484831397E-3</v>
      </c>
      <c r="G150" s="262">
        <v>1271</v>
      </c>
      <c r="H150" s="262">
        <v>1271</v>
      </c>
      <c r="I150" s="261">
        <v>0</v>
      </c>
      <c r="J150" s="261">
        <v>0</v>
      </c>
      <c r="K150" s="261">
        <v>0</v>
      </c>
      <c r="L150" s="296">
        <v>16542.371304</v>
      </c>
      <c r="M150" s="286">
        <v>1.7084207815990305E-3</v>
      </c>
      <c r="N150" s="286">
        <v>6.2849682107393196E-6</v>
      </c>
      <c r="O150" s="286">
        <v>1.1483912145241898E-5</v>
      </c>
      <c r="P150" s="286">
        <v>0</v>
      </c>
      <c r="Q150" s="286">
        <v>0</v>
      </c>
      <c r="R150" s="286">
        <v>0</v>
      </c>
    </row>
    <row r="151" spans="1:18" x14ac:dyDescent="0.45">
      <c r="A151" s="352">
        <v>152</v>
      </c>
      <c r="B151" s="164">
        <v>146</v>
      </c>
      <c r="C151" s="164" t="s">
        <v>523</v>
      </c>
      <c r="D151" s="259">
        <v>0.7975203373753309</v>
      </c>
      <c r="E151" s="259">
        <v>0</v>
      </c>
      <c r="F151" s="259">
        <v>0</v>
      </c>
      <c r="G151" s="260">
        <v>44309.570856999999</v>
      </c>
      <c r="H151" s="260">
        <v>44309.570856999999</v>
      </c>
      <c r="I151" s="259">
        <v>0</v>
      </c>
      <c r="J151" s="259">
        <v>0</v>
      </c>
      <c r="K151" s="259">
        <v>0</v>
      </c>
      <c r="L151" s="57">
        <v>57958.776752999998</v>
      </c>
      <c r="M151" s="68">
        <v>5.6964993692765736E-3</v>
      </c>
      <c r="N151" s="68">
        <v>0</v>
      </c>
      <c r="O151" s="68">
        <v>0</v>
      </c>
      <c r="P151" s="68">
        <v>0</v>
      </c>
      <c r="Q151" s="68">
        <v>0</v>
      </c>
      <c r="R151" s="68">
        <v>0</v>
      </c>
    </row>
    <row r="152" spans="1:18" x14ac:dyDescent="0.45">
      <c r="A152" s="285">
        <v>177</v>
      </c>
      <c r="B152" s="258">
        <v>147</v>
      </c>
      <c r="C152" s="258" t="s">
        <v>536</v>
      </c>
      <c r="D152" s="261">
        <v>0.77141777232197217</v>
      </c>
      <c r="E152" s="261">
        <v>9.4689558603163904E-3</v>
      </c>
      <c r="F152" s="261">
        <v>2.4855830101892764E-2</v>
      </c>
      <c r="G152" s="262">
        <v>10018.151129</v>
      </c>
      <c r="H152" s="262">
        <v>9540.7540969999991</v>
      </c>
      <c r="I152" s="261">
        <v>1.7277200465424268E-2</v>
      </c>
      <c r="J152" s="261">
        <v>0</v>
      </c>
      <c r="K152" s="261">
        <v>0</v>
      </c>
      <c r="L152" s="296">
        <v>12841.948079</v>
      </c>
      <c r="M152" s="286">
        <v>1.2208649504751627E-3</v>
      </c>
      <c r="N152" s="286">
        <v>1.4985805023210768E-5</v>
      </c>
      <c r="O152" s="286">
        <v>3.9337454846322627E-5</v>
      </c>
      <c r="P152" s="286">
        <v>2.7343327114540298E-5</v>
      </c>
      <c r="Q152" s="286">
        <v>0</v>
      </c>
      <c r="R152" s="286">
        <v>0</v>
      </c>
    </row>
    <row r="153" spans="1:18" x14ac:dyDescent="0.45">
      <c r="A153" s="352">
        <v>25</v>
      </c>
      <c r="B153" s="164">
        <v>148</v>
      </c>
      <c r="C153" s="164" t="s">
        <v>476</v>
      </c>
      <c r="D153" s="259">
        <v>0.74748977902643388</v>
      </c>
      <c r="E153" s="259">
        <v>7.4525870715861919E-2</v>
      </c>
      <c r="F153" s="259">
        <v>0.65741555174914745</v>
      </c>
      <c r="G153" s="260">
        <v>142305.278165</v>
      </c>
      <c r="H153" s="260">
        <v>140792.019031</v>
      </c>
      <c r="I153" s="259">
        <v>6.4702139791480637E-2</v>
      </c>
      <c r="J153" s="259">
        <v>1.0260607864536826E-2</v>
      </c>
      <c r="K153" s="259">
        <v>6.2233356483778153E-2</v>
      </c>
      <c r="L153" s="57">
        <v>116438.860665</v>
      </c>
      <c r="M153" s="68">
        <v>1.072630845886955E-2</v>
      </c>
      <c r="N153" s="68">
        <v>1.0694293084586766E-3</v>
      </c>
      <c r="O153" s="68">
        <v>9.4337637671830978E-3</v>
      </c>
      <c r="P153" s="68">
        <v>9.2846100217749733E-4</v>
      </c>
      <c r="Q153" s="68">
        <v>1.4723739109031046E-4</v>
      </c>
      <c r="R153" s="68">
        <v>8.9303452275323676E-4</v>
      </c>
    </row>
    <row r="154" spans="1:18" x14ac:dyDescent="0.45">
      <c r="A154" s="285">
        <v>141</v>
      </c>
      <c r="B154" s="258">
        <v>149</v>
      </c>
      <c r="C154" s="258" t="s">
        <v>517</v>
      </c>
      <c r="D154" s="261">
        <v>0.73141858501686441</v>
      </c>
      <c r="E154" s="261">
        <v>0</v>
      </c>
      <c r="F154" s="261">
        <v>0</v>
      </c>
      <c r="G154" s="262">
        <v>65092.020117</v>
      </c>
      <c r="H154" s="262">
        <v>63691.200227000001</v>
      </c>
      <c r="I154" s="261">
        <v>1.0419080823449986E-2</v>
      </c>
      <c r="J154" s="261">
        <v>0</v>
      </c>
      <c r="K154" s="261">
        <v>0</v>
      </c>
      <c r="L154" s="296">
        <v>99283.650884000002</v>
      </c>
      <c r="M154" s="286">
        <v>8.9493358416718894E-3</v>
      </c>
      <c r="N154" s="286">
        <v>0</v>
      </c>
      <c r="O154" s="286">
        <v>0</v>
      </c>
      <c r="P154" s="286">
        <v>1.2748357146055741E-4</v>
      </c>
      <c r="Q154" s="286">
        <v>0</v>
      </c>
      <c r="R154" s="286">
        <v>0</v>
      </c>
    </row>
    <row r="155" spans="1:18" x14ac:dyDescent="0.45">
      <c r="A155" s="352">
        <v>116</v>
      </c>
      <c r="B155" s="164">
        <v>150</v>
      </c>
      <c r="C155" s="164" t="s">
        <v>507</v>
      </c>
      <c r="D155" s="259">
        <v>0.71443251666386076</v>
      </c>
      <c r="E155" s="259">
        <v>0.81425027515786841</v>
      </c>
      <c r="F155" s="259">
        <v>4.3614924615279584E-2</v>
      </c>
      <c r="G155" s="260">
        <v>93412.643517000004</v>
      </c>
      <c r="H155" s="260">
        <v>90335.824930000002</v>
      </c>
      <c r="I155" s="259">
        <v>1.3673174853982055E-2</v>
      </c>
      <c r="J155" s="259">
        <v>0</v>
      </c>
      <c r="K155" s="259">
        <v>2.8608869086069913E-3</v>
      </c>
      <c r="L155" s="57">
        <v>92379.419450999994</v>
      </c>
      <c r="M155" s="68">
        <v>8.1336132390710247E-3</v>
      </c>
      <c r="N155" s="68">
        <v>9.2700103417287169E-3</v>
      </c>
      <c r="O155" s="68">
        <v>4.9654364827690298E-4</v>
      </c>
      <c r="P155" s="68">
        <v>1.5566524957710828E-4</v>
      </c>
      <c r="Q155" s="68">
        <v>0</v>
      </c>
      <c r="R155" s="68">
        <v>3.2570392713912525E-5</v>
      </c>
    </row>
    <row r="156" spans="1:18" x14ac:dyDescent="0.45">
      <c r="A156" s="285">
        <v>59</v>
      </c>
      <c r="B156" s="258">
        <v>151</v>
      </c>
      <c r="C156" s="258" t="s">
        <v>494</v>
      </c>
      <c r="D156" s="261">
        <v>0.7008328045495632</v>
      </c>
      <c r="E156" s="261">
        <v>0</v>
      </c>
      <c r="F156" s="261">
        <v>0</v>
      </c>
      <c r="G156" s="262">
        <v>1035.0106880000001</v>
      </c>
      <c r="H156" s="262">
        <v>1035.0106880000001</v>
      </c>
      <c r="I156" s="261">
        <v>0</v>
      </c>
      <c r="J156" s="261">
        <v>0</v>
      </c>
      <c r="K156" s="261">
        <v>0</v>
      </c>
      <c r="L156" s="296">
        <v>5016.2910650000003</v>
      </c>
      <c r="M156" s="286">
        <v>4.3325564116769794E-4</v>
      </c>
      <c r="N156" s="286">
        <v>0</v>
      </c>
      <c r="O156" s="286">
        <v>0</v>
      </c>
      <c r="P156" s="286">
        <v>0</v>
      </c>
      <c r="Q156" s="286">
        <v>0</v>
      </c>
      <c r="R156" s="286">
        <v>0</v>
      </c>
    </row>
    <row r="157" spans="1:18" x14ac:dyDescent="0.45">
      <c r="A157" s="352">
        <v>51</v>
      </c>
      <c r="B157" s="164">
        <v>152</v>
      </c>
      <c r="C157" s="164" t="s">
        <v>490</v>
      </c>
      <c r="D157" s="259">
        <v>0.69907066430452969</v>
      </c>
      <c r="E157" s="259">
        <v>0.2309554253411939</v>
      </c>
      <c r="F157" s="259">
        <v>2.736558577418325E-2</v>
      </c>
      <c r="G157" s="260">
        <v>127811.91426799999</v>
      </c>
      <c r="H157" s="260">
        <v>121431.154757</v>
      </c>
      <c r="I157" s="259">
        <v>4.9695706818712437E-2</v>
      </c>
      <c r="J157" s="259">
        <v>0</v>
      </c>
      <c r="K157" s="259">
        <v>3.0378828738501424E-3</v>
      </c>
      <c r="L157" s="57">
        <v>125810.02855800001</v>
      </c>
      <c r="M157" s="68">
        <v>1.0838855208761985E-2</v>
      </c>
      <c r="N157" s="68">
        <v>3.5808860860176979E-3</v>
      </c>
      <c r="O157" s="68">
        <v>4.2429419092333533E-4</v>
      </c>
      <c r="P157" s="68">
        <v>7.7051519711670386E-4</v>
      </c>
      <c r="Q157" s="68">
        <v>0</v>
      </c>
      <c r="R157" s="68">
        <v>4.7101350824951346E-5</v>
      </c>
    </row>
    <row r="158" spans="1:18" x14ac:dyDescent="0.45">
      <c r="A158" s="285">
        <v>182</v>
      </c>
      <c r="B158" s="258">
        <v>153</v>
      </c>
      <c r="C158" s="258" t="s">
        <v>538</v>
      </c>
      <c r="D158" s="261">
        <v>0.69589446589817328</v>
      </c>
      <c r="E158" s="261">
        <v>8.9973718720620405E-2</v>
      </c>
      <c r="F158" s="261">
        <v>0</v>
      </c>
      <c r="G158" s="262">
        <v>4937</v>
      </c>
      <c r="H158" s="262">
        <v>4855.1570599999995</v>
      </c>
      <c r="I158" s="261">
        <v>0</v>
      </c>
      <c r="J158" s="261">
        <v>0</v>
      </c>
      <c r="K158" s="261">
        <v>0</v>
      </c>
      <c r="L158" s="296">
        <v>5640.7600620000003</v>
      </c>
      <c r="M158" s="286">
        <v>4.8375791697025968E-4</v>
      </c>
      <c r="N158" s="286">
        <v>6.2546119969754502E-5</v>
      </c>
      <c r="O158" s="286">
        <v>0</v>
      </c>
      <c r="P158" s="286">
        <v>0</v>
      </c>
      <c r="Q158" s="286">
        <v>0</v>
      </c>
      <c r="R158" s="286">
        <v>0</v>
      </c>
    </row>
    <row r="159" spans="1:18" x14ac:dyDescent="0.45">
      <c r="A159" s="352">
        <v>211</v>
      </c>
      <c r="B159" s="164">
        <v>154</v>
      </c>
      <c r="C159" s="164" t="s">
        <v>544</v>
      </c>
      <c r="D159" s="259">
        <v>0.68655775702557842</v>
      </c>
      <c r="E159" s="259">
        <v>0</v>
      </c>
      <c r="F159" s="259">
        <v>0</v>
      </c>
      <c r="G159" s="260">
        <v>78492.747287999999</v>
      </c>
      <c r="H159" s="260">
        <v>79184.597764000006</v>
      </c>
      <c r="I159" s="259">
        <v>2.5774399714115544E-2</v>
      </c>
      <c r="J159" s="259">
        <v>0</v>
      </c>
      <c r="K159" s="259">
        <v>0</v>
      </c>
      <c r="L159" s="57">
        <v>81762.570022999993</v>
      </c>
      <c r="M159" s="68">
        <v>6.9179702245431305E-3</v>
      </c>
      <c r="N159" s="68">
        <v>0</v>
      </c>
      <c r="O159" s="68">
        <v>0</v>
      </c>
      <c r="P159" s="68">
        <v>2.5971089533707116E-4</v>
      </c>
      <c r="Q159" s="68">
        <v>0</v>
      </c>
      <c r="R159" s="68">
        <v>0</v>
      </c>
    </row>
    <row r="160" spans="1:18" x14ac:dyDescent="0.45">
      <c r="A160" s="285">
        <v>38</v>
      </c>
      <c r="B160" s="258">
        <v>155</v>
      </c>
      <c r="C160" s="258" t="s">
        <v>496</v>
      </c>
      <c r="D160" s="261">
        <v>0.68337044760600296</v>
      </c>
      <c r="E160" s="261">
        <v>9.6833789896158505E-3</v>
      </c>
      <c r="F160" s="261">
        <v>0.59550050510106567</v>
      </c>
      <c r="G160" s="262">
        <v>102915.875642</v>
      </c>
      <c r="H160" s="262">
        <v>101837.199941</v>
      </c>
      <c r="I160" s="261">
        <v>5.7880713073532465E-2</v>
      </c>
      <c r="J160" s="261">
        <v>6.2123438285787542E-4</v>
      </c>
      <c r="K160" s="261">
        <v>4.6947569790259443E-2</v>
      </c>
      <c r="L160" s="296">
        <v>97342.369657000003</v>
      </c>
      <c r="M160" s="286">
        <v>8.1979484690960225E-3</v>
      </c>
      <c r="N160" s="286">
        <v>1.1616516669940428E-4</v>
      </c>
      <c r="O160" s="286">
        <v>7.1438302186486082E-3</v>
      </c>
      <c r="P160" s="286">
        <v>6.9435707205899879E-4</v>
      </c>
      <c r="Q160" s="286">
        <v>7.4525427251659737E-6</v>
      </c>
      <c r="R160" s="286">
        <v>5.6319930023040002E-4</v>
      </c>
    </row>
    <row r="161" spans="1:18" x14ac:dyDescent="0.45">
      <c r="A161" s="352">
        <v>184</v>
      </c>
      <c r="B161" s="164">
        <v>156</v>
      </c>
      <c r="C161" s="164" t="s">
        <v>539</v>
      </c>
      <c r="D161" s="259">
        <v>0.66222172430506965</v>
      </c>
      <c r="E161" s="259">
        <v>0</v>
      </c>
      <c r="F161" s="259">
        <v>0</v>
      </c>
      <c r="G161" s="260">
        <v>153370.577101</v>
      </c>
      <c r="H161" s="260">
        <v>153275.58391300001</v>
      </c>
      <c r="I161" s="259">
        <v>3.8717112954661313E-2</v>
      </c>
      <c r="J161" s="259">
        <v>0</v>
      </c>
      <c r="K161" s="259">
        <v>0</v>
      </c>
      <c r="L161" s="57">
        <v>166504.61316499999</v>
      </c>
      <c r="M161" s="68">
        <v>1.3588664316579608E-2</v>
      </c>
      <c r="N161" s="68">
        <v>0</v>
      </c>
      <c r="O161" s="68">
        <v>0</v>
      </c>
      <c r="P161" s="68">
        <v>7.9446782238998292E-4</v>
      </c>
      <c r="Q161" s="68">
        <v>0</v>
      </c>
      <c r="R161" s="68">
        <v>0</v>
      </c>
    </row>
    <row r="162" spans="1:18" x14ac:dyDescent="0.45">
      <c r="A162" s="285">
        <v>198</v>
      </c>
      <c r="B162" s="258">
        <v>157</v>
      </c>
      <c r="C162" s="258" t="s">
        <v>542</v>
      </c>
      <c r="D162" s="261">
        <v>0.57562830860420644</v>
      </c>
      <c r="E162" s="261">
        <v>0</v>
      </c>
      <c r="F162" s="261">
        <v>5.1898388418464897E-3</v>
      </c>
      <c r="G162" s="262">
        <v>15693.601467</v>
      </c>
      <c r="H162" s="262">
        <v>14474.406975</v>
      </c>
      <c r="I162" s="261">
        <v>6.7932240307593721E-3</v>
      </c>
      <c r="J162" s="261">
        <v>0</v>
      </c>
      <c r="K162" s="261">
        <v>1.2175584748478053E-3</v>
      </c>
      <c r="L162" s="296">
        <v>14513.591279</v>
      </c>
      <c r="M162" s="286">
        <v>1.0295895084442672E-3</v>
      </c>
      <c r="N162" s="286">
        <v>0</v>
      </c>
      <c r="O162" s="286">
        <v>9.2827325241152065E-6</v>
      </c>
      <c r="P162" s="286">
        <v>1.21506049755285E-5</v>
      </c>
      <c r="Q162" s="286">
        <v>0</v>
      </c>
      <c r="R162" s="286">
        <v>2.1777689055293671E-6</v>
      </c>
    </row>
    <row r="163" spans="1:18" x14ac:dyDescent="0.45">
      <c r="A163" s="352">
        <v>149</v>
      </c>
      <c r="B163" s="164">
        <v>158</v>
      </c>
      <c r="C163" s="164" t="s">
        <v>522</v>
      </c>
      <c r="D163" s="259">
        <v>0.55707397506999934</v>
      </c>
      <c r="E163" s="259">
        <v>0</v>
      </c>
      <c r="F163" s="259">
        <v>0.21852891777708328</v>
      </c>
      <c r="G163" s="260">
        <v>94156.912207999994</v>
      </c>
      <c r="H163" s="260">
        <v>91985.216960000005</v>
      </c>
      <c r="I163" s="259">
        <v>4.2643924099201418E-2</v>
      </c>
      <c r="J163" s="259">
        <v>0</v>
      </c>
      <c r="K163" s="259">
        <v>0</v>
      </c>
      <c r="L163" s="57">
        <v>108193.86004</v>
      </c>
      <c r="M163" s="68">
        <v>7.4278403615636087E-3</v>
      </c>
      <c r="N163" s="68">
        <v>0</v>
      </c>
      <c r="O163" s="68">
        <v>2.9137924015019204E-3</v>
      </c>
      <c r="P163" s="68">
        <v>5.6859999708243727E-4</v>
      </c>
      <c r="Q163" s="68">
        <v>0</v>
      </c>
      <c r="R163" s="68">
        <v>0</v>
      </c>
    </row>
    <row r="164" spans="1:18" x14ac:dyDescent="0.45">
      <c r="A164" s="285">
        <v>170</v>
      </c>
      <c r="B164" s="258">
        <v>159</v>
      </c>
      <c r="C164" s="258" t="s">
        <v>533</v>
      </c>
      <c r="D164" s="261">
        <v>0.52979998222353786</v>
      </c>
      <c r="E164" s="261">
        <v>2.1298102389929268</v>
      </c>
      <c r="F164" s="261">
        <v>0.50677717882404261</v>
      </c>
      <c r="G164" s="262">
        <v>29996.394273000002</v>
      </c>
      <c r="H164" s="262">
        <v>29998.856223999999</v>
      </c>
      <c r="I164" s="261">
        <v>3.7181946898640753E-2</v>
      </c>
      <c r="J164" s="261">
        <v>0</v>
      </c>
      <c r="K164" s="261">
        <v>0</v>
      </c>
      <c r="L164" s="296">
        <v>65393.226866999998</v>
      </c>
      <c r="M164" s="286">
        <v>4.2696451645084163E-3</v>
      </c>
      <c r="N164" s="286">
        <v>1.7164088888926843E-2</v>
      </c>
      <c r="O164" s="286">
        <v>4.0841049521521851E-3</v>
      </c>
      <c r="P164" s="286">
        <v>2.996484052651543E-4</v>
      </c>
      <c r="Q164" s="286">
        <v>0</v>
      </c>
      <c r="R164" s="286">
        <v>0</v>
      </c>
    </row>
    <row r="165" spans="1:18" x14ac:dyDescent="0.45">
      <c r="A165" s="352">
        <v>9</v>
      </c>
      <c r="B165" s="164">
        <v>160</v>
      </c>
      <c r="C165" s="164" t="s">
        <v>500</v>
      </c>
      <c r="D165" s="259">
        <v>0.52365412540926459</v>
      </c>
      <c r="E165" s="259">
        <v>0.46555834299309484</v>
      </c>
      <c r="F165" s="259">
        <v>0.2655914692697422</v>
      </c>
      <c r="G165" s="260">
        <v>239395.23681599999</v>
      </c>
      <c r="H165" s="260">
        <v>261322.67241599999</v>
      </c>
      <c r="I165" s="259">
        <v>6.3012715086475921E-2</v>
      </c>
      <c r="J165" s="259">
        <v>4.2986630776852674E-3</v>
      </c>
      <c r="K165" s="259">
        <v>5.7867158963145144E-3</v>
      </c>
      <c r="L165" s="57">
        <v>327367.49821400002</v>
      </c>
      <c r="M165" s="68">
        <v>2.1126481066699065E-2</v>
      </c>
      <c r="N165" s="68">
        <v>1.8782644958636269E-2</v>
      </c>
      <c r="O165" s="68">
        <v>1.0715113038818664E-2</v>
      </c>
      <c r="P165" s="68">
        <v>2.5422065207550901E-3</v>
      </c>
      <c r="Q165" s="68">
        <v>1.734267328684916E-4</v>
      </c>
      <c r="R165" s="68">
        <v>2.3346124453103024E-4</v>
      </c>
    </row>
    <row r="166" spans="1:18" x14ac:dyDescent="0.45">
      <c r="A166" s="285">
        <v>156</v>
      </c>
      <c r="B166" s="258">
        <v>161</v>
      </c>
      <c r="C166" s="258" t="s">
        <v>525</v>
      </c>
      <c r="D166" s="261">
        <v>0.49982410956256296</v>
      </c>
      <c r="E166" s="261">
        <v>0.2199216813444517</v>
      </c>
      <c r="F166" s="261">
        <v>0.45312856848426109</v>
      </c>
      <c r="G166" s="262">
        <v>171308.557126</v>
      </c>
      <c r="H166" s="262">
        <v>171490.36905199999</v>
      </c>
      <c r="I166" s="261">
        <v>1.2729502693401647E-2</v>
      </c>
      <c r="J166" s="261">
        <v>3.2096102111703939E-2</v>
      </c>
      <c r="K166" s="261">
        <v>4.8153783924340777E-4</v>
      </c>
      <c r="L166" s="296">
        <v>147899.37678799999</v>
      </c>
      <c r="M166" s="286">
        <v>9.1102568403540526E-3</v>
      </c>
      <c r="N166" s="286">
        <v>4.0084961158914885E-3</v>
      </c>
      <c r="O166" s="286">
        <v>8.2591406889244157E-3</v>
      </c>
      <c r="P166" s="286">
        <v>2.320196980661091E-4</v>
      </c>
      <c r="Q166" s="286">
        <v>5.8501326410156452E-4</v>
      </c>
      <c r="R166" s="286">
        <v>8.7769543523939461E-6</v>
      </c>
    </row>
    <row r="167" spans="1:18" x14ac:dyDescent="0.45">
      <c r="A167" s="352">
        <v>20</v>
      </c>
      <c r="B167" s="164">
        <v>162</v>
      </c>
      <c r="C167" s="164" t="s">
        <v>475</v>
      </c>
      <c r="D167" s="259">
        <v>0.478544444784479</v>
      </c>
      <c r="E167" s="259">
        <v>0.45378911446223286</v>
      </c>
      <c r="F167" s="259">
        <v>0.42269621391821111</v>
      </c>
      <c r="G167" s="260">
        <v>163315.13274199999</v>
      </c>
      <c r="H167" s="260">
        <v>159546.89421999999</v>
      </c>
      <c r="I167" s="259">
        <v>6.3058633361520152E-3</v>
      </c>
      <c r="J167" s="259">
        <v>1.2247588365917151E-2</v>
      </c>
      <c r="K167" s="259">
        <v>1.555670381498149E-2</v>
      </c>
      <c r="L167" s="57">
        <v>177167.32500000001</v>
      </c>
      <c r="M167" s="68">
        <v>1.0448476806340213E-2</v>
      </c>
      <c r="N167" s="68">
        <v>9.9079721624679602E-3</v>
      </c>
      <c r="O167" s="68">
        <v>9.2290938394265828E-3</v>
      </c>
      <c r="P167" s="68">
        <v>1.376813951761757E-4</v>
      </c>
      <c r="Q167" s="68">
        <v>2.6741224220567546E-4</v>
      </c>
      <c r="R167" s="68">
        <v>3.3966303603658575E-4</v>
      </c>
    </row>
    <row r="168" spans="1:18" x14ac:dyDescent="0.45">
      <c r="A168" s="285">
        <v>181</v>
      </c>
      <c r="B168" s="258">
        <v>163</v>
      </c>
      <c r="C168" s="258" t="s">
        <v>537</v>
      </c>
      <c r="D168" s="261">
        <v>0.43300087267931087</v>
      </c>
      <c r="E168" s="261">
        <v>0</v>
      </c>
      <c r="F168" s="261">
        <v>0</v>
      </c>
      <c r="G168" s="262">
        <v>126197.541171</v>
      </c>
      <c r="H168" s="262">
        <v>127455.338283</v>
      </c>
      <c r="I168" s="261">
        <v>3.220869503429976E-2</v>
      </c>
      <c r="J168" s="261">
        <v>0</v>
      </c>
      <c r="K168" s="261">
        <v>0</v>
      </c>
      <c r="L168" s="296">
        <v>146710.60371600001</v>
      </c>
      <c r="M168" s="286">
        <v>7.8288388194121105E-3</v>
      </c>
      <c r="N168" s="286">
        <v>0</v>
      </c>
      <c r="O168" s="286">
        <v>0</v>
      </c>
      <c r="P168" s="286">
        <v>5.8234682172080595E-4</v>
      </c>
      <c r="Q168" s="286">
        <v>0</v>
      </c>
      <c r="R168" s="286">
        <v>0</v>
      </c>
    </row>
    <row r="169" spans="1:18" x14ac:dyDescent="0.45">
      <c r="A169" s="352">
        <v>35</v>
      </c>
      <c r="B169" s="164">
        <v>164</v>
      </c>
      <c r="C169" s="164" t="s">
        <v>497</v>
      </c>
      <c r="D169" s="259">
        <v>0.43076804965542703</v>
      </c>
      <c r="E169" s="259">
        <v>0</v>
      </c>
      <c r="F169" s="259">
        <v>0</v>
      </c>
      <c r="G169" s="260">
        <v>0</v>
      </c>
      <c r="H169" s="260">
        <v>0</v>
      </c>
      <c r="I169" s="259">
        <v>0</v>
      </c>
      <c r="J169" s="259">
        <v>0</v>
      </c>
      <c r="K169" s="259">
        <v>0</v>
      </c>
      <c r="L169" s="57">
        <v>7441</v>
      </c>
      <c r="M169" s="68">
        <v>3.9502252842603316E-4</v>
      </c>
      <c r="N169" s="68">
        <v>0</v>
      </c>
      <c r="O169" s="68">
        <v>0</v>
      </c>
      <c r="P169" s="68">
        <v>0</v>
      </c>
      <c r="Q169" s="68">
        <v>0</v>
      </c>
      <c r="R169" s="68">
        <v>0</v>
      </c>
    </row>
    <row r="170" spans="1:18" x14ac:dyDescent="0.45">
      <c r="A170" s="285">
        <v>10</v>
      </c>
      <c r="B170" s="258">
        <v>165</v>
      </c>
      <c r="C170" s="258" t="s">
        <v>482</v>
      </c>
      <c r="D170" s="261">
        <v>0.42043507083477077</v>
      </c>
      <c r="E170" s="261">
        <v>2.9206970690606463E-2</v>
      </c>
      <c r="F170" s="261">
        <v>0.28895759348447397</v>
      </c>
      <c r="G170" s="262">
        <v>252635.93798700001</v>
      </c>
      <c r="H170" s="262">
        <v>230289.450446</v>
      </c>
      <c r="I170" s="261">
        <v>4.2154337302355023E-2</v>
      </c>
      <c r="J170" s="261">
        <v>2.5370123530360847E-4</v>
      </c>
      <c r="K170" s="261">
        <v>8.080801809718674E-2</v>
      </c>
      <c r="L170" s="296">
        <v>238257.08978400001</v>
      </c>
      <c r="M170" s="286">
        <v>1.2345021327071892E-2</v>
      </c>
      <c r="N170" s="286">
        <v>8.5758943790966314E-4</v>
      </c>
      <c r="O170" s="286">
        <v>8.4845149742208137E-3</v>
      </c>
      <c r="P170" s="286">
        <v>1.2377563841020971E-3</v>
      </c>
      <c r="Q170" s="286">
        <v>7.449300445629031E-6</v>
      </c>
      <c r="R170" s="286">
        <v>2.37272477014703E-3</v>
      </c>
    </row>
    <row r="171" spans="1:18" x14ac:dyDescent="0.45">
      <c r="A171" s="352">
        <v>126</v>
      </c>
      <c r="B171" s="164">
        <v>166</v>
      </c>
      <c r="C171" s="164" t="s">
        <v>512</v>
      </c>
      <c r="D171" s="259">
        <v>0.38217663243043914</v>
      </c>
      <c r="E171" s="259">
        <v>0.19220308883000306</v>
      </c>
      <c r="F171" s="259">
        <v>0.34544952931649381</v>
      </c>
      <c r="G171" s="260">
        <v>111938.18547700001</v>
      </c>
      <c r="H171" s="260">
        <v>109793.439061</v>
      </c>
      <c r="I171" s="259">
        <v>5.1394734127957259E-3</v>
      </c>
      <c r="J171" s="259">
        <v>1.491650898601183E-3</v>
      </c>
      <c r="K171" s="259">
        <v>4.7364545760425779E-2</v>
      </c>
      <c r="L171" s="57">
        <v>112000.09703400001</v>
      </c>
      <c r="M171" s="68">
        <v>5.2750867274505694E-3</v>
      </c>
      <c r="N171" s="68">
        <v>2.6529302862248962E-3</v>
      </c>
      <c r="O171" s="68">
        <v>4.7681518765623626E-3</v>
      </c>
      <c r="P171" s="68">
        <v>7.0938842632819481E-5</v>
      </c>
      <c r="Q171" s="68">
        <v>2.0588877470505724E-5</v>
      </c>
      <c r="R171" s="68">
        <v>6.537607626704475E-4</v>
      </c>
    </row>
    <row r="172" spans="1:18" x14ac:dyDescent="0.45">
      <c r="A172" s="285">
        <v>163</v>
      </c>
      <c r="B172" s="258">
        <v>167</v>
      </c>
      <c r="C172" s="258" t="s">
        <v>529</v>
      </c>
      <c r="D172" s="261">
        <v>0.34520321652800789</v>
      </c>
      <c r="E172" s="261">
        <v>0.40374378679451478</v>
      </c>
      <c r="F172" s="261">
        <v>0.19268868755948815</v>
      </c>
      <c r="G172" s="262">
        <v>40376.442092999998</v>
      </c>
      <c r="H172" s="262">
        <v>44018.268161</v>
      </c>
      <c r="I172" s="261">
        <v>0</v>
      </c>
      <c r="J172" s="261">
        <v>0</v>
      </c>
      <c r="K172" s="261">
        <v>0</v>
      </c>
      <c r="L172" s="296">
        <v>53867.739860000001</v>
      </c>
      <c r="M172" s="286">
        <v>2.2916625301984896E-3</v>
      </c>
      <c r="N172" s="286">
        <v>2.6802893591299083E-3</v>
      </c>
      <c r="O172" s="286">
        <v>1.2791811435435324E-3</v>
      </c>
      <c r="P172" s="286">
        <v>0</v>
      </c>
      <c r="Q172" s="286">
        <v>0</v>
      </c>
      <c r="R172" s="286">
        <v>0</v>
      </c>
    </row>
    <row r="173" spans="1:18" x14ac:dyDescent="0.45">
      <c r="A173" s="352">
        <v>22</v>
      </c>
      <c r="B173" s="164">
        <v>168</v>
      </c>
      <c r="C173" s="164" t="s">
        <v>479</v>
      </c>
      <c r="D173" s="259">
        <v>0.28186482988927086</v>
      </c>
      <c r="E173" s="259">
        <v>2.6835798007848181E-2</v>
      </c>
      <c r="F173" s="259">
        <v>0.13515809368179643</v>
      </c>
      <c r="G173" s="260">
        <v>1191481.832349</v>
      </c>
      <c r="H173" s="260">
        <v>1162443.489212</v>
      </c>
      <c r="I173" s="259">
        <v>6.824921391208727E-2</v>
      </c>
      <c r="J173" s="259">
        <v>0</v>
      </c>
      <c r="K173" s="259">
        <v>2.781358664962701E-2</v>
      </c>
      <c r="L173" s="57">
        <v>1025502.590097</v>
      </c>
      <c r="M173" s="68">
        <v>3.5622527229304833E-2</v>
      </c>
      <c r="N173" s="68">
        <v>3.3915509985060562E-3</v>
      </c>
      <c r="O173" s="68">
        <v>1.7081495674122048E-2</v>
      </c>
      <c r="P173" s="68">
        <v>8.6254446215126134E-3</v>
      </c>
      <c r="Q173" s="68">
        <v>0</v>
      </c>
      <c r="R173" s="68">
        <v>3.5151254882001218E-3</v>
      </c>
    </row>
    <row r="174" spans="1:18" x14ac:dyDescent="0.45">
      <c r="A174" s="285">
        <v>18</v>
      </c>
      <c r="B174" s="258">
        <v>169</v>
      </c>
      <c r="C174" s="258" t="s">
        <v>498</v>
      </c>
      <c r="D174" s="261">
        <v>0.20271449855615431</v>
      </c>
      <c r="E174" s="261">
        <v>3.0057753826996155E-3</v>
      </c>
      <c r="F174" s="261">
        <v>1.1926487322068833E-2</v>
      </c>
      <c r="G174" s="262">
        <v>94687.253184999994</v>
      </c>
      <c r="H174" s="262">
        <v>93454.006427</v>
      </c>
      <c r="I174" s="261">
        <v>1.7198869499007268E-2</v>
      </c>
      <c r="J174" s="261">
        <v>0</v>
      </c>
      <c r="K174" s="261">
        <v>0</v>
      </c>
      <c r="L174" s="296">
        <v>102300.071188</v>
      </c>
      <c r="M174" s="286">
        <v>2.5556879387660931E-3</v>
      </c>
      <c r="N174" s="286">
        <v>3.7894792661204198E-5</v>
      </c>
      <c r="O174" s="286">
        <v>1.5036112373784951E-4</v>
      </c>
      <c r="P174" s="286">
        <v>2.1683176907471606E-4</v>
      </c>
      <c r="Q174" s="286">
        <v>0</v>
      </c>
      <c r="R174" s="286">
        <v>0</v>
      </c>
    </row>
    <row r="175" spans="1:18" x14ac:dyDescent="0.45">
      <c r="A175" s="352">
        <v>125</v>
      </c>
      <c r="B175" s="164">
        <v>170</v>
      </c>
      <c r="C175" s="164" t="s">
        <v>511</v>
      </c>
      <c r="D175" s="259">
        <v>1.6972175407779174E-2</v>
      </c>
      <c r="E175" s="259">
        <v>0</v>
      </c>
      <c r="F175" s="259">
        <v>0</v>
      </c>
      <c r="G175" s="260">
        <v>6902.5856210000002</v>
      </c>
      <c r="H175" s="260">
        <v>6902.5856210000002</v>
      </c>
      <c r="I175" s="259">
        <v>0</v>
      </c>
      <c r="J175" s="259">
        <v>0</v>
      </c>
      <c r="K175" s="259">
        <v>0</v>
      </c>
      <c r="L175" s="57">
        <v>20047</v>
      </c>
      <c r="M175" s="68">
        <v>4.1930880091278033E-5</v>
      </c>
      <c r="N175" s="68">
        <v>0</v>
      </c>
      <c r="O175" s="68">
        <v>0</v>
      </c>
      <c r="P175" s="68">
        <v>0</v>
      </c>
      <c r="Q175" s="68">
        <v>0</v>
      </c>
      <c r="R175" s="68">
        <v>0</v>
      </c>
    </row>
    <row r="176" spans="1:18" x14ac:dyDescent="0.45">
      <c r="A176" s="285">
        <v>63</v>
      </c>
      <c r="B176" s="258">
        <v>171</v>
      </c>
      <c r="C176" s="258" t="s">
        <v>501</v>
      </c>
      <c r="D176" s="261">
        <v>0</v>
      </c>
      <c r="E176" s="261">
        <v>0</v>
      </c>
      <c r="F176" s="261">
        <v>0</v>
      </c>
      <c r="G176" s="262">
        <v>8279.7997429999996</v>
      </c>
      <c r="H176" s="262">
        <v>8279.7997429999996</v>
      </c>
      <c r="I176" s="261">
        <v>0</v>
      </c>
      <c r="J176" s="261">
        <v>0</v>
      </c>
      <c r="K176" s="261">
        <v>0</v>
      </c>
      <c r="L176" s="296">
        <v>8231</v>
      </c>
      <c r="M176" s="286">
        <v>0</v>
      </c>
      <c r="N176" s="286">
        <v>0</v>
      </c>
      <c r="O176" s="286">
        <v>0</v>
      </c>
      <c r="P176" s="286">
        <v>0</v>
      </c>
      <c r="Q176" s="286">
        <v>0</v>
      </c>
      <c r="R176" s="286">
        <v>0</v>
      </c>
    </row>
    <row r="177" spans="1:18" x14ac:dyDescent="0.45">
      <c r="A177" s="18"/>
      <c r="B177" s="387" t="s">
        <v>219</v>
      </c>
      <c r="C177" s="387"/>
      <c r="D177" s="264">
        <v>1.1903390712893747</v>
      </c>
      <c r="E177" s="264">
        <v>0.39788021790575773</v>
      </c>
      <c r="F177" s="264">
        <v>0.24085559275564888</v>
      </c>
      <c r="G177" s="265">
        <v>7632033.6514659999</v>
      </c>
      <c r="H177" s="265">
        <v>7516982.9733570013</v>
      </c>
      <c r="I177" s="264">
        <v>8.4096358322733891E-2</v>
      </c>
      <c r="J177" s="264">
        <v>1.0772279690422503E-2</v>
      </c>
      <c r="K177" s="264">
        <v>2.6135199768888742E-2</v>
      </c>
      <c r="L177" s="57">
        <v>8114334.820997999</v>
      </c>
      <c r="M177" s="57">
        <v>1.1903390712893747</v>
      </c>
      <c r="N177" s="57">
        <v>0.39788021790575773</v>
      </c>
      <c r="O177" s="57">
        <v>0.24085559275564888</v>
      </c>
      <c r="P177" s="57">
        <v>8.4096358322733891E-2</v>
      </c>
      <c r="Q177" s="57">
        <v>1.0772279690422503E-2</v>
      </c>
      <c r="R177" s="57">
        <v>2.6135199768888742E-2</v>
      </c>
    </row>
    <row r="178" spans="1:18" ht="19.5" x14ac:dyDescent="0.5">
      <c r="A178" s="18"/>
      <c r="B178" s="385" t="s">
        <v>185</v>
      </c>
      <c r="C178" s="385"/>
      <c r="D178" s="162">
        <v>9.5445447095734062E-2</v>
      </c>
      <c r="E178" s="162">
        <v>1.6188881882778052</v>
      </c>
      <c r="F178" s="162">
        <v>1.1751228426124454</v>
      </c>
      <c r="G178" s="163">
        <v>82746660.748108</v>
      </c>
      <c r="H178" s="163">
        <v>83043477.835934982</v>
      </c>
      <c r="I178" s="162">
        <v>6.6614477166066907E-3</v>
      </c>
      <c r="J178" s="162">
        <v>0.23488660914369983</v>
      </c>
      <c r="K178" s="162">
        <v>0.18023328377529052</v>
      </c>
      <c r="L178" s="57">
        <v>1482597268.8526139</v>
      </c>
      <c r="M178" s="66">
        <v>9.5445447095734062E-2</v>
      </c>
      <c r="N178" s="66">
        <v>1.6188881882778052</v>
      </c>
      <c r="O178" s="66">
        <v>1.1751228426124454</v>
      </c>
      <c r="P178" s="66">
        <v>6.6614477166066907E-3</v>
      </c>
      <c r="Q178" s="66">
        <v>0.23488660914369983</v>
      </c>
      <c r="R178" s="66">
        <v>0.18023328377529052</v>
      </c>
    </row>
    <row r="181" spans="1:18" x14ac:dyDescent="0.45">
      <c r="F181" s="93"/>
      <c r="G181" s="67"/>
    </row>
    <row r="182" spans="1:18" x14ac:dyDescent="0.45">
      <c r="F182" s="93"/>
      <c r="G182" s="11"/>
    </row>
    <row r="183" spans="1:18" x14ac:dyDescent="0.45">
      <c r="F183" s="93"/>
      <c r="G183" s="11"/>
    </row>
  </sheetData>
  <sortState ref="A96:R178">
    <sortCondition descending="1" ref="D96:D178"/>
  </sortState>
  <mergeCells count="10">
    <mergeCell ref="B1:G1"/>
    <mergeCell ref="D2:E2"/>
    <mergeCell ref="G2:H2"/>
    <mergeCell ref="B74:C74"/>
    <mergeCell ref="A2:A3"/>
    <mergeCell ref="B178:C178"/>
    <mergeCell ref="B2:B3"/>
    <mergeCell ref="B177:C177"/>
    <mergeCell ref="B95:C95"/>
    <mergeCell ref="C2:C3"/>
  </mergeCells>
  <printOptions horizontalCentered="1"/>
  <pageMargins left="0" right="0" top="0" bottom="0" header="0" footer="0"/>
  <pageSetup paperSize="9" scale="68" orientation="portrait" r:id="rId1"/>
  <rowBreaks count="2" manualBreakCount="2">
    <brk id="66" min="1" max="10" man="1"/>
    <brk id="129"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6"/>
  <sheetViews>
    <sheetView rightToLeft="1" tabSelected="1" view="pageBreakPreview" topLeftCell="L1" zoomScale="51" zoomScaleNormal="51" zoomScaleSheetLayoutView="51" workbookViewId="0">
      <pane ySplit="4" topLeftCell="A5" activePane="bottomLeft" state="frozen"/>
      <selection activeCell="B1" sqref="B1"/>
      <selection pane="bottomLeft" activeCell="V1" sqref="V1:V1048576"/>
    </sheetView>
  </sheetViews>
  <sheetFormatPr defaultColWidth="9" defaultRowHeight="33.75" x14ac:dyDescent="0.25"/>
  <cols>
    <col min="1" max="1" width="8" style="38" hidden="1" customWidth="1"/>
    <col min="2" max="2" width="8" style="58" bestFit="1" customWidth="1"/>
    <col min="3" max="3" width="85.28515625" style="39" customWidth="1"/>
    <col min="4" max="4" width="60.85546875" style="40" bestFit="1" customWidth="1"/>
    <col min="5" max="5" width="32.85546875" style="29" bestFit="1" customWidth="1"/>
    <col min="6" max="6" width="30.7109375" style="41" bestFit="1" customWidth="1"/>
    <col min="7" max="7" width="44.7109375" style="39" customWidth="1"/>
    <col min="8" max="8" width="64" style="196" bestFit="1" customWidth="1"/>
    <col min="9" max="9" width="25.85546875" style="196" bestFit="1" customWidth="1"/>
    <col min="10" max="10" width="60.42578125" style="29" bestFit="1" customWidth="1"/>
    <col min="11" max="11" width="56.7109375" style="29" bestFit="1" customWidth="1"/>
    <col min="12" max="12" width="42.42578125" style="42" bestFit="1" customWidth="1"/>
    <col min="13" max="13" width="35.7109375" style="43" bestFit="1" customWidth="1"/>
    <col min="14" max="14" width="36.85546875" style="43" bestFit="1" customWidth="1"/>
    <col min="15" max="15" width="42.7109375" style="43" bestFit="1" customWidth="1"/>
    <col min="16" max="16" width="35.7109375" style="37" bestFit="1" customWidth="1"/>
    <col min="17" max="17" width="36.85546875" style="37" bestFit="1" customWidth="1"/>
    <col min="18" max="18" width="42.7109375" style="37" bestFit="1" customWidth="1"/>
    <col min="19" max="19" width="18.85546875" style="37" bestFit="1" customWidth="1"/>
    <col min="20" max="20" width="22" style="37" bestFit="1" customWidth="1"/>
    <col min="21" max="21" width="28.140625" style="37" bestFit="1" customWidth="1"/>
    <col min="22" max="22" width="6" style="44" hidden="1" customWidth="1"/>
    <col min="23" max="16384" width="9" style="44"/>
  </cols>
  <sheetData>
    <row r="1" spans="1:22" s="45" customFormat="1" ht="45" x14ac:dyDescent="0.25">
      <c r="A1" s="406" t="s">
        <v>339</v>
      </c>
      <c r="B1" s="407"/>
      <c r="C1" s="407"/>
      <c r="D1" s="407"/>
      <c r="E1" s="407"/>
      <c r="F1" s="407"/>
      <c r="G1" s="407"/>
      <c r="H1" s="407"/>
      <c r="I1" s="231" t="s">
        <v>381</v>
      </c>
      <c r="J1" s="307" t="s">
        <v>360</v>
      </c>
      <c r="K1" s="229" t="s">
        <v>354</v>
      </c>
      <c r="L1" s="230"/>
      <c r="M1" s="406" t="s">
        <v>284</v>
      </c>
      <c r="N1" s="407"/>
      <c r="O1" s="229" t="s">
        <v>381</v>
      </c>
      <c r="P1" s="406" t="s">
        <v>285</v>
      </c>
      <c r="Q1" s="407"/>
      <c r="R1" s="229" t="s">
        <v>381</v>
      </c>
      <c r="S1" s="398" t="s">
        <v>324</v>
      </c>
      <c r="T1" s="399"/>
      <c r="U1" s="400"/>
    </row>
    <row r="2" spans="1:22" s="45" customFormat="1" ht="45" x14ac:dyDescent="0.25">
      <c r="A2" s="221"/>
      <c r="B2" s="221"/>
      <c r="C2" s="221"/>
      <c r="D2" s="221"/>
      <c r="E2" s="215"/>
      <c r="F2" s="216"/>
      <c r="G2" s="221"/>
      <c r="H2" s="221"/>
      <c r="I2" s="221"/>
      <c r="J2" s="216"/>
      <c r="K2" s="216"/>
      <c r="L2" s="216"/>
      <c r="M2" s="228"/>
      <c r="N2" s="221"/>
      <c r="O2" s="232"/>
      <c r="P2" s="221"/>
      <c r="Q2" s="221"/>
      <c r="R2" s="216"/>
      <c r="S2" s="401"/>
      <c r="T2" s="402"/>
      <c r="U2" s="403"/>
    </row>
    <row r="3" spans="1:22" s="45" customFormat="1" ht="60.75" customHeight="1" x14ac:dyDescent="0.85">
      <c r="A3" s="394" t="s">
        <v>184</v>
      </c>
      <c r="B3" s="394" t="s">
        <v>0</v>
      </c>
      <c r="C3" s="396" t="s">
        <v>1</v>
      </c>
      <c r="D3" s="396" t="s">
        <v>2</v>
      </c>
      <c r="E3" s="395" t="s">
        <v>5</v>
      </c>
      <c r="F3" s="396" t="s">
        <v>6</v>
      </c>
      <c r="G3" s="211" t="s">
        <v>289</v>
      </c>
      <c r="H3" s="212" t="s">
        <v>289</v>
      </c>
      <c r="I3" s="408" t="s">
        <v>325</v>
      </c>
      <c r="J3" s="396" t="s">
        <v>7</v>
      </c>
      <c r="K3" s="396" t="s">
        <v>8</v>
      </c>
      <c r="L3" s="404" t="s">
        <v>9</v>
      </c>
      <c r="M3" s="404" t="s">
        <v>270</v>
      </c>
      <c r="N3" s="404" t="s">
        <v>271</v>
      </c>
      <c r="O3" s="404" t="s">
        <v>76</v>
      </c>
      <c r="P3" s="404" t="s">
        <v>270</v>
      </c>
      <c r="Q3" s="404" t="s">
        <v>271</v>
      </c>
      <c r="R3" s="404" t="s">
        <v>76</v>
      </c>
      <c r="S3" s="404" t="s">
        <v>194</v>
      </c>
      <c r="T3" s="404" t="s">
        <v>193</v>
      </c>
      <c r="U3" s="404" t="s">
        <v>323</v>
      </c>
    </row>
    <row r="4" spans="1:22" s="46" customFormat="1" ht="55.5" customHeight="1" x14ac:dyDescent="0.25">
      <c r="A4" s="394"/>
      <c r="B4" s="394"/>
      <c r="C4" s="397"/>
      <c r="D4" s="397"/>
      <c r="E4" s="395"/>
      <c r="F4" s="397"/>
      <c r="G4" s="213" t="s">
        <v>382</v>
      </c>
      <c r="H4" s="214" t="s">
        <v>381</v>
      </c>
      <c r="I4" s="409"/>
      <c r="J4" s="397"/>
      <c r="K4" s="397"/>
      <c r="L4" s="405"/>
      <c r="M4" s="405"/>
      <c r="N4" s="405"/>
      <c r="O4" s="405"/>
      <c r="P4" s="405"/>
      <c r="Q4" s="405"/>
      <c r="R4" s="405"/>
      <c r="S4" s="405"/>
      <c r="T4" s="405"/>
      <c r="U4" s="405"/>
    </row>
    <row r="5" spans="1:22" s="251" customFormat="1" ht="31.5" x14ac:dyDescent="0.75">
      <c r="A5" s="245">
        <v>127</v>
      </c>
      <c r="B5" s="246">
        <v>1</v>
      </c>
      <c r="C5" s="328" t="s">
        <v>553</v>
      </c>
      <c r="D5" s="301" t="s">
        <v>28</v>
      </c>
      <c r="E5" s="247" t="s">
        <v>118</v>
      </c>
      <c r="F5" s="248">
        <v>62.43333333333333</v>
      </c>
      <c r="G5" s="246">
        <v>13358790.54297</v>
      </c>
      <c r="H5" s="192">
        <v>13294810.151388001</v>
      </c>
      <c r="I5" s="192">
        <v>98</v>
      </c>
      <c r="J5" s="248">
        <v>11420991</v>
      </c>
      <c r="K5" s="248">
        <v>0</v>
      </c>
      <c r="L5" s="249">
        <v>1164068</v>
      </c>
      <c r="M5" s="249">
        <v>11697261.225373</v>
      </c>
      <c r="N5" s="249">
        <v>8991006.5888260007</v>
      </c>
      <c r="O5" s="249">
        <v>2706254.6365469992</v>
      </c>
      <c r="P5" s="249">
        <v>961437.11970399995</v>
      </c>
      <c r="Q5" s="249">
        <v>696423.76387000002</v>
      </c>
      <c r="R5" s="249">
        <v>265013.35583399993</v>
      </c>
      <c r="S5" s="250">
        <v>-0.79</v>
      </c>
      <c r="T5" s="250">
        <v>21.95</v>
      </c>
      <c r="U5" s="250">
        <v>16.4068</v>
      </c>
      <c r="V5" s="251">
        <v>11130</v>
      </c>
    </row>
    <row r="6" spans="1:22" s="244" customFormat="1" ht="31.5" x14ac:dyDescent="0.75">
      <c r="A6" s="237">
        <v>186</v>
      </c>
      <c r="B6" s="238">
        <v>2</v>
      </c>
      <c r="C6" s="329" t="s">
        <v>554</v>
      </c>
      <c r="D6" s="302" t="s">
        <v>277</v>
      </c>
      <c r="E6" s="239" t="s">
        <v>206</v>
      </c>
      <c r="F6" s="240">
        <v>43.066666666666663</v>
      </c>
      <c r="G6" s="238">
        <v>389564.74984399998</v>
      </c>
      <c r="H6" s="191">
        <v>379198.93022099999</v>
      </c>
      <c r="I6" s="191">
        <v>77.6784745240017</v>
      </c>
      <c r="J6" s="240">
        <v>285906</v>
      </c>
      <c r="K6" s="240">
        <v>500000</v>
      </c>
      <c r="L6" s="241">
        <v>1326306</v>
      </c>
      <c r="M6" s="240">
        <v>108516.118973</v>
      </c>
      <c r="N6" s="242">
        <v>159816.461427</v>
      </c>
      <c r="O6" s="240">
        <v>-51300.342453999998</v>
      </c>
      <c r="P6" s="240">
        <v>21687.411384999999</v>
      </c>
      <c r="Q6" s="240">
        <v>2648.0390029999999</v>
      </c>
      <c r="R6" s="240">
        <v>19039.372382000001</v>
      </c>
      <c r="S6" s="243">
        <v>-2.67</v>
      </c>
      <c r="T6" s="243">
        <v>-9.3000000000000007</v>
      </c>
      <c r="U6" s="243">
        <v>32.630600000000001</v>
      </c>
      <c r="V6" s="251">
        <v>11287</v>
      </c>
    </row>
    <row r="7" spans="1:22" s="251" customFormat="1" ht="31.5" x14ac:dyDescent="0.75">
      <c r="A7" s="245">
        <v>176</v>
      </c>
      <c r="B7" s="246">
        <v>3</v>
      </c>
      <c r="C7" s="328" t="s">
        <v>555</v>
      </c>
      <c r="D7" s="300" t="s">
        <v>278</v>
      </c>
      <c r="E7" s="247" t="s">
        <v>205</v>
      </c>
      <c r="F7" s="248">
        <v>42.933333333333337</v>
      </c>
      <c r="G7" s="246">
        <v>215457.291555</v>
      </c>
      <c r="H7" s="192">
        <v>211493.82713399999</v>
      </c>
      <c r="I7" s="192">
        <v>98.564477324584516</v>
      </c>
      <c r="J7" s="248">
        <v>220100</v>
      </c>
      <c r="K7" s="248">
        <v>2000000</v>
      </c>
      <c r="L7" s="249">
        <v>960898</v>
      </c>
      <c r="M7" s="249">
        <v>102212.969359</v>
      </c>
      <c r="N7" s="249">
        <v>66997.554820000005</v>
      </c>
      <c r="O7" s="249">
        <v>35215.41453899999</v>
      </c>
      <c r="P7" s="249">
        <v>10418.704415</v>
      </c>
      <c r="Q7" s="249">
        <v>2622.717885</v>
      </c>
      <c r="R7" s="249">
        <v>7795.9865300000001</v>
      </c>
      <c r="S7" s="250">
        <v>-1.83</v>
      </c>
      <c r="T7" s="250">
        <v>-13.13</v>
      </c>
      <c r="U7" s="250">
        <v>-3.9101999999999997</v>
      </c>
      <c r="V7" s="251">
        <v>11286</v>
      </c>
    </row>
    <row r="8" spans="1:22" s="252" customFormat="1" ht="31.5" x14ac:dyDescent="0.75">
      <c r="A8" s="237">
        <v>187</v>
      </c>
      <c r="B8" s="238">
        <v>4</v>
      </c>
      <c r="C8" s="329" t="s">
        <v>556</v>
      </c>
      <c r="D8" s="302" t="s">
        <v>279</v>
      </c>
      <c r="E8" s="239" t="s">
        <v>204</v>
      </c>
      <c r="F8" s="240">
        <v>41.833333333333329</v>
      </c>
      <c r="G8" s="238">
        <v>954791.20113599999</v>
      </c>
      <c r="H8" s="191">
        <v>1015215.746322</v>
      </c>
      <c r="I8" s="191">
        <v>100</v>
      </c>
      <c r="J8" s="240">
        <v>1298866</v>
      </c>
      <c r="K8" s="240">
        <v>5000000</v>
      </c>
      <c r="L8" s="241">
        <v>781617</v>
      </c>
      <c r="M8" s="240">
        <v>0</v>
      </c>
      <c r="N8" s="242">
        <v>0</v>
      </c>
      <c r="O8" s="240">
        <v>0</v>
      </c>
      <c r="P8" s="240">
        <v>0</v>
      </c>
      <c r="Q8" s="240">
        <v>0</v>
      </c>
      <c r="R8" s="240">
        <v>0</v>
      </c>
      <c r="S8" s="243">
        <v>6.34</v>
      </c>
      <c r="T8" s="243">
        <v>-43.23</v>
      </c>
      <c r="U8" s="243">
        <v>-21.8383</v>
      </c>
      <c r="V8" s="251">
        <v>11295</v>
      </c>
    </row>
    <row r="9" spans="1:22" s="251" customFormat="1" ht="31.5" x14ac:dyDescent="0.75">
      <c r="A9" s="245">
        <v>188</v>
      </c>
      <c r="B9" s="246">
        <v>5</v>
      </c>
      <c r="C9" s="328" t="s">
        <v>557</v>
      </c>
      <c r="D9" s="300" t="s">
        <v>25</v>
      </c>
      <c r="E9" s="247" t="s">
        <v>203</v>
      </c>
      <c r="F9" s="248">
        <v>39.166666666666671</v>
      </c>
      <c r="G9" s="246">
        <v>553090.53811299999</v>
      </c>
      <c r="H9" s="192">
        <v>535957.06989000004</v>
      </c>
      <c r="I9" s="192">
        <v>99.801620408196044</v>
      </c>
      <c r="J9" s="248">
        <v>603127</v>
      </c>
      <c r="K9" s="248">
        <v>2000000</v>
      </c>
      <c r="L9" s="249">
        <v>888631</v>
      </c>
      <c r="M9" s="249">
        <v>10231.366425</v>
      </c>
      <c r="N9" s="249">
        <v>409.28</v>
      </c>
      <c r="O9" s="249">
        <v>9822.0864249999995</v>
      </c>
      <c r="P9" s="249">
        <v>5538.4229439999999</v>
      </c>
      <c r="Q9" s="249">
        <v>28.38</v>
      </c>
      <c r="R9" s="249">
        <v>5510.0429439999998</v>
      </c>
      <c r="S9" s="250">
        <v>-3.43</v>
      </c>
      <c r="T9" s="250">
        <v>-34.119999999999997</v>
      </c>
      <c r="U9" s="250">
        <v>-11.136899999999999</v>
      </c>
      <c r="V9" s="251">
        <v>11306</v>
      </c>
    </row>
    <row r="10" spans="1:22" ht="31.5" x14ac:dyDescent="0.45">
      <c r="A10" s="298">
        <v>189</v>
      </c>
      <c r="B10" s="80">
        <v>6</v>
      </c>
      <c r="C10" s="330" t="s">
        <v>558</v>
      </c>
      <c r="D10" s="79" t="s">
        <v>332</v>
      </c>
      <c r="E10" s="81" t="s">
        <v>202</v>
      </c>
      <c r="F10" s="187">
        <v>37.566666666666663</v>
      </c>
      <c r="G10" s="80">
        <v>211527.128773</v>
      </c>
      <c r="H10" s="193">
        <v>191318.31490500001</v>
      </c>
      <c r="I10" s="193">
        <v>92.015668384284311</v>
      </c>
      <c r="J10" s="187">
        <v>315656</v>
      </c>
      <c r="K10" s="187">
        <v>500000</v>
      </c>
      <c r="L10" s="36">
        <v>606097</v>
      </c>
      <c r="M10" s="187">
        <v>53011.698907999998</v>
      </c>
      <c r="N10" s="190">
        <v>25316.699433000002</v>
      </c>
      <c r="O10" s="187">
        <v>27694.999474999997</v>
      </c>
      <c r="P10" s="187">
        <v>1639.1515220000001</v>
      </c>
      <c r="Q10" s="187">
        <v>5513.00828</v>
      </c>
      <c r="R10" s="187">
        <v>-3873.8567579999999</v>
      </c>
      <c r="S10" s="189">
        <v>-10.07</v>
      </c>
      <c r="T10" s="189">
        <v>-23.75</v>
      </c>
      <c r="U10" s="189">
        <v>-39.390300000000003</v>
      </c>
      <c r="V10" s="251">
        <v>11318</v>
      </c>
    </row>
    <row r="11" spans="1:22" ht="31.5" x14ac:dyDescent="0.45">
      <c r="A11" s="276">
        <v>190</v>
      </c>
      <c r="B11" s="175">
        <v>7</v>
      </c>
      <c r="C11" s="331" t="s">
        <v>559</v>
      </c>
      <c r="D11" s="176" t="s">
        <v>351</v>
      </c>
      <c r="E11" s="177" t="s">
        <v>201</v>
      </c>
      <c r="F11" s="178">
        <v>36.799999999999997</v>
      </c>
      <c r="G11" s="175">
        <v>74046.753110000005</v>
      </c>
      <c r="H11" s="194">
        <v>69478.242406000005</v>
      </c>
      <c r="I11" s="194">
        <v>87.27161458055528</v>
      </c>
      <c r="J11" s="178">
        <v>64185</v>
      </c>
      <c r="K11" s="178">
        <v>600000</v>
      </c>
      <c r="L11" s="179">
        <v>1082468</v>
      </c>
      <c r="M11" s="179">
        <v>86049.583570999996</v>
      </c>
      <c r="N11" s="179">
        <v>49498.257172999998</v>
      </c>
      <c r="O11" s="179">
        <v>36551.326397999997</v>
      </c>
      <c r="P11" s="179">
        <v>12285.323306</v>
      </c>
      <c r="Q11" s="179">
        <v>10891.527392</v>
      </c>
      <c r="R11" s="179">
        <v>1393.7959140000003</v>
      </c>
      <c r="S11" s="188">
        <v>-6.17</v>
      </c>
      <c r="T11" s="188">
        <v>-21.9</v>
      </c>
      <c r="U11" s="188">
        <v>8.2468000000000004</v>
      </c>
      <c r="V11" s="251">
        <v>11316</v>
      </c>
    </row>
    <row r="12" spans="1:22" ht="31.5" x14ac:dyDescent="0.45">
      <c r="A12" s="298">
        <v>192</v>
      </c>
      <c r="B12" s="80">
        <v>8</v>
      </c>
      <c r="C12" s="330" t="s">
        <v>560</v>
      </c>
      <c r="D12" s="79" t="s">
        <v>280</v>
      </c>
      <c r="E12" s="81" t="s">
        <v>210</v>
      </c>
      <c r="F12" s="187">
        <v>35.433333333333337</v>
      </c>
      <c r="G12" s="80">
        <v>54881.995192000002</v>
      </c>
      <c r="H12" s="193">
        <v>52742.909632000003</v>
      </c>
      <c r="I12" s="193">
        <v>82</v>
      </c>
      <c r="J12" s="187">
        <v>50002</v>
      </c>
      <c r="K12" s="187">
        <v>500000</v>
      </c>
      <c r="L12" s="36">
        <v>1054816</v>
      </c>
      <c r="M12" s="187">
        <v>424.65905400000003</v>
      </c>
      <c r="N12" s="190">
        <v>8564.0985619999992</v>
      </c>
      <c r="O12" s="187">
        <v>-8139.4395079999995</v>
      </c>
      <c r="P12" s="187">
        <v>39.004156999999999</v>
      </c>
      <c r="Q12" s="187">
        <v>0</v>
      </c>
      <c r="R12" s="187">
        <v>39.004156999999999</v>
      </c>
      <c r="S12" s="189">
        <v>-0.79</v>
      </c>
      <c r="T12" s="189">
        <v>-4.97</v>
      </c>
      <c r="U12" s="189">
        <v>5.4815999999999994</v>
      </c>
      <c r="V12" s="251">
        <v>11324</v>
      </c>
    </row>
    <row r="13" spans="1:22" s="251" customFormat="1" ht="31.5" x14ac:dyDescent="0.75">
      <c r="A13" s="245">
        <v>193</v>
      </c>
      <c r="B13" s="246">
        <v>9</v>
      </c>
      <c r="C13" s="328" t="s">
        <v>561</v>
      </c>
      <c r="D13" s="300" t="s">
        <v>281</v>
      </c>
      <c r="E13" s="247" t="s">
        <v>217</v>
      </c>
      <c r="F13" s="248">
        <v>35.200000000000003</v>
      </c>
      <c r="G13" s="246">
        <v>108203.78973600001</v>
      </c>
      <c r="H13" s="192">
        <v>106159.378119</v>
      </c>
      <c r="I13" s="192">
        <v>37.173070917911055</v>
      </c>
      <c r="J13" s="248">
        <v>96453</v>
      </c>
      <c r="K13" s="248">
        <v>800000</v>
      </c>
      <c r="L13" s="249">
        <v>1100633</v>
      </c>
      <c r="M13" s="249">
        <v>16721.147325000002</v>
      </c>
      <c r="N13" s="249">
        <v>55371.894125999999</v>
      </c>
      <c r="O13" s="249">
        <v>-38650.746801000001</v>
      </c>
      <c r="P13" s="249">
        <v>1506.829444</v>
      </c>
      <c r="Q13" s="249">
        <v>393.13260000000002</v>
      </c>
      <c r="R13" s="249">
        <v>1113.6968440000001</v>
      </c>
      <c r="S13" s="250">
        <v>-1.89</v>
      </c>
      <c r="T13" s="250">
        <v>20.87</v>
      </c>
      <c r="U13" s="250">
        <v>10.0633</v>
      </c>
      <c r="V13" s="251">
        <v>11329</v>
      </c>
    </row>
    <row r="14" spans="1:22" ht="33" customHeight="1" x14ac:dyDescent="0.45">
      <c r="A14" s="298">
        <v>199</v>
      </c>
      <c r="B14" s="80">
        <v>10</v>
      </c>
      <c r="C14" s="330" t="s">
        <v>562</v>
      </c>
      <c r="D14" s="79" t="s">
        <v>212</v>
      </c>
      <c r="E14" s="81" t="s">
        <v>222</v>
      </c>
      <c r="F14" s="187">
        <v>34.200000000000003</v>
      </c>
      <c r="G14" s="80">
        <v>245686</v>
      </c>
      <c r="H14" s="193">
        <v>240827.4</v>
      </c>
      <c r="I14" s="193">
        <v>44</v>
      </c>
      <c r="J14" s="187">
        <v>200000</v>
      </c>
      <c r="K14" s="187">
        <v>2000000</v>
      </c>
      <c r="L14" s="36">
        <v>1204137</v>
      </c>
      <c r="M14" s="187">
        <v>549330.88328099996</v>
      </c>
      <c r="N14" s="190">
        <v>460654.99407199997</v>
      </c>
      <c r="O14" s="187">
        <v>88675.889208999986</v>
      </c>
      <c r="P14" s="187">
        <v>32263.077045000002</v>
      </c>
      <c r="Q14" s="187">
        <v>116811.221863</v>
      </c>
      <c r="R14" s="324">
        <v>-84548.144818000001</v>
      </c>
      <c r="S14" s="189">
        <v>-0.79</v>
      </c>
      <c r="T14" s="189">
        <v>5.65</v>
      </c>
      <c r="U14" s="189">
        <v>20.413700000000002</v>
      </c>
      <c r="V14" s="251">
        <v>11339</v>
      </c>
    </row>
    <row r="15" spans="1:22" ht="31.5" x14ac:dyDescent="0.45">
      <c r="A15" s="276">
        <v>200</v>
      </c>
      <c r="B15" s="175">
        <v>11</v>
      </c>
      <c r="C15" s="331" t="s">
        <v>563</v>
      </c>
      <c r="D15" s="176" t="s">
        <v>282</v>
      </c>
      <c r="E15" s="177" t="s">
        <v>223</v>
      </c>
      <c r="F15" s="178">
        <v>33.266666666666666</v>
      </c>
      <c r="G15" s="175">
        <v>322544.59999999998</v>
      </c>
      <c r="H15" s="194">
        <v>317446.2</v>
      </c>
      <c r="I15" s="194">
        <v>49</v>
      </c>
      <c r="J15" s="178">
        <v>200000</v>
      </c>
      <c r="K15" s="178">
        <v>2000000</v>
      </c>
      <c r="L15" s="179">
        <v>1587231</v>
      </c>
      <c r="M15" s="179">
        <v>56193.465464000001</v>
      </c>
      <c r="N15" s="179">
        <v>85514.190617</v>
      </c>
      <c r="O15" s="179">
        <v>-29320.725152999999</v>
      </c>
      <c r="P15" s="179">
        <v>7750.0951340000001</v>
      </c>
      <c r="Q15" s="179">
        <v>0</v>
      </c>
      <c r="R15" s="179">
        <v>7750.0951340000001</v>
      </c>
      <c r="S15" s="188">
        <v>-0.79</v>
      </c>
      <c r="T15" s="188">
        <v>18.37</v>
      </c>
      <c r="U15" s="188">
        <v>58.723099999999995</v>
      </c>
      <c r="V15" s="251">
        <v>11346</v>
      </c>
    </row>
    <row r="16" spans="1:22" ht="31.5" x14ac:dyDescent="0.45">
      <c r="A16" s="298">
        <v>203</v>
      </c>
      <c r="B16" s="80">
        <v>12</v>
      </c>
      <c r="C16" s="330" t="s">
        <v>564</v>
      </c>
      <c r="D16" s="79" t="s">
        <v>234</v>
      </c>
      <c r="E16" s="81" t="s">
        <v>232</v>
      </c>
      <c r="F16" s="187">
        <v>32.200000000000003</v>
      </c>
      <c r="G16" s="80">
        <v>810824.26784500002</v>
      </c>
      <c r="H16" s="193">
        <v>857640.91794700001</v>
      </c>
      <c r="I16" s="193">
        <v>98.462749155124911</v>
      </c>
      <c r="J16" s="187">
        <v>1386029</v>
      </c>
      <c r="K16" s="187">
        <v>3000000</v>
      </c>
      <c r="L16" s="36">
        <v>618775</v>
      </c>
      <c r="M16" s="187">
        <v>169509.727446</v>
      </c>
      <c r="N16" s="190">
        <v>112951.312794</v>
      </c>
      <c r="O16" s="187">
        <v>56558.414652000007</v>
      </c>
      <c r="P16" s="187">
        <v>156434.70941700001</v>
      </c>
      <c r="Q16" s="187">
        <v>0</v>
      </c>
      <c r="R16" s="187">
        <v>156434.70941700001</v>
      </c>
      <c r="S16" s="189">
        <v>5.78</v>
      </c>
      <c r="T16" s="189">
        <v>2.2000000000000002</v>
      </c>
      <c r="U16" s="189">
        <v>-38.122499999999995</v>
      </c>
      <c r="V16" s="251">
        <v>11364</v>
      </c>
    </row>
    <row r="17" spans="1:22" ht="31.5" x14ac:dyDescent="0.45">
      <c r="A17" s="276">
        <v>202</v>
      </c>
      <c r="B17" s="175">
        <v>13</v>
      </c>
      <c r="C17" s="331" t="s">
        <v>565</v>
      </c>
      <c r="D17" s="176" t="s">
        <v>85</v>
      </c>
      <c r="E17" s="177" t="s">
        <v>233</v>
      </c>
      <c r="F17" s="178">
        <v>32.333333333333329</v>
      </c>
      <c r="G17" s="175">
        <v>280974.93148299999</v>
      </c>
      <c r="H17" s="194">
        <v>280974.93148299999</v>
      </c>
      <c r="I17" s="194">
        <v>100</v>
      </c>
      <c r="J17" s="178">
        <v>298652</v>
      </c>
      <c r="K17" s="178">
        <v>700000</v>
      </c>
      <c r="L17" s="179">
        <v>940811</v>
      </c>
      <c r="M17" s="179">
        <v>251139.71626799999</v>
      </c>
      <c r="N17" s="179">
        <v>34888.129527999998</v>
      </c>
      <c r="O17" s="179">
        <v>216251.58674</v>
      </c>
      <c r="P17" s="179">
        <v>89505.322515000007</v>
      </c>
      <c r="Q17" s="179">
        <v>451.76400000000001</v>
      </c>
      <c r="R17" s="179">
        <v>89053.558515000012</v>
      </c>
      <c r="S17" s="188">
        <v>-6.09</v>
      </c>
      <c r="T17" s="188">
        <v>-2.1</v>
      </c>
      <c r="U17" s="188">
        <v>-5.9188999999999998</v>
      </c>
      <c r="V17" s="251">
        <v>11365</v>
      </c>
    </row>
    <row r="18" spans="1:22" ht="31.5" x14ac:dyDescent="0.45">
      <c r="A18" s="298">
        <v>206</v>
      </c>
      <c r="B18" s="80">
        <v>14</v>
      </c>
      <c r="C18" s="330" t="s">
        <v>566</v>
      </c>
      <c r="D18" s="79" t="s">
        <v>177</v>
      </c>
      <c r="E18" s="81" t="s">
        <v>232</v>
      </c>
      <c r="F18" s="187">
        <v>32.200000000000003</v>
      </c>
      <c r="G18" s="80">
        <v>386438.36521299998</v>
      </c>
      <c r="H18" s="193">
        <v>381049</v>
      </c>
      <c r="I18" s="193">
        <v>88</v>
      </c>
      <c r="J18" s="187">
        <v>444702</v>
      </c>
      <c r="K18" s="187">
        <v>1344000</v>
      </c>
      <c r="L18" s="36">
        <v>856865</v>
      </c>
      <c r="M18" s="187">
        <v>1078193</v>
      </c>
      <c r="N18" s="190">
        <v>764221</v>
      </c>
      <c r="O18" s="187">
        <v>313972</v>
      </c>
      <c r="P18" s="187">
        <v>99654</v>
      </c>
      <c r="Q18" s="187">
        <v>29087</v>
      </c>
      <c r="R18" s="187">
        <v>70567</v>
      </c>
      <c r="S18" s="189">
        <v>-1.47E-2</v>
      </c>
      <c r="T18" s="189">
        <v>10</v>
      </c>
      <c r="U18" s="189">
        <v>-14.313500000000001</v>
      </c>
      <c r="V18" s="251">
        <v>11359</v>
      </c>
    </row>
    <row r="19" spans="1:22" ht="31.5" x14ac:dyDescent="0.45">
      <c r="A19" s="276">
        <v>216</v>
      </c>
      <c r="B19" s="175">
        <v>15</v>
      </c>
      <c r="C19" s="331" t="s">
        <v>567</v>
      </c>
      <c r="D19" s="176" t="s">
        <v>332</v>
      </c>
      <c r="E19" s="177" t="s">
        <v>251</v>
      </c>
      <c r="F19" s="178">
        <v>29.1</v>
      </c>
      <c r="G19" s="175">
        <v>773840.03553600004</v>
      </c>
      <c r="H19" s="194">
        <v>788001.433892</v>
      </c>
      <c r="I19" s="194">
        <v>100</v>
      </c>
      <c r="J19" s="178">
        <v>706228</v>
      </c>
      <c r="K19" s="178">
        <v>1000000</v>
      </c>
      <c r="L19" s="179">
        <v>1115789</v>
      </c>
      <c r="M19" s="179">
        <v>594899.37462400005</v>
      </c>
      <c r="N19" s="179">
        <v>253589.098188</v>
      </c>
      <c r="O19" s="179">
        <v>341310.27643600001</v>
      </c>
      <c r="P19" s="179">
        <v>7628.9234569999999</v>
      </c>
      <c r="Q19" s="179">
        <v>0</v>
      </c>
      <c r="R19" s="179">
        <v>7628.9234569999999</v>
      </c>
      <c r="S19" s="188">
        <v>0.34</v>
      </c>
      <c r="T19" s="188">
        <v>1.64</v>
      </c>
      <c r="U19" s="188">
        <v>11.578900000000001</v>
      </c>
      <c r="V19" s="251">
        <v>11386</v>
      </c>
    </row>
    <row r="20" spans="1:22" ht="31.5" x14ac:dyDescent="0.45">
      <c r="A20" s="298">
        <v>222</v>
      </c>
      <c r="B20" s="80">
        <v>16</v>
      </c>
      <c r="C20" s="330" t="s">
        <v>568</v>
      </c>
      <c r="D20" s="79" t="s">
        <v>261</v>
      </c>
      <c r="E20" s="81" t="s">
        <v>272</v>
      </c>
      <c r="F20" s="187">
        <v>25.6</v>
      </c>
      <c r="G20" s="80">
        <v>34472.6</v>
      </c>
      <c r="H20" s="193">
        <v>34832.1</v>
      </c>
      <c r="I20" s="193">
        <v>29</v>
      </c>
      <c r="J20" s="187">
        <v>25000</v>
      </c>
      <c r="K20" s="187">
        <v>250000</v>
      </c>
      <c r="L20" s="36">
        <v>1393284</v>
      </c>
      <c r="M20" s="187">
        <v>16889.288002000001</v>
      </c>
      <c r="N20" s="190">
        <v>8067.4534569999996</v>
      </c>
      <c r="O20" s="187">
        <v>8821.8345450000015</v>
      </c>
      <c r="P20" s="187">
        <v>918.27794300000005</v>
      </c>
      <c r="Q20" s="187">
        <v>807.71121400000004</v>
      </c>
      <c r="R20" s="187">
        <v>110.56672900000001</v>
      </c>
      <c r="S20" s="189">
        <v>1.01</v>
      </c>
      <c r="T20" s="189">
        <v>13.45</v>
      </c>
      <c r="U20" s="189">
        <v>39.328400000000002</v>
      </c>
      <c r="V20" s="251">
        <v>11407</v>
      </c>
    </row>
    <row r="21" spans="1:22" ht="31.5" x14ac:dyDescent="0.45">
      <c r="A21" s="276">
        <v>221</v>
      </c>
      <c r="B21" s="175">
        <v>17</v>
      </c>
      <c r="C21" s="331" t="s">
        <v>569</v>
      </c>
      <c r="D21" s="176" t="s">
        <v>24</v>
      </c>
      <c r="E21" s="177" t="s">
        <v>272</v>
      </c>
      <c r="F21" s="178">
        <v>25.6</v>
      </c>
      <c r="G21" s="175">
        <v>1448696.881665</v>
      </c>
      <c r="H21" s="194">
        <v>1371712.0375399999</v>
      </c>
      <c r="I21" s="194">
        <v>96.996566032447873</v>
      </c>
      <c r="J21" s="178">
        <v>2830314</v>
      </c>
      <c r="K21" s="178">
        <v>5000000</v>
      </c>
      <c r="L21" s="179">
        <v>484650</v>
      </c>
      <c r="M21" s="179">
        <v>370517.15979900002</v>
      </c>
      <c r="N21" s="179">
        <v>7405.6975460000003</v>
      </c>
      <c r="O21" s="179">
        <v>363111.46225300001</v>
      </c>
      <c r="P21" s="179">
        <v>58768.540728</v>
      </c>
      <c r="Q21" s="179">
        <v>6037.3565079999998</v>
      </c>
      <c r="R21" s="179">
        <v>52731.184220000003</v>
      </c>
      <c r="S21" s="188">
        <v>-5.31</v>
      </c>
      <c r="T21" s="188">
        <v>-8.56</v>
      </c>
      <c r="U21" s="188">
        <v>-51.534999999999997</v>
      </c>
      <c r="V21" s="251">
        <v>11410</v>
      </c>
    </row>
    <row r="22" spans="1:22" ht="31.5" x14ac:dyDescent="0.45">
      <c r="A22" s="299">
        <v>228</v>
      </c>
      <c r="B22" s="80">
        <v>18</v>
      </c>
      <c r="C22" s="330" t="s">
        <v>570</v>
      </c>
      <c r="D22" s="79" t="s">
        <v>240</v>
      </c>
      <c r="E22" s="81" t="s">
        <v>276</v>
      </c>
      <c r="F22" s="187">
        <v>23.966666666666669</v>
      </c>
      <c r="G22" s="80">
        <v>146671.49939000001</v>
      </c>
      <c r="H22" s="193">
        <v>478727.28473800002</v>
      </c>
      <c r="I22" s="193">
        <v>92.511598704617015</v>
      </c>
      <c r="J22" s="187">
        <v>468044</v>
      </c>
      <c r="K22" s="187">
        <v>1000000</v>
      </c>
      <c r="L22" s="36">
        <v>1022826</v>
      </c>
      <c r="M22" s="187">
        <v>408679.589018</v>
      </c>
      <c r="N22" s="190">
        <v>7800.5163629999997</v>
      </c>
      <c r="O22" s="187">
        <v>400879.07265500003</v>
      </c>
      <c r="P22" s="187">
        <v>403734.117959</v>
      </c>
      <c r="Q22" s="187">
        <v>0</v>
      </c>
      <c r="R22" s="187">
        <v>403734.117959</v>
      </c>
      <c r="S22" s="189">
        <v>2.34</v>
      </c>
      <c r="T22" s="189">
        <v>26.36</v>
      </c>
      <c r="U22" s="189">
        <v>2.2826</v>
      </c>
      <c r="V22" s="251">
        <v>11397</v>
      </c>
    </row>
    <row r="23" spans="1:22" ht="31.5" x14ac:dyDescent="0.45">
      <c r="A23" s="276">
        <v>229</v>
      </c>
      <c r="B23" s="175">
        <v>19</v>
      </c>
      <c r="C23" s="331" t="s">
        <v>571</v>
      </c>
      <c r="D23" s="176" t="s">
        <v>296</v>
      </c>
      <c r="E23" s="177" t="s">
        <v>291</v>
      </c>
      <c r="F23" s="178">
        <v>22.033333333333331</v>
      </c>
      <c r="G23" s="175">
        <v>285655.03939400002</v>
      </c>
      <c r="H23" s="194">
        <v>271157.65437399998</v>
      </c>
      <c r="I23" s="194">
        <v>82.902842067963064</v>
      </c>
      <c r="J23" s="178">
        <v>250000</v>
      </c>
      <c r="K23" s="178">
        <v>1000000</v>
      </c>
      <c r="L23" s="179">
        <v>1084631</v>
      </c>
      <c r="M23" s="179">
        <v>245942.80994199999</v>
      </c>
      <c r="N23" s="179">
        <v>68206.314314000003</v>
      </c>
      <c r="O23" s="179">
        <v>177736.495628</v>
      </c>
      <c r="P23" s="179">
        <v>25687.608477999998</v>
      </c>
      <c r="Q23" s="179">
        <v>37.61</v>
      </c>
      <c r="R23" s="179">
        <v>25649.998477999998</v>
      </c>
      <c r="S23" s="188">
        <v>-5.08</v>
      </c>
      <c r="T23" s="188">
        <v>-1.54</v>
      </c>
      <c r="U23" s="188">
        <v>8.463099999999999</v>
      </c>
      <c r="V23" s="251">
        <v>11435</v>
      </c>
    </row>
    <row r="24" spans="1:22" ht="31.5" x14ac:dyDescent="0.45">
      <c r="A24" s="299">
        <v>232</v>
      </c>
      <c r="B24" s="80">
        <v>20</v>
      </c>
      <c r="C24" s="330" t="s">
        <v>572</v>
      </c>
      <c r="D24" s="79" t="s">
        <v>297</v>
      </c>
      <c r="E24" s="81" t="s">
        <v>295</v>
      </c>
      <c r="F24" s="187">
        <v>20.666666666666668</v>
      </c>
      <c r="G24" s="80">
        <v>188004.61965400001</v>
      </c>
      <c r="H24" s="193">
        <v>192929.30438399999</v>
      </c>
      <c r="I24" s="193">
        <v>99.717654254790702</v>
      </c>
      <c r="J24" s="187">
        <v>249948</v>
      </c>
      <c r="K24" s="187">
        <v>500000</v>
      </c>
      <c r="L24" s="36">
        <v>771878</v>
      </c>
      <c r="M24" s="187">
        <v>101434.2384</v>
      </c>
      <c r="N24" s="190">
        <v>7.9480959999999996</v>
      </c>
      <c r="O24" s="187">
        <v>101426.29030400001</v>
      </c>
      <c r="P24" s="187">
        <v>20354.050426000002</v>
      </c>
      <c r="Q24" s="187">
        <v>0</v>
      </c>
      <c r="R24" s="187">
        <v>20354.050426000002</v>
      </c>
      <c r="S24" s="189">
        <v>-6.42</v>
      </c>
      <c r="T24" s="189">
        <v>-12.78</v>
      </c>
      <c r="U24" s="189">
        <v>-22.812200000000001</v>
      </c>
      <c r="V24" s="251">
        <v>11443</v>
      </c>
    </row>
    <row r="25" spans="1:22" ht="31.5" x14ac:dyDescent="0.45">
      <c r="A25" s="276">
        <v>236</v>
      </c>
      <c r="B25" s="175">
        <v>21</v>
      </c>
      <c r="C25" s="331" t="s">
        <v>573</v>
      </c>
      <c r="D25" s="176" t="s">
        <v>56</v>
      </c>
      <c r="E25" s="177" t="s">
        <v>304</v>
      </c>
      <c r="F25" s="178">
        <v>18.433333333333334</v>
      </c>
      <c r="G25" s="175">
        <v>57005.849679999999</v>
      </c>
      <c r="H25" s="194">
        <v>57609.289191999997</v>
      </c>
      <c r="I25" s="194">
        <v>62</v>
      </c>
      <c r="J25" s="178">
        <v>50024</v>
      </c>
      <c r="K25" s="178">
        <v>2500000</v>
      </c>
      <c r="L25" s="179">
        <v>1151633</v>
      </c>
      <c r="M25" s="179">
        <v>7547.166416</v>
      </c>
      <c r="N25" s="179">
        <v>3385.2144739999999</v>
      </c>
      <c r="O25" s="179">
        <v>4161.9519419999997</v>
      </c>
      <c r="P25" s="179">
        <v>156.834982</v>
      </c>
      <c r="Q25" s="179">
        <v>183.700762</v>
      </c>
      <c r="R25" s="179">
        <v>-26.865780000000001</v>
      </c>
      <c r="S25" s="188">
        <v>1.05</v>
      </c>
      <c r="T25" s="188">
        <v>13.64</v>
      </c>
      <c r="U25" s="188">
        <v>15.1633</v>
      </c>
      <c r="V25" s="251">
        <v>11446</v>
      </c>
    </row>
    <row r="26" spans="1:22" ht="31.5" x14ac:dyDescent="0.45">
      <c r="A26" s="299">
        <v>234</v>
      </c>
      <c r="B26" s="80">
        <v>22</v>
      </c>
      <c r="C26" s="330" t="s">
        <v>574</v>
      </c>
      <c r="D26" s="79" t="s">
        <v>351</v>
      </c>
      <c r="E26" s="81" t="s">
        <v>300</v>
      </c>
      <c r="F26" s="187">
        <v>19.766666666666666</v>
      </c>
      <c r="G26" s="80">
        <v>226691.14486100001</v>
      </c>
      <c r="H26" s="193">
        <v>228124.37986700001</v>
      </c>
      <c r="I26" s="193">
        <v>49.646076914624402</v>
      </c>
      <c r="J26" s="187">
        <v>100000</v>
      </c>
      <c r="K26" s="187">
        <v>1000000</v>
      </c>
      <c r="L26" s="36">
        <v>2281244</v>
      </c>
      <c r="M26" s="187">
        <v>335994.10928099998</v>
      </c>
      <c r="N26" s="190">
        <v>377398.97427599999</v>
      </c>
      <c r="O26" s="187">
        <v>-41404.864995000011</v>
      </c>
      <c r="P26" s="187">
        <v>70735.968263000002</v>
      </c>
      <c r="Q26" s="187">
        <v>60731.669771000001</v>
      </c>
      <c r="R26" s="187">
        <v>10004.298492000002</v>
      </c>
      <c r="S26" s="189">
        <v>0.61</v>
      </c>
      <c r="T26" s="189">
        <v>48.61</v>
      </c>
      <c r="U26" s="189">
        <v>128.12440000000001</v>
      </c>
      <c r="V26" s="251">
        <v>11447</v>
      </c>
    </row>
    <row r="27" spans="1:22" ht="31.5" x14ac:dyDescent="0.45">
      <c r="A27" s="276">
        <v>251</v>
      </c>
      <c r="B27" s="175">
        <v>23</v>
      </c>
      <c r="C27" s="331" t="s">
        <v>575</v>
      </c>
      <c r="D27" s="176" t="s">
        <v>351</v>
      </c>
      <c r="E27" s="177" t="s">
        <v>340</v>
      </c>
      <c r="F27" s="178">
        <v>10</v>
      </c>
      <c r="G27" s="338">
        <v>518684.39381500002</v>
      </c>
      <c r="H27" s="194">
        <v>531972.34175200004</v>
      </c>
      <c r="I27" s="194">
        <v>58.218698497646315</v>
      </c>
      <c r="J27" s="178">
        <v>427220</v>
      </c>
      <c r="K27" s="178">
        <v>1000000</v>
      </c>
      <c r="L27" s="179">
        <v>1245195</v>
      </c>
      <c r="M27" s="179">
        <v>1047332.827911</v>
      </c>
      <c r="N27" s="179">
        <v>760923.601364</v>
      </c>
      <c r="O27" s="179">
        <v>286409.226547</v>
      </c>
      <c r="P27" s="179">
        <v>152746.85056300001</v>
      </c>
      <c r="Q27" s="179">
        <v>113732.91972799999</v>
      </c>
      <c r="R27" s="179">
        <v>39013.930835000021</v>
      </c>
      <c r="S27" s="188">
        <v>2.54</v>
      </c>
      <c r="T27" s="188">
        <v>0</v>
      </c>
      <c r="U27" s="188">
        <v>24.519500000000001</v>
      </c>
      <c r="V27" s="251">
        <v>11512</v>
      </c>
    </row>
    <row r="28" spans="1:22" ht="31.5" x14ac:dyDescent="0.45">
      <c r="A28" s="299">
        <v>252</v>
      </c>
      <c r="B28" s="80">
        <v>24</v>
      </c>
      <c r="C28" s="330" t="s">
        <v>576</v>
      </c>
      <c r="D28" s="79" t="s">
        <v>49</v>
      </c>
      <c r="E28" s="81" t="s">
        <v>340</v>
      </c>
      <c r="F28" s="187">
        <v>10</v>
      </c>
      <c r="G28" s="339">
        <v>175334.414995</v>
      </c>
      <c r="H28" s="193">
        <v>226313</v>
      </c>
      <c r="I28" s="193">
        <v>47</v>
      </c>
      <c r="J28" s="187">
        <v>188509</v>
      </c>
      <c r="K28" s="187">
        <v>1000000</v>
      </c>
      <c r="L28" s="303">
        <v>1200542</v>
      </c>
      <c r="M28" s="187">
        <v>342372</v>
      </c>
      <c r="N28" s="190">
        <v>128148</v>
      </c>
      <c r="O28" s="187">
        <v>214224</v>
      </c>
      <c r="P28" s="187">
        <v>12640</v>
      </c>
      <c r="Q28" s="187">
        <v>4250</v>
      </c>
      <c r="R28" s="187">
        <v>8390</v>
      </c>
      <c r="S28" s="189">
        <v>6.5000000000000002E-2</v>
      </c>
      <c r="T28" s="189">
        <v>0</v>
      </c>
      <c r="U28" s="189">
        <v>20.054200000000002</v>
      </c>
      <c r="V28" s="251">
        <v>11511</v>
      </c>
    </row>
    <row r="29" spans="1:22" ht="31.5" x14ac:dyDescent="0.45">
      <c r="A29" s="276">
        <v>256</v>
      </c>
      <c r="B29" s="175">
        <v>25</v>
      </c>
      <c r="C29" s="331" t="s">
        <v>577</v>
      </c>
      <c r="D29" s="176" t="s">
        <v>351</v>
      </c>
      <c r="E29" s="177" t="s">
        <v>346</v>
      </c>
      <c r="F29" s="178">
        <v>7</v>
      </c>
      <c r="G29" s="338">
        <v>112680.161723</v>
      </c>
      <c r="H29" s="194">
        <v>113350.660703</v>
      </c>
      <c r="I29" s="194">
        <v>67.388771887807948</v>
      </c>
      <c r="J29" s="178">
        <v>100000</v>
      </c>
      <c r="K29" s="178">
        <v>1000000</v>
      </c>
      <c r="L29" s="179">
        <v>1133507</v>
      </c>
      <c r="M29" s="179">
        <v>134116.21416199999</v>
      </c>
      <c r="N29" s="179">
        <v>63235.084595</v>
      </c>
      <c r="O29" s="179">
        <v>70881.129566999996</v>
      </c>
      <c r="P29" s="179">
        <v>12187.293957</v>
      </c>
      <c r="Q29" s="179">
        <v>8433.3048620000009</v>
      </c>
      <c r="R29" s="179">
        <v>3753.989094999999</v>
      </c>
      <c r="S29" s="188">
        <v>0.59</v>
      </c>
      <c r="T29" s="188">
        <v>0</v>
      </c>
      <c r="U29" s="188">
        <v>13.350699999999998</v>
      </c>
      <c r="V29" s="251">
        <v>11525</v>
      </c>
    </row>
    <row r="30" spans="1:22" ht="31.5" x14ac:dyDescent="0.45">
      <c r="A30" s="299">
        <v>257</v>
      </c>
      <c r="B30" s="80">
        <v>26</v>
      </c>
      <c r="C30" s="330" t="s">
        <v>578</v>
      </c>
      <c r="D30" s="79" t="s">
        <v>39</v>
      </c>
      <c r="E30" s="81" t="s">
        <v>353</v>
      </c>
      <c r="F30" s="187">
        <v>6</v>
      </c>
      <c r="G30" s="339">
        <v>93686.997065999996</v>
      </c>
      <c r="H30" s="193">
        <v>94093.208247999995</v>
      </c>
      <c r="I30" s="193">
        <v>31</v>
      </c>
      <c r="J30" s="187">
        <v>100126</v>
      </c>
      <c r="K30" s="187">
        <v>1000000</v>
      </c>
      <c r="L30" s="303">
        <v>939748</v>
      </c>
      <c r="M30" s="187">
        <v>40361.179926999997</v>
      </c>
      <c r="N30" s="190">
        <v>3351.1590529999999</v>
      </c>
      <c r="O30" s="187">
        <v>37010.020873999994</v>
      </c>
      <c r="P30" s="187">
        <v>731.37314000000003</v>
      </c>
      <c r="Q30" s="187">
        <v>615.51522999999997</v>
      </c>
      <c r="R30" s="187">
        <v>115.85791000000006</v>
      </c>
      <c r="S30" s="189">
        <v>0.43</v>
      </c>
      <c r="T30" s="189">
        <v>-6.03</v>
      </c>
      <c r="U30" s="189">
        <v>-6.0251999999999999</v>
      </c>
      <c r="V30" s="251">
        <v>11534</v>
      </c>
    </row>
    <row r="31" spans="1:22" ht="31.5" x14ac:dyDescent="0.45">
      <c r="A31" s="276">
        <v>258</v>
      </c>
      <c r="B31" s="175">
        <v>27</v>
      </c>
      <c r="C31" s="331" t="s">
        <v>579</v>
      </c>
      <c r="D31" s="176" t="s">
        <v>25</v>
      </c>
      <c r="E31" s="177" t="s">
        <v>353</v>
      </c>
      <c r="F31" s="178">
        <v>6</v>
      </c>
      <c r="G31" s="338">
        <v>74903.641583000004</v>
      </c>
      <c r="H31" s="194">
        <v>112448</v>
      </c>
      <c r="I31" s="194">
        <v>95</v>
      </c>
      <c r="J31" s="178">
        <v>134920</v>
      </c>
      <c r="K31" s="178">
        <v>250000</v>
      </c>
      <c r="L31" s="178">
        <v>833444</v>
      </c>
      <c r="M31" s="179">
        <v>193490</v>
      </c>
      <c r="N31" s="179">
        <v>20070</v>
      </c>
      <c r="O31" s="179">
        <v>173420</v>
      </c>
      <c r="P31" s="179">
        <v>8363</v>
      </c>
      <c r="Q31" s="179">
        <v>2223</v>
      </c>
      <c r="R31" s="179">
        <v>6140</v>
      </c>
      <c r="S31" s="188">
        <v>3.2800000000000003E-2</v>
      </c>
      <c r="T31" s="188">
        <v>0</v>
      </c>
      <c r="U31" s="188">
        <v>-16.6556</v>
      </c>
      <c r="V31" s="251">
        <v>11538</v>
      </c>
    </row>
    <row r="32" spans="1:22" ht="31.5" x14ac:dyDescent="0.45">
      <c r="A32" s="299">
        <v>260</v>
      </c>
      <c r="B32" s="80">
        <v>28</v>
      </c>
      <c r="C32" s="330" t="s">
        <v>580</v>
      </c>
      <c r="D32" s="79" t="s">
        <v>362</v>
      </c>
      <c r="E32" s="81" t="s">
        <v>363</v>
      </c>
      <c r="F32" s="187">
        <v>3</v>
      </c>
      <c r="G32" s="339">
        <v>196515</v>
      </c>
      <c r="H32" s="193">
        <v>196379.69219999999</v>
      </c>
      <c r="I32" s="193">
        <v>65</v>
      </c>
      <c r="J32" s="187">
        <v>193783</v>
      </c>
      <c r="K32" s="187">
        <v>500000</v>
      </c>
      <c r="L32" s="303">
        <v>1013400</v>
      </c>
      <c r="M32" s="187">
        <v>1909905.180076</v>
      </c>
      <c r="N32" s="190">
        <v>542250.48727699998</v>
      </c>
      <c r="O32" s="187">
        <v>1367654.6927990001</v>
      </c>
      <c r="P32" s="187">
        <v>304499.847794</v>
      </c>
      <c r="Q32" s="187">
        <v>186158.755144</v>
      </c>
      <c r="R32" s="187">
        <v>118341.09265000001</v>
      </c>
      <c r="S32" s="189">
        <v>0.86</v>
      </c>
      <c r="T32" s="189">
        <v>0</v>
      </c>
      <c r="U32" s="189">
        <v>1.34</v>
      </c>
      <c r="V32" s="251">
        <v>11553</v>
      </c>
    </row>
    <row r="33" spans="1:21" ht="36" x14ac:dyDescent="0.25">
      <c r="A33" s="75"/>
      <c r="B33" s="168" t="s">
        <v>288</v>
      </c>
      <c r="C33" s="332"/>
      <c r="D33" s="169"/>
      <c r="E33" s="171"/>
      <c r="F33" s="172"/>
      <c r="G33" s="170">
        <f>SUM(G5:G32)</f>
        <v>22299664.434331995</v>
      </c>
      <c r="H33" s="195">
        <v>22631963.406337004</v>
      </c>
      <c r="I33" s="195"/>
      <c r="J33" s="173">
        <v>22708785</v>
      </c>
      <c r="K33" s="171" t="s">
        <v>28</v>
      </c>
      <c r="L33" s="122" t="s">
        <v>28</v>
      </c>
      <c r="M33" s="174">
        <v>19928276.699004993</v>
      </c>
      <c r="N33" s="174">
        <v>13059050.010380998</v>
      </c>
      <c r="O33" s="174">
        <v>6869226.6886239992</v>
      </c>
      <c r="P33" s="174">
        <v>2479311.858678</v>
      </c>
      <c r="Q33" s="174">
        <v>1248082.0981120002</v>
      </c>
      <c r="R33" s="174">
        <v>1231229.7605660004</v>
      </c>
      <c r="S33" s="297">
        <v>-1.1484037037037038</v>
      </c>
      <c r="T33" s="297">
        <v>-1.9642857142857126</v>
      </c>
      <c r="U33" s="297">
        <v>6.784162962962963</v>
      </c>
    </row>
    <row r="34" spans="1:21" x14ac:dyDescent="0.25">
      <c r="B34" s="58" t="s">
        <v>366</v>
      </c>
      <c r="C34" s="40" t="s">
        <v>367</v>
      </c>
      <c r="H34" s="306"/>
    </row>
    <row r="35" spans="1:21" x14ac:dyDescent="0.25">
      <c r="G35" s="88"/>
    </row>
    <row r="36" spans="1:21" x14ac:dyDescent="0.25">
      <c r="F36" s="41">
        <v>1</v>
      </c>
    </row>
  </sheetData>
  <mergeCells count="23">
    <mergeCell ref="L3:L4"/>
    <mergeCell ref="M3:M4"/>
    <mergeCell ref="N3:N4"/>
    <mergeCell ref="C3:C4"/>
    <mergeCell ref="D3:D4"/>
    <mergeCell ref="I3:I4"/>
    <mergeCell ref="J3:J4"/>
    <mergeCell ref="A3:A4"/>
    <mergeCell ref="E3:E4"/>
    <mergeCell ref="F3:F4"/>
    <mergeCell ref="S1:U2"/>
    <mergeCell ref="S3:S4"/>
    <mergeCell ref="T3:T4"/>
    <mergeCell ref="U3:U4"/>
    <mergeCell ref="O3:O4"/>
    <mergeCell ref="P3:P4"/>
    <mergeCell ref="Q3:Q4"/>
    <mergeCell ref="R3:R4"/>
    <mergeCell ref="A1:H1"/>
    <mergeCell ref="P1:Q1"/>
    <mergeCell ref="M1:N1"/>
    <mergeCell ref="B3:B4"/>
    <mergeCell ref="K3:K4"/>
  </mergeCells>
  <printOptions horizontalCentered="1" verticalCentered="1"/>
  <pageMargins left="0" right="0" top="0" bottom="0" header="0" footer="0"/>
  <pageSetup scale="1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پیوست1</vt:lpstr>
      <vt:lpstr>پیوست2</vt:lpstr>
      <vt:lpstr>پیوست3</vt:lpstr>
      <vt:lpstr>پیوست 4</vt:lpstr>
      <vt:lpstr>پیوست 5</vt:lpstr>
      <vt:lpstr>'پیوست 4'!Print_Area</vt:lpstr>
      <vt:lpstr>'پیوست 5'!Print_Area</vt:lpstr>
      <vt:lpstr>پیوست1!Print_Area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2018-11-04T06:50:09Z</dcterms:modified>
</cp:coreProperties>
</file>