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defaultThemeVersion="124226"/>
  <bookViews>
    <workbookView xWindow="0" yWindow="0" windowWidth="20490" windowHeight="7620" tabRatio="576"/>
  </bookViews>
  <sheets>
    <sheet name="پیوست1" sheetId="8" r:id="rId1"/>
    <sheet name="پیوست2" sheetId="4" r:id="rId2"/>
    <sheet name="پیوست3" sheetId="9" r:id="rId3"/>
    <sheet name="پیوست 4" sheetId="12" r:id="rId4"/>
    <sheet name="پیوست 5" sheetId="13" r:id="rId5"/>
  </sheets>
  <definedNames>
    <definedName name="_xlnm._FilterDatabase" localSheetId="3" hidden="1">'پیوست 4'!$A$1:$R$168</definedName>
    <definedName name="_xlnm._FilterDatabase" localSheetId="4" hidden="1">'پیوست 5'!$A$4:$R$4</definedName>
    <definedName name="_xlnm._FilterDatabase" localSheetId="0" hidden="1">پیوست1!$A$3:$AE$170</definedName>
    <definedName name="_xlnm._FilterDatabase" localSheetId="1" hidden="1">پیوست2!$A$1:$O$170</definedName>
    <definedName name="_xlnm._FilterDatabase" localSheetId="2" hidden="1">پیوست3!$C$51:$Q$73</definedName>
    <definedName name="_xlnm.Print_Area" localSheetId="3">'پیوست 4'!$B$1:$K$168</definedName>
    <definedName name="_xlnm.Print_Area" localSheetId="4">'پیوست 5'!$A$1:$U$38</definedName>
    <definedName name="_xlnm.Print_Area" localSheetId="0">پیوست1!$B$1:$AP$170</definedName>
    <definedName name="_xlnm.Print_Area" localSheetId="1">پیوست2!$B$1:$I$168</definedName>
    <definedName name="_xlnm.Print_Area" localSheetId="2">پیوست3!$B$1:$Q$169</definedName>
    <definedName name="_xlnm.Print_Titles" localSheetId="3">'پیوست 4'!$1:$3</definedName>
    <definedName name="_xlnm.Print_Titles" localSheetId="4">'پیوست 5'!$1:$4</definedName>
    <definedName name="_xlnm.Print_Titles" localSheetId="0">پیوست1!$1:$4</definedName>
    <definedName name="_xlnm.Print_Titles" localSheetId="1">پیوست2!$1:$3</definedName>
    <definedName name="_xlnm.Print_Titles" localSheetId="2">پیوست3!$1:$4</definedName>
  </definedNames>
  <calcPr calcId="145621"/>
</workbook>
</file>

<file path=xl/calcChain.xml><?xml version="1.0" encoding="utf-8"?>
<calcChain xmlns="http://schemas.openxmlformats.org/spreadsheetml/2006/main">
  <c r="G37" i="13" l="1"/>
</calcChain>
</file>

<file path=xl/sharedStrings.xml><?xml version="1.0" encoding="utf-8"?>
<sst xmlns="http://schemas.openxmlformats.org/spreadsheetml/2006/main" count="1528" uniqueCount="557">
  <si>
    <t>رديف</t>
  </si>
  <si>
    <t>نام صندوق سرمایه گذاری</t>
  </si>
  <si>
    <t>نام مدیر</t>
  </si>
  <si>
    <t>نوع صندوق</t>
  </si>
  <si>
    <t>نرخ سود - تضمین شده یا پیش بینی شده</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</si>
  <si>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</si>
  <si>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</si>
  <si>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</si>
  <si>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</si>
  <si>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</si>
  <si>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</si>
  <si>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</si>
  <si>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</si>
  <si>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</si>
  <si>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</si>
  <si>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</si>
  <si>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</si>
  <si>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کارگزاری بانک کارآفرین</t>
  </si>
  <si>
    <t>در اوراق بهادار با درآمد ثابت و با تضمین سود</t>
  </si>
  <si>
    <t>تأمین سرمایه امین</t>
  </si>
  <si>
    <t>تأمین سرمایه نوین</t>
  </si>
  <si>
    <t>کارگزاری بانک کشاورزی</t>
  </si>
  <si>
    <t>کارگزاری بانک پارسیان</t>
  </si>
  <si>
    <t>کارگزاری آگاه</t>
  </si>
  <si>
    <t>تامین سرمایه بانک ملت</t>
  </si>
  <si>
    <t>کارگزاری سهم آشنا</t>
  </si>
  <si>
    <t>_</t>
  </si>
  <si>
    <t>کل ص س در اوراق بهادار با درآمد ثابت(جمع/ میانگین ساده)</t>
  </si>
  <si>
    <t>-</t>
  </si>
  <si>
    <t>مختلط</t>
  </si>
  <si>
    <t>کل ص س مختلط</t>
  </si>
  <si>
    <t>کارگزاری بانک صادرات</t>
  </si>
  <si>
    <t>کارگزاری بانک سامان</t>
  </si>
  <si>
    <t>تأمین سرمایه بانک ملت</t>
  </si>
  <si>
    <t>کارگزاری نهایت نگر</t>
  </si>
  <si>
    <t>کارگزاری بانک تجارت</t>
  </si>
  <si>
    <t>کارگزاری بانک اقتصاد نوین</t>
  </si>
  <si>
    <t>کارگزاری بورس بیمه</t>
  </si>
  <si>
    <t>کارگزاری بانک صنعت و معدن</t>
  </si>
  <si>
    <t>کارگزاری بورسیران</t>
  </si>
  <si>
    <t>کارگزاری رضوی</t>
  </si>
  <si>
    <t>کارگزاری فارابی</t>
  </si>
  <si>
    <t>کارگزاری ایساتیس پویا</t>
  </si>
  <si>
    <t>کارگزاری بانک مسکن</t>
  </si>
  <si>
    <t>کارگزاری تأمین سرمایه نوین</t>
  </si>
  <si>
    <t>کارگزاری نواندیشان بازارسرمایه</t>
  </si>
  <si>
    <t>کارگزاری بانک رفاه</t>
  </si>
  <si>
    <t>کارگزاری تدبیرگران فردا</t>
  </si>
  <si>
    <t>تامین سرمایه لوتوس پارسیان</t>
  </si>
  <si>
    <t>مشاور سرمایه گذاری آرمان آتی</t>
  </si>
  <si>
    <t>سبدگردان کاریزما</t>
  </si>
  <si>
    <t>بازده صندوق در سه ماه گذشته(%)</t>
  </si>
  <si>
    <t>کارگزاری بانک دی</t>
  </si>
  <si>
    <t>کارگزاری بانک ملی ایران</t>
  </si>
  <si>
    <t>مختلط و قابل معامله</t>
  </si>
  <si>
    <t>در سهام و قابل معامله</t>
  </si>
  <si>
    <t>سبدگردان آسمان</t>
  </si>
  <si>
    <t>ردیف</t>
  </si>
  <si>
    <t xml:space="preserve">نام </t>
  </si>
  <si>
    <t>ارزش صندوق</t>
  </si>
  <si>
    <t>ترکیب داراییهای صندوق(%)</t>
  </si>
  <si>
    <t>سهام</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</si>
  <si>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</si>
  <si>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</si>
  <si>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</si>
  <si>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</si>
  <si>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</si>
  <si>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</si>
  <si>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</si>
  <si>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</si>
  <si>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</si>
  <si>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</si>
  <si>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</si>
  <si>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</si>
  <si>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</si>
  <si>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</si>
  <si>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</si>
  <si>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نسبت فعالیت معاملاتی</t>
  </si>
  <si>
    <t>نسبت فعالیت  صدور  سرمایه گذاران</t>
  </si>
  <si>
    <t>نسبت فعالیت  ابطال  سرمایه گذاران</t>
  </si>
  <si>
    <t>کارگزاری مهر اقتصاد ایرانیان</t>
  </si>
  <si>
    <t>کارگزاری بورس بهگزین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</si>
  <si>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</si>
  <si>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</si>
  <si>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</si>
  <si>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</si>
  <si>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</si>
  <si>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</si>
  <si>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</si>
  <si>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</si>
  <si>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</si>
  <si>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</si>
  <si>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</si>
  <si>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</si>
  <si>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</si>
  <si>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</si>
  <si>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</si>
  <si>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</si>
  <si>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</si>
  <si>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</si>
  <si>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</si>
  <si>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</si>
  <si>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</si>
  <si>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</si>
  <si>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</si>
  <si>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</si>
  <si>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</si>
  <si>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</si>
  <si>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</si>
  <si>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</si>
  <si>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</si>
  <si>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</si>
  <si>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</si>
  <si>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</si>
  <si>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</si>
  <si>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</si>
  <si>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</si>
  <si>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</si>
  <si>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</si>
  <si>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</si>
  <si>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</si>
  <si>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</si>
  <si>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</si>
  <si>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</si>
  <si>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</si>
  <si>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1389/12/24</t>
  </si>
  <si>
    <t>1387/01/05</t>
  </si>
  <si>
    <t>1387/02/21</t>
  </si>
  <si>
    <t>1387/02/24</t>
  </si>
  <si>
    <t>1387/05/16</t>
  </si>
  <si>
    <t>1387/05/21</t>
  </si>
  <si>
    <t>1387/10/02</t>
  </si>
  <si>
    <t>1388/02/26</t>
  </si>
  <si>
    <t>1388/04/09</t>
  </si>
  <si>
    <t>1388/04/27</t>
  </si>
  <si>
    <t>1388/07/05</t>
  </si>
  <si>
    <t>1388/09/02</t>
  </si>
  <si>
    <t>1388/11/28</t>
  </si>
  <si>
    <t>1388/12/16</t>
  </si>
  <si>
    <t>1389/02/13</t>
  </si>
  <si>
    <t>1389/04/16</t>
  </si>
  <si>
    <t>1389/04/20</t>
  </si>
  <si>
    <t>1389/05/24</t>
  </si>
  <si>
    <t>1389/07/20</t>
  </si>
  <si>
    <t>1389/09/09</t>
  </si>
  <si>
    <t>1389/11/11</t>
  </si>
  <si>
    <t>1389/12/06</t>
  </si>
  <si>
    <t>1390/01/28</t>
  </si>
  <si>
    <t>1390/02/24</t>
  </si>
  <si>
    <t>1390/05/24</t>
  </si>
  <si>
    <t>1391/03/03</t>
  </si>
  <si>
    <t>1391/06/13</t>
  </si>
  <si>
    <t>1391/07/18</t>
  </si>
  <si>
    <t>1391/08/01</t>
  </si>
  <si>
    <t>1391/12/12</t>
  </si>
  <si>
    <t>1392/02/23</t>
  </si>
  <si>
    <t>1392/03/20</t>
  </si>
  <si>
    <t>1392/04/24</t>
  </si>
  <si>
    <t>1392/04/25</t>
  </si>
  <si>
    <t>1392/07/28</t>
  </si>
  <si>
    <t>1392/09/19</t>
  </si>
  <si>
    <t>1392/12/27</t>
  </si>
  <si>
    <t>1392/06/13</t>
  </si>
  <si>
    <t>1392/09/23</t>
  </si>
  <si>
    <t>1392/10/04</t>
  </si>
  <si>
    <t>کارگزاری فیروزه آسیا</t>
  </si>
  <si>
    <t>1393/03/05</t>
  </si>
  <si>
    <t>1393/03/10</t>
  </si>
  <si>
    <t>مشاور سرمایه گذاری نیکی گستر</t>
  </si>
  <si>
    <t>1393/05/14</t>
  </si>
  <si>
    <t>1393/05/26</t>
  </si>
  <si>
    <t>1393/06/18</t>
  </si>
  <si>
    <t>1393/06/19</t>
  </si>
  <si>
    <t>1393/06/12</t>
  </si>
  <si>
    <t>1393/06/11</t>
  </si>
  <si>
    <t>کد</t>
  </si>
  <si>
    <t>کل صندوق های سرمایه گذاری</t>
  </si>
  <si>
    <t xml:space="preserve">کل صندوقهای سرمایه گذاری   </t>
  </si>
  <si>
    <t>1393/07/14</t>
  </si>
  <si>
    <t>1393/07/22</t>
  </si>
  <si>
    <t>1393/03/12</t>
  </si>
  <si>
    <t>1393/09/09</t>
  </si>
  <si>
    <t>1393/10/16</t>
  </si>
  <si>
    <t>1393/10/30</t>
  </si>
  <si>
    <t>سال گذشته</t>
  </si>
  <si>
    <t>ماه گذشته</t>
  </si>
  <si>
    <t>كارگزاري بانك توسعه صادرات</t>
  </si>
  <si>
    <t>1393/11/11</t>
  </si>
  <si>
    <t>1393/11/28</t>
  </si>
  <si>
    <t>شاخصی و قابل معامله</t>
  </si>
  <si>
    <t>1393/12/26</t>
  </si>
  <si>
    <t>تامین سرمایه کاردان</t>
  </si>
  <si>
    <t>1394/01/17</t>
  </si>
  <si>
    <t>1393/12/23</t>
  </si>
  <si>
    <t>1393/11/05</t>
  </si>
  <si>
    <t>1393/08/15</t>
  </si>
  <si>
    <t>1393/07/12</t>
  </si>
  <si>
    <t>1393/07/08</t>
  </si>
  <si>
    <t>تملک حقیقی گروه</t>
  </si>
  <si>
    <t>تملک حقیقی کل</t>
  </si>
  <si>
    <t>1394/02/05</t>
  </si>
  <si>
    <t>1394/02/27</t>
  </si>
  <si>
    <t>کارگزاری بانک خاورمیانه</t>
  </si>
  <si>
    <t>تامین سرمایه امید</t>
  </si>
  <si>
    <t>1394/03/19</t>
  </si>
  <si>
    <t>1394/03/30</t>
  </si>
  <si>
    <t>1394/03/09</t>
  </si>
  <si>
    <t>کل ص س مختلط (جمع/ میانگین ساده)</t>
  </si>
  <si>
    <t>1394/03/03</t>
  </si>
  <si>
    <t>کل ص س در سهام</t>
  </si>
  <si>
    <t xml:space="preserve"> صندوقهای سرمایه گذاری در سهام</t>
  </si>
  <si>
    <t>1394/04/09</t>
  </si>
  <si>
    <t>1394/04/02</t>
  </si>
  <si>
    <t>1394/04/30</t>
  </si>
  <si>
    <t>کارگزاری سرمایه و دانش</t>
  </si>
  <si>
    <t>کارگزاری سهام گستران شرق</t>
  </si>
  <si>
    <t>کارگزاری خبرگان سهام</t>
  </si>
  <si>
    <t>کارگزاری امین آوید</t>
  </si>
  <si>
    <t>کارگزاری بانک آینده</t>
  </si>
  <si>
    <t>1394/05/17</t>
  </si>
  <si>
    <t>1394/05/31</t>
  </si>
  <si>
    <t>1394/05/27</t>
  </si>
  <si>
    <t>كارگزاري بانك تجارت</t>
  </si>
  <si>
    <t>1392/11/07</t>
  </si>
  <si>
    <t>1392/12/07</t>
  </si>
  <si>
    <t>1392/11/05</t>
  </si>
  <si>
    <t>1392/11/08</t>
  </si>
  <si>
    <t>1394/06/29</t>
  </si>
  <si>
    <t>تامین سرمایه سپهر</t>
  </si>
  <si>
    <t>1394/07/26</t>
  </si>
  <si>
    <t>کارگزاری صبا تامین</t>
  </si>
  <si>
    <t>1394/08/23</t>
  </si>
  <si>
    <t>کارگزاری مبین سرمایه</t>
  </si>
  <si>
    <t>1394/09/01</t>
  </si>
  <si>
    <t>سبدگردان نوین نگر آسیا</t>
  </si>
  <si>
    <t>1394/09/25</t>
  </si>
  <si>
    <t>1394/09/26</t>
  </si>
  <si>
    <t>1394/09/10</t>
  </si>
  <si>
    <t>1394/09/15</t>
  </si>
  <si>
    <t>1394/09/02</t>
  </si>
  <si>
    <t>سبدگردان پاداش سرمایه</t>
  </si>
  <si>
    <t>1394/10/03</t>
  </si>
  <si>
    <t>1394/08/30</t>
  </si>
  <si>
    <t>اوراق بهادار با درآمد ثابت</t>
  </si>
  <si>
    <t>در سهام</t>
  </si>
  <si>
    <t>1394/11/28</t>
  </si>
  <si>
    <t>شماره ثبت نزد سازمان</t>
  </si>
  <si>
    <t>سبدگردان الماس</t>
  </si>
  <si>
    <t>1394/12/18</t>
  </si>
  <si>
    <t>کارگزاری آینده نگر خوارزمی</t>
  </si>
  <si>
    <t xml:space="preserve"> تنها در اوراق بهادار با درامد ثابت و با پیش بینی سود</t>
  </si>
  <si>
    <t>مشاور سرمایه کذاری ارزش پرداز آریان</t>
  </si>
  <si>
    <t xml:space="preserve"> کارگزاری آبان</t>
  </si>
  <si>
    <t>کارگزاری بانک پاسارگاد</t>
  </si>
  <si>
    <t>1395/01/17</t>
  </si>
  <si>
    <t>1395/01/24</t>
  </si>
  <si>
    <t>1395/01/29</t>
  </si>
  <si>
    <t>بازده صندوق در سال گذشته(%)</t>
  </si>
  <si>
    <t>خرید - میلیون ریال</t>
  </si>
  <si>
    <t>فروش - میلیون ریال</t>
  </si>
  <si>
    <t>1394/12/17</t>
  </si>
  <si>
    <t xml:space="preserve">نسبت فعالیت معاملاتی و سرمایه گذاران صندوق های سرمایه گذاری تا پایان </t>
  </si>
  <si>
    <t>حجم معاملات سهام و حق تقدم سهام در بازار بورس تهران و بازار اول فرابورس ایران و صدور و ابطال صندوق های سرمایه گذاری تا تاریخ</t>
  </si>
  <si>
    <t>ترکیب دارایی های صندوق های سرمایه گذاری در پایان</t>
  </si>
  <si>
    <t>1395/02/06</t>
  </si>
  <si>
    <t xml:space="preserve"> تامین سرمایه نوین</t>
  </si>
  <si>
    <t xml:space="preserve"> تامین سرمایه لوتوس پارسیان</t>
  </si>
  <si>
    <t xml:space="preserve"> کارگزاری بانک صادرات ایران</t>
  </si>
  <si>
    <t xml:space="preserve"> کارگزاری بهمن</t>
  </si>
  <si>
    <t xml:space="preserve"> سرمایه گذاری گروه توسعه ملی</t>
  </si>
  <si>
    <t>1395/02/29</t>
  </si>
  <si>
    <t xml:space="preserve">سال منتهی به </t>
  </si>
  <si>
    <t>ماه منتهی به</t>
  </si>
  <si>
    <t>سال منتهی به</t>
  </si>
  <si>
    <t xml:space="preserve">ماه منتهی به </t>
  </si>
  <si>
    <t>ارزش صندوق به میلیون ریال در تاریخ</t>
  </si>
  <si>
    <t>گواهی سپرده و سپرده بانکی</t>
  </si>
  <si>
    <t>1395/04/02</t>
  </si>
  <si>
    <t>1395/05/02</t>
  </si>
  <si>
    <t>سبدگردان هدف</t>
  </si>
  <si>
    <t>1395/05/11</t>
  </si>
  <si>
    <t>1395/05/12</t>
  </si>
  <si>
    <t>گروه سرمایه گذاری میراث فرهنگی و گردشگری ایران</t>
  </si>
  <si>
    <t>کارگزاری بانک توسعه صادرات</t>
  </si>
  <si>
    <t>کنترل سقف واحدها</t>
  </si>
  <si>
    <t>کنترل تعداد سرمایه گذاران</t>
  </si>
  <si>
    <t>1395/06/08</t>
  </si>
  <si>
    <t>1395/07/03</t>
  </si>
  <si>
    <t>متوسط بازده سالانه شده</t>
  </si>
  <si>
    <t>1395/07/17</t>
  </si>
  <si>
    <t>سبدگردان تصمیم نگار ارزش آفرینان</t>
  </si>
  <si>
    <t>1395/08/29</t>
  </si>
  <si>
    <t>1395/08/23</t>
  </si>
  <si>
    <t>1395/09/24</t>
  </si>
  <si>
    <t>1395/09/28</t>
  </si>
  <si>
    <t>1395/09/13</t>
  </si>
  <si>
    <t>در اوراق بهادار با درآمد ثابت و با پیش بینی سود</t>
  </si>
  <si>
    <t>تنها در اوراق بهادار با درآمد ثابت</t>
  </si>
  <si>
    <t>تنها در اوراق بهادار با درآمد ثابت و قابل معامله</t>
  </si>
  <si>
    <t>در اوراق بهادار با درامد ثابت و قابل معامله</t>
  </si>
  <si>
    <t>در اوارق بهادار با درآمد ثابت</t>
  </si>
  <si>
    <t>تامین سرمایه امین</t>
  </si>
  <si>
    <t>1395/10/04</t>
  </si>
  <si>
    <t>کارگزاری توسعه سرمایه دنیا</t>
  </si>
  <si>
    <t>1395/10/06</t>
  </si>
  <si>
    <t>ارزش سهام ابتدای ماه - میلیون ریال</t>
  </si>
  <si>
    <t>ارزش سهام انتهای ماه- میلیون ریال</t>
  </si>
  <si>
    <t>ارزش صندوق- میلیون ریال</t>
  </si>
  <si>
    <t>از ابتدای تاسیس</t>
  </si>
  <si>
    <t>بازدهی صندوق%</t>
  </si>
  <si>
    <t>درصد سهم</t>
  </si>
  <si>
    <t>صندوقهای مختلط</t>
  </si>
  <si>
    <t>صندوقهای سرمایه گذاری در اوراق بهادار با درآمد ثابت</t>
  </si>
  <si>
    <t>کنترل درصد تملک</t>
  </si>
  <si>
    <t>1395/11/18</t>
  </si>
  <si>
    <t>1395/12/16</t>
  </si>
  <si>
    <t>سبدگردان انتخاب مفید</t>
  </si>
  <si>
    <t>کارگزاری بانک انصار</t>
  </si>
  <si>
    <t>در اوراق بهادار با درامد ثابت و با پیش بینی سود</t>
  </si>
  <si>
    <t>در اوراق بهادار با درآمد ثابت و قابل معامله</t>
  </si>
  <si>
    <t>سبدگردان سرآمد بازار</t>
  </si>
  <si>
    <t>1396/02/03</t>
  </si>
  <si>
    <t>1396/02/04</t>
  </si>
  <si>
    <t>1396/02/12</t>
  </si>
  <si>
    <t xml:space="preserve"> عملکرد صندوق های سرمایه گذاری اختصاصی بازارگردانی در تاریخ </t>
  </si>
  <si>
    <t>1396/04/12</t>
  </si>
  <si>
    <t>* به دلیل عدم دسترسی به اطلاعات تعدادی از صندوقهای سرمایه گذاری، از اطلاعات ماه قبل آنها استفاده شده است.</t>
  </si>
  <si>
    <t>1396/04/31</t>
  </si>
  <si>
    <t>1396/05/30</t>
  </si>
  <si>
    <t>در اوراق بهادار با درآمد ثابت</t>
  </si>
  <si>
    <t>1396/06/28</t>
  </si>
  <si>
    <t>1396/06/23</t>
  </si>
  <si>
    <t>کنترل ارزش</t>
  </si>
  <si>
    <t>کنترل تعداد واحد</t>
  </si>
  <si>
    <t>سبدگردان نوویرا</t>
  </si>
  <si>
    <t>تامین سرمایه بانک مسکن</t>
  </si>
  <si>
    <t>تامین سرمایه تمدن</t>
  </si>
  <si>
    <t>سبدگردان حافظ</t>
  </si>
  <si>
    <t>1396/08/10</t>
  </si>
  <si>
    <t>جدول شماره 5)</t>
  </si>
  <si>
    <t>کارگزاری توسعه معاملات کیان</t>
  </si>
  <si>
    <t>(پیوست شماره 2 جدول شماره 1)</t>
  </si>
  <si>
    <t>(پیوست شماره 2 جدول شماره 2)</t>
  </si>
  <si>
    <t>(پیوست شماره 2 جدول شماره 3)</t>
  </si>
  <si>
    <t>(پیوست شماره 2 جدول شماره 4)</t>
  </si>
  <si>
    <t>(پیوست شماره 2</t>
  </si>
  <si>
    <t>1396/10/06</t>
  </si>
  <si>
    <t>کارگزاری صبا جهاد</t>
  </si>
  <si>
    <t>1396/10/30</t>
  </si>
  <si>
    <t>مشاور سرمایه گذاری هدف حافظ</t>
  </si>
  <si>
    <t>در اوراق بهادار با درآمد ثابت و با پیس بینی سود</t>
  </si>
  <si>
    <t>لیست اوراق موضوع بازارگردانی صندوقهای سرمایه گذاری  اختصاصی بازارگردانی در تارنمای سازمان بخش نهادهای مالی تحت نظارت/صندوقهای سرمایه گذاری/لیست صندوقهای سرمایه گذاری فعال درج شده است</t>
  </si>
  <si>
    <t>1396/11/21</t>
  </si>
  <si>
    <t>1396/11/28</t>
  </si>
  <si>
    <t>29*</t>
  </si>
  <si>
    <t>گزارش عملکرد صندوق های سرمایه گذاری در پایان سال 1396 و</t>
  </si>
  <si>
    <t>سبدگردان سهم آشنا</t>
  </si>
  <si>
    <t>77*</t>
  </si>
  <si>
    <t>78*</t>
  </si>
  <si>
    <t>100*</t>
  </si>
  <si>
    <t>1397/04/04</t>
  </si>
  <si>
    <t>1397/05/06</t>
  </si>
  <si>
    <t>137*</t>
  </si>
  <si>
    <t>1397/05/31</t>
  </si>
  <si>
    <t>1396/12/29</t>
  </si>
  <si>
    <t>مشترک کارگزاری کارآفرین</t>
  </si>
  <si>
    <t>مشترک یکم ایرانیان</t>
  </si>
  <si>
    <t>مشترک صنعت و معدن</t>
  </si>
  <si>
    <t>مشترک فراز اندیش نوین</t>
  </si>
  <si>
    <t> مشترک آتیه نوین</t>
  </si>
  <si>
    <t>امین ملت</t>
  </si>
  <si>
    <t>حکمت آشنا ایرانیان</t>
  </si>
  <si>
    <t>یکم کارگزاری بانک کشاورزی</t>
  </si>
  <si>
    <t>آرمان کارآفرین</t>
  </si>
  <si>
    <t>بانک گردشگری</t>
  </si>
  <si>
    <t>آتیه ملت</t>
  </si>
  <si>
    <t>گنجینه زرین شهر</t>
  </si>
  <si>
    <t>گسترش فردای ایرانیان </t>
  </si>
  <si>
    <t>ارمغان ایرانیان</t>
  </si>
  <si>
    <t> امین سامان</t>
  </si>
  <si>
    <t>ارزش آفرینان دی</t>
  </si>
  <si>
    <t>نهال سرمایه ایرانیان</t>
  </si>
  <si>
    <t>بانک ایران زمین</t>
  </si>
  <si>
    <t>اندوخته ملت</t>
  </si>
  <si>
    <t>امین آشنا ایرانیان</t>
  </si>
  <si>
    <t>اوج ملت</t>
  </si>
  <si>
    <t>نگین رفاه</t>
  </si>
  <si>
    <t>لوتوس پارسیان</t>
  </si>
  <si>
    <t>ره آورد آباد مسکن</t>
  </si>
  <si>
    <t>اندوخته پایدار سپهر</t>
  </si>
  <si>
    <t>مشترک پیروزان</t>
  </si>
  <si>
    <t>امین انصار</t>
  </si>
  <si>
    <t>مشترک اندیشه فردا</t>
  </si>
  <si>
    <t>نیکوکاری ورزشی پرسپولیس</t>
  </si>
  <si>
    <t>مشترک سپهر تدبیرگران</t>
  </si>
  <si>
    <t>نیکوکاری دانشگاه تهران</t>
  </si>
  <si>
    <t>ثابت حامی</t>
  </si>
  <si>
    <t>نیکوکاری دانشگاه الزهرا</t>
  </si>
  <si>
    <t>با درآمد ثابت کاریزما</t>
  </si>
  <si>
    <t>با درآمد ثابت کاردان</t>
  </si>
  <si>
    <t>اعتماد آفرین پارسیان</t>
  </si>
  <si>
    <t>مشترک افق کارگزاری بانک خاورمیانه</t>
  </si>
  <si>
    <t>با درآمد ثابت گنجینه امید ایرانیان</t>
  </si>
  <si>
    <t>گنجینه آینده روشن</t>
  </si>
  <si>
    <t>سپهر خبرگان نفت</t>
  </si>
  <si>
    <t>نیکوکاری نیک اندیشان هنر</t>
  </si>
  <si>
    <t>پاداش سهامداری توسعه یکم</t>
  </si>
  <si>
    <t>با در آمد ثابت کوثر یکم</t>
  </si>
  <si>
    <t>توسعه تعاون صبا</t>
  </si>
  <si>
    <t>با درآمد ثابت امید انصار</t>
  </si>
  <si>
    <t>نیکوکاری جایزه علمی فناوری پیامبر اعظم</t>
  </si>
  <si>
    <t>مشترک نوین نگر آسیا</t>
  </si>
  <si>
    <t>پاداش سرمایه بهگزین</t>
  </si>
  <si>
    <t>اندوخته توسعه صادرات آرمانی</t>
  </si>
  <si>
    <t>مشترک گنجینه الماس پایدار</t>
  </si>
  <si>
    <t>آرمان آتی کوثر</t>
  </si>
  <si>
    <t>توسعه سرمایه نیکی</t>
  </si>
  <si>
    <t>اندیشه زرین پاسارگاد</t>
  </si>
  <si>
    <t>ارزش آفرین گلرنگ</t>
  </si>
  <si>
    <t>نیکوکاری کشتی ورزش ملی ایران</t>
  </si>
  <si>
    <t>مشترک صبای هدف</t>
  </si>
  <si>
    <t>پارند پایدار سپهر</t>
  </si>
  <si>
    <t>با درآمد ثابت اعتماد ملل</t>
  </si>
  <si>
    <t>مشترک نیکوکاری درمان زنجیره امید</t>
  </si>
  <si>
    <t>با درآمد ثابت کیان</t>
  </si>
  <si>
    <t>امین یکم فردا</t>
  </si>
  <si>
    <t>نیکوکاری لوتوس رویان</t>
  </si>
  <si>
    <t>با درآمد ثابت نگین سامان</t>
  </si>
  <si>
    <t>گنجینه یکم آوید</t>
  </si>
  <si>
    <t>درآمد ثابت سرآمد</t>
  </si>
  <si>
    <t>اعتماد کارگزاری بانک ملی ایران</t>
  </si>
  <si>
    <t>با درآمد ثابت کمند</t>
  </si>
  <si>
    <t>توسعه فراز اعتماد</t>
  </si>
  <si>
    <t>با درآمد ثابت فیروزه آسیا</t>
  </si>
  <si>
    <t>دوم اکسیر فارابی</t>
  </si>
  <si>
    <t>ثابت نامی مفید</t>
  </si>
  <si>
    <t>توسعه ممتاز</t>
  </si>
  <si>
    <t>مشترک پارس</t>
  </si>
  <si>
    <t>تجربه ایرانیان</t>
  </si>
  <si>
    <t>ارمغان یکم ملل</t>
  </si>
  <si>
    <t>یکم نیکوکاری آگاه</t>
  </si>
  <si>
    <t> نیکوکاری بانک گردشگری</t>
  </si>
  <si>
    <t>مشترک کوثر</t>
  </si>
  <si>
    <t>مشترک آسمان خاورمیانه</t>
  </si>
  <si>
    <t>آرمان سپهر آیندگان</t>
  </si>
  <si>
    <t>مشترک آرمان شهر</t>
  </si>
  <si>
    <t>سپهر اندیشه نوین</t>
  </si>
  <si>
    <t>مشترک گنجینه مهر</t>
  </si>
  <si>
    <t>مشترک نیکی گستران</t>
  </si>
  <si>
    <t>نیکوکاری ایتام برکت </t>
  </si>
  <si>
    <t>توسعه پست بانک</t>
  </si>
  <si>
    <t>مشترك امين آويد</t>
  </si>
  <si>
    <t>مشترک سپهر آتی</t>
  </si>
  <si>
    <t>ثروت آفرین پارسیان</t>
  </si>
  <si>
    <t>نیکوکاری میراث ماندگار پاسارگاد</t>
  </si>
  <si>
    <t>مشترک پویا</t>
  </si>
  <si>
    <t>مشترک کارگزاری حافظ</t>
  </si>
  <si>
    <t>مشترك كارگزاري بانك ملي ايران</t>
  </si>
  <si>
    <t>مشترک پیشتاز</t>
  </si>
  <si>
    <t>مشترک آگاه</t>
  </si>
  <si>
    <t>مشترک بانک اقتصاد نوین</t>
  </si>
  <si>
    <t xml:space="preserve">مشترک ارزش کاوان آینده </t>
  </si>
  <si>
    <t>مشترک بورسیران</t>
  </si>
  <si>
    <t>مشترک رضوی</t>
  </si>
  <si>
    <t>مشترک یکم اکسیر فارابی</t>
  </si>
  <si>
    <t>مشترک ایساتیس پویای یزد</t>
  </si>
  <si>
    <t>باران کارگزاری بانک کشاورزی </t>
  </si>
  <si>
    <t>مشترك بانك مسكن</t>
  </si>
  <si>
    <t>مشترک صبا</t>
  </si>
  <si>
    <t>مشترک نوین پایدار</t>
  </si>
  <si>
    <t>مشترک نواندیشان </t>
  </si>
  <si>
    <t>گنجینه رفاه</t>
  </si>
  <si>
    <t>فیروزه موفقیت</t>
  </si>
  <si>
    <t>مشترك نقش جهان</t>
  </si>
  <si>
    <t>مشترک تدبیرگران فردا</t>
  </si>
  <si>
    <t>مشترک سینا</t>
  </si>
  <si>
    <t>مشترک عقیق</t>
  </si>
  <si>
    <t>مشترك شاخصي كار آفرين</t>
  </si>
  <si>
    <t>کارگزاری پارسیان</t>
  </si>
  <si>
    <t>مشترک پیشرو</t>
  </si>
  <si>
    <t>سپهر اول کارگزاری بانک صادرات</t>
  </si>
  <si>
    <t>توسعه صادرات</t>
  </si>
  <si>
    <t>مشترک یکم سامان</t>
  </si>
  <si>
    <t>بانک دی</t>
  </si>
  <si>
    <t>مشترك خوارزمي</t>
  </si>
  <si>
    <t>بانک توسعه تعاون</t>
  </si>
  <si>
    <t>مشترک آسمان یکم</t>
  </si>
  <si>
    <t>مشترک کاریزما</t>
  </si>
  <si>
    <t>ثروت آفرین تمدن</t>
  </si>
  <si>
    <t>مشترک امید توسعه</t>
  </si>
  <si>
    <t>مشترک نوید انصار</t>
  </si>
  <si>
    <t>مشترک البرز</t>
  </si>
  <si>
    <t>مشترك سبحان</t>
  </si>
  <si>
    <t>یکم سهام گستران شرق</t>
  </si>
  <si>
    <t>مشترک توسعه ملی</t>
  </si>
  <si>
    <t>سپهر کاریزما</t>
  </si>
  <si>
    <t>مشترک دماسنج</t>
  </si>
  <si>
    <t>بذر امید آفرین</t>
  </si>
  <si>
    <t>آسمان آرمانی سهام</t>
  </si>
  <si>
    <t>توسعه اندوخته آینده</t>
  </si>
  <si>
    <t>مشترك افق</t>
  </si>
  <si>
    <t>مشترک رشد سامان</t>
  </si>
  <si>
    <t>مشترک بانک خاورمیانه</t>
  </si>
  <si>
    <t>سهم آشنا</t>
  </si>
  <si>
    <t>مشترک اندیشمندان پارس نگر خبره</t>
  </si>
  <si>
    <t>مشترک ذوب آهن نوویرا</t>
  </si>
  <si>
    <t>همیان سپهر</t>
  </si>
  <si>
    <t>امین تدبیرگران فردا</t>
  </si>
  <si>
    <t>مشترک میعاد ایرانیان</t>
  </si>
  <si>
    <t>زرین پارسیان</t>
  </si>
  <si>
    <t>مشترک یکم آبان</t>
  </si>
  <si>
    <t>شاخص سی شرکت بزرگ فیروزه</t>
  </si>
  <si>
    <t>مشترک نیکوکاری ندای امید</t>
  </si>
  <si>
    <t>تجارت شاخصی کاردان</t>
  </si>
  <si>
    <t>سهام بزرگ کاردان</t>
  </si>
  <si>
    <t>اندیشه خبرگان سهام</t>
  </si>
  <si>
    <t>مشترک مبین سرمایه</t>
  </si>
  <si>
    <t>هستی بخش آگاه</t>
  </si>
  <si>
    <t>آرمان آتیه درخشان مس</t>
  </si>
  <si>
    <t>تصمیم نگاران پیشتاز</t>
  </si>
  <si>
    <t>مشترک گنجینه ارمغان الماس</t>
  </si>
  <si>
    <t>مشترک افق روشن کارگزاری بانک خاورمیانه</t>
  </si>
  <si>
    <t>پاداش سرمایه پارس</t>
  </si>
  <si>
    <t>مشترک سرمایه دنیا</t>
  </si>
  <si>
    <t>آوای ثروت کیان</t>
  </si>
  <si>
    <t>آرمان اندیش</t>
  </si>
  <si>
    <t>مشترك توسعه بازار سرمايه</t>
  </si>
  <si>
    <t>بازارگردانی نوین پیشرو</t>
  </si>
  <si>
    <t>مشترک افتخار حافظ</t>
  </si>
  <si>
    <t>اختصاصی بازارگرداني اميد لوتوس پارسيان</t>
  </si>
  <si>
    <t>اختصاصی بازارگردانی گنجینه سپهر صادرات</t>
  </si>
  <si>
    <t>اختصاصی بازارگرداني حمكت ايرانيان يكم</t>
  </si>
  <si>
    <t>اختصاصی بازارگردان گروه توسعۀ بهشهر</t>
  </si>
  <si>
    <t>بازارگردانی آرمان اعتلاء كشاورزي</t>
  </si>
  <si>
    <t>اختصاصی بازارگردان بهمن گستر</t>
  </si>
  <si>
    <t>اختصاصی  بازارگردانی مپنا ایرانیان</t>
  </si>
  <si>
    <t>اختصاصی بازارگردان امید ایرانیان</t>
  </si>
  <si>
    <t xml:space="preserve">اختصاصی بازارگردان توسعۀ ملی </t>
  </si>
  <si>
    <t>اختصاصی بازارگردان تجارت ایرانیان اعتماد</t>
  </si>
  <si>
    <t>اختصاصی بازارگردانی بانک سینا</t>
  </si>
  <si>
    <t>اختصاصی بازارگردانی صبا نیک</t>
  </si>
  <si>
    <t xml:space="preserve">اختصاصی بازارگردان آرمان انصار  </t>
  </si>
  <si>
    <t>اختصاصی بازارگردانی آینده نگر توسعه سینا</t>
  </si>
  <si>
    <t>اختصاصی بازارگردانی ملت</t>
  </si>
  <si>
    <t>اختصاصی بازارگردانی سپهر آتی خوارزمی</t>
  </si>
  <si>
    <t>اختصاصی بازارگردانی گروه گردشگری ایرانیان</t>
  </si>
  <si>
    <t>اختصاصی بازارگردانی پست بانک ایران</t>
  </si>
  <si>
    <t>اختصاصی بازارگردانی گروه دی</t>
  </si>
  <si>
    <t>اختصاصی بازارگردانی صنعت مس</t>
  </si>
  <si>
    <t>اختصاصی بازارگردانی توسعه معادن و فلزات آرمان</t>
  </si>
  <si>
    <t>اختصاصی بازارگردانی تدبیرگران فردا</t>
  </si>
  <si>
    <t>اختصاصی بازارگردانی توسعه صندوق بازنشستگی آرمان</t>
  </si>
  <si>
    <t>اختصاصی بازارگردانی نماد صنعت و معدن</t>
  </si>
  <si>
    <t>اختصاصی بازارگردانی سهم آشنا یکم</t>
  </si>
  <si>
    <t>اختصاصی بازارگردانی ارزش آفرین صندوق بازنشستگی کشوری</t>
  </si>
  <si>
    <t>اختصاصی بازارگردانی آینده نگر دانا</t>
  </si>
  <si>
    <t>اختصاصی بازارگردانی سینا بهگزین</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</si>
</sst>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_(* \(#,##0\);_(* &quot;-&quot;_);_(@_)"/>
    <numFmt numFmtId="43" formatCode="_(* #,##0.00_);_(* \(#,##0.00\);_(* &quot;-&quot;??_);_(@_)"/>
    <numFmt numFmtId="164" formatCode="#,##0_-;\(#,##0\)"/>
    <numFmt numFmtId="165" formatCode="_(* #,##0_);_(* \(#,##0\);_(* &quot;-&quot;??_);_(@_)"/>
    <numFmt numFmtId="166" formatCode="0.00000"/>
    <numFmt numFmtId="167" formatCode="_(* #,##0.0000_);_(* \(#,##0.0000\);_(* &quot;-&quot;??_);_(@_)"/>
  </numFmts>
  <fonts count="81" x14ac:knownFonts="1">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2"/>
      <color theme="1"/>
      <name val="B Zar"/>
      <charset val="178"/>
    </font>
    <font>
      <sz val="22"/>
      <name val="B Zar"/>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sz val="28"/>
      <color theme="1"/>
      <name val="B Nazanin"/>
      <charset val="178"/>
    </font>
    <font>
      <sz val="26"/>
      <color theme="1"/>
      <name val="B Zar"/>
      <charset val="178"/>
    </font>
    <font>
      <b/>
      <sz val="10"/>
      <name val="B Nazanin"/>
      <charset val="178"/>
    </font>
    <font>
      <sz val="16"/>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sz val="10"/>
      <name val="B Nazanin"/>
      <charset val="178"/>
    </font>
    <font>
      <b/>
      <sz val="11"/>
      <color theme="1"/>
      <name val="B Nazanin"/>
      <charset val="178"/>
    </font>
    <font>
      <sz val="18"/>
      <color theme="1"/>
      <name val="B Zar"/>
      <charset val="178"/>
    </font>
    <font>
      <sz val="20"/>
      <name val="B Nazanin"/>
      <charset val="178"/>
    </font>
    <font>
      <sz val="18"/>
      <color theme="1"/>
      <name val="B Nazanin"/>
      <charset val="178"/>
    </font>
    <font>
      <sz val="16"/>
      <color theme="1"/>
      <name val="B Nazanin"/>
      <charset val="178"/>
    </font>
    <font>
      <sz val="20"/>
      <color theme="1"/>
      <name val="B Nazanin"/>
      <charset val="178"/>
    </font>
    <font>
      <sz val="16"/>
      <color rgb="FF000000"/>
      <name val="B Nazanin"/>
      <charset val="178"/>
    </font>
    <font>
      <sz val="18"/>
      <color rgb="FF000000"/>
      <name val="B Nazanin"/>
      <charset val="178"/>
    </font>
    <font>
      <sz val="13"/>
      <name val="B Nazanin"/>
      <charset val="178"/>
    </font>
    <font>
      <sz val="12"/>
      <name val="B Nazanin"/>
      <charset val="178"/>
    </font>
    <font>
      <sz val="18"/>
      <name val="B Nazanin"/>
      <charset val="178"/>
    </font>
    <font>
      <sz val="22"/>
      <color theme="1"/>
      <name val="B Nazanin"/>
      <charset val="178"/>
    </font>
    <font>
      <b/>
      <sz val="16"/>
      <name val="B Nazanin"/>
      <charset val="178"/>
    </font>
    <font>
      <sz val="28"/>
      <color theme="1"/>
      <name val="B Zar"/>
      <charset val="178"/>
    </font>
    <font>
      <b/>
      <sz val="11"/>
      <color theme="0"/>
      <name val="Calibri"/>
      <family val="2"/>
      <scheme val="minor"/>
    </font>
    <font>
      <sz val="11"/>
      <color theme="0"/>
      <name val="Calibri"/>
      <family val="2"/>
      <scheme val="minor"/>
    </font>
    <font>
      <sz val="11"/>
      <color theme="0"/>
      <name val="B Nazanin"/>
      <charset val="178"/>
    </font>
    <font>
      <sz val="10"/>
      <color theme="0"/>
      <name val="B Nazanin"/>
      <charset val="178"/>
    </font>
    <font>
      <b/>
      <sz val="11"/>
      <color theme="0"/>
      <name val="B Nazanin"/>
      <charset val="178"/>
    </font>
    <font>
      <sz val="11"/>
      <color theme="0"/>
      <name val="B Zar"/>
      <charset val="178"/>
    </font>
    <font>
      <b/>
      <sz val="20"/>
      <color theme="0"/>
      <name val="B Nazanin"/>
      <charset val="178"/>
    </font>
    <font>
      <b/>
      <sz val="16"/>
      <color theme="0"/>
      <name val="B Nazanin"/>
      <charset val="178"/>
    </font>
    <font>
      <sz val="28"/>
      <color theme="0"/>
      <name val="B Nazanin"/>
      <charset val="178"/>
    </font>
    <font>
      <sz val="26"/>
      <color theme="0"/>
      <name val="B Zar"/>
      <charset val="178"/>
    </font>
    <font>
      <b/>
      <sz val="11"/>
      <color theme="0"/>
      <name val="B Zar"/>
      <charset val="178"/>
    </font>
    <font>
      <b/>
      <sz val="28"/>
      <color theme="0"/>
      <name val="B Nazanin"/>
      <charset val="178"/>
    </font>
    <font>
      <b/>
      <sz val="26"/>
      <color theme="0"/>
      <name val="B Zar"/>
      <charset val="178"/>
    </font>
    <font>
      <b/>
      <sz val="22"/>
      <color theme="0"/>
      <name val="B Nazanin"/>
      <charset val="178"/>
    </font>
    <font>
      <sz val="20"/>
      <color theme="0"/>
      <name val="B Nazanin"/>
      <charset val="178"/>
    </font>
    <font>
      <sz val="16"/>
      <color theme="0"/>
      <name val="B Nazanin"/>
      <charset val="178"/>
    </font>
    <font>
      <sz val="14"/>
      <color theme="0"/>
      <name val="B Nazanin"/>
      <charset val="178"/>
    </font>
    <font>
      <sz val="18"/>
      <color theme="0"/>
      <name val="B Nazanin"/>
      <charset val="178"/>
    </font>
    <font>
      <sz val="9"/>
      <name val="B Zar"/>
      <charset val="178"/>
    </font>
    <font>
      <b/>
      <sz val="9"/>
      <color theme="0"/>
      <name val="B Nazanin"/>
      <charset val="178"/>
    </font>
    <font>
      <sz val="9"/>
      <color theme="1"/>
      <name val="B Nazanin"/>
      <charset val="178"/>
    </font>
    <font>
      <b/>
      <sz val="19"/>
      <name val="B Nazanin"/>
      <charset val="178"/>
    </font>
    <font>
      <b/>
      <sz val="14"/>
      <name val="B Nazanin"/>
      <charset val="178"/>
    </font>
    <font>
      <b/>
      <sz val="12"/>
      <name val="B Nazanin"/>
      <charset val="178"/>
    </font>
    <font>
      <b/>
      <sz val="28"/>
      <name val="B Nazanin"/>
      <charset val="178"/>
    </font>
    <font>
      <sz val="11"/>
      <name val="Calibri"/>
      <family val="2"/>
      <scheme val="minor"/>
    </font>
    <font>
      <b/>
      <sz val="11"/>
      <name val="Calibri"/>
      <family val="2"/>
      <scheme val="minor"/>
    </font>
    <font>
      <sz val="26"/>
      <name val="B Zar"/>
      <charset val="178"/>
    </font>
    <font>
      <b/>
      <sz val="11"/>
      <name val="B Nazanin"/>
      <charset val="178"/>
    </font>
    <font>
      <b/>
      <sz val="36"/>
      <name val="B Nazanin"/>
      <charset val="178"/>
    </font>
    <font>
      <b/>
      <sz val="26"/>
      <name val="B Zar"/>
      <charset val="178"/>
    </font>
    <font>
      <sz val="11"/>
      <name val="B Lotus"/>
      <charset val="178"/>
    </font>
    <font>
      <b/>
      <sz val="48"/>
      <name val="B Nazanin"/>
      <charset val="178"/>
    </font>
    <font>
      <b/>
      <sz val="26"/>
      <color rgb="FFFF0000"/>
      <name val="B Nazanin"/>
      <charset val="178"/>
    </font>
    <font>
      <sz val="28"/>
      <color rgb="FFFF0000"/>
      <name val="B Zar"/>
      <charset val="178"/>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5"/>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3"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s>
  <cellStyleXfs count="7">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xf numFmtId="41" fontId="3" fillId="0" borderId="0" applyFont="0" applyFill="0" applyBorder="0" applyAlignment="0" applyProtection="0"/>
  </cellStyleXfs>
  <cellXfs count="382">
    <xf numFmtId="0" fontId="0" fillId="0" borderId="0" xfId="0"/>
    <xf numFmtId="0" fontId="0" fillId="0" borderId="0" xfId="0" applyFill="1"/>
    <xf numFmtId="0" fontId="16" fillId="0" borderId="0" xfId="0" applyFont="1" applyFill="1"/>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6" fillId="2" borderId="0" xfId="0" applyFont="1" applyFill="1" applyAlignment="1">
      <alignment horizontal="right" vertical="center" readingOrder="2"/>
    </xf>
    <xf numFmtId="3" fontId="22" fillId="0" borderId="1" xfId="0" applyNumberFormat="1" applyFont="1" applyFill="1" applyBorder="1" applyAlignment="1">
      <alignment horizontal="right" vertical="center" readingOrder="2"/>
    </xf>
    <xf numFmtId="10" fontId="4" fillId="0" borderId="0" xfId="0" applyNumberFormat="1" applyFont="1" applyFill="1" applyAlignment="1">
      <alignment readingOrder="1"/>
    </xf>
    <xf numFmtId="0" fontId="26" fillId="3" borderId="1" xfId="0" applyFont="1" applyFill="1" applyBorder="1" applyAlignment="1">
      <alignment horizontal="right" vertical="center" readingOrder="2"/>
    </xf>
    <xf numFmtId="0" fontId="22" fillId="3" borderId="1" xfId="0" applyFont="1" applyFill="1" applyBorder="1" applyAlignment="1">
      <alignment horizontal="center" vertical="center" readingOrder="2"/>
    </xf>
    <xf numFmtId="3" fontId="22" fillId="3" borderId="1" xfId="0" applyNumberFormat="1" applyFont="1" applyFill="1" applyBorder="1" applyAlignment="1">
      <alignment horizontal="right" vertical="center" readingOrder="2"/>
    </xf>
    <xf numFmtId="0" fontId="30" fillId="0" borderId="0" xfId="0" applyFont="1" applyFill="1"/>
    <xf numFmtId="0" fontId="30" fillId="0" borderId="0" xfId="0" applyFont="1" applyAlignment="1">
      <alignment horizontal="center"/>
    </xf>
    <xf numFmtId="0" fontId="30" fillId="0" borderId="0" xfId="0" applyFont="1"/>
    <xf numFmtId="3" fontId="27" fillId="6" borderId="1" xfId="0" applyNumberFormat="1" applyFont="1" applyFill="1" applyBorder="1" applyAlignment="1">
      <alignment horizontal="right" vertical="center" readingOrder="2"/>
    </xf>
    <xf numFmtId="0" fontId="12" fillId="3" borderId="1" xfId="0" applyNumberFormat="1" applyFont="1" applyFill="1" applyBorder="1" applyAlignment="1">
      <alignment horizontal="right" vertical="center" readingOrder="2"/>
    </xf>
    <xf numFmtId="0" fontId="0" fillId="0" borderId="0" xfId="0" applyFont="1"/>
    <xf numFmtId="3" fontId="22" fillId="2" borderId="1" xfId="0" applyNumberFormat="1" applyFont="1" applyFill="1" applyBorder="1" applyAlignment="1">
      <alignment horizontal="right" vertical="center" readingOrder="2"/>
    </xf>
    <xf numFmtId="0" fontId="12" fillId="2" borderId="1" xfId="0" applyNumberFormat="1" applyFont="1" applyFill="1" applyBorder="1" applyAlignment="1">
      <alignment horizontal="right" vertical="center" readingOrder="2"/>
    </xf>
    <xf numFmtId="0" fontId="26" fillId="2" borderId="1" xfId="0" applyFont="1" applyFill="1" applyBorder="1" applyAlignment="1">
      <alignment horizontal="right" vertical="center" readingOrder="2"/>
    </xf>
    <xf numFmtId="0" fontId="22" fillId="2" borderId="1" xfId="0" applyFont="1" applyFill="1" applyBorder="1" applyAlignment="1">
      <alignment horizontal="center" vertical="center" readingOrder="2"/>
    </xf>
    <xf numFmtId="164" fontId="31" fillId="0" borderId="1" xfId="2" applyNumberFormat="1" applyFont="1" applyFill="1" applyBorder="1" applyAlignment="1">
      <alignment horizontal="right" vertical="center"/>
    </xf>
    <xf numFmtId="166" fontId="25" fillId="2" borderId="1" xfId="2" applyNumberFormat="1" applyFont="1" applyFill="1" applyBorder="1" applyAlignment="1">
      <alignment horizontal="center" vertical="center" wrapText="1" readingOrder="1"/>
    </xf>
    <xf numFmtId="166" fontId="25" fillId="2" borderId="1" xfId="2" applyNumberFormat="1" applyFont="1" applyFill="1" applyBorder="1" applyAlignment="1">
      <alignment horizontal="center" vertical="center" wrapText="1"/>
    </xf>
    <xf numFmtId="0" fontId="4" fillId="0" borderId="0" xfId="0" applyFont="1" applyAlignment="1">
      <alignment horizontal="right" vertical="center" readingOrder="2"/>
    </xf>
    <xf numFmtId="164" fontId="30" fillId="0" borderId="0" xfId="0" applyNumberFormat="1" applyFont="1"/>
    <xf numFmtId="165" fontId="30" fillId="0" borderId="0" xfId="5" applyNumberFormat="1" applyFont="1"/>
    <xf numFmtId="0" fontId="29" fillId="2" borderId="1" xfId="2" applyFont="1" applyFill="1" applyBorder="1" applyAlignment="1">
      <alignment horizontal="right" vertical="center"/>
    </xf>
    <xf numFmtId="9" fontId="29" fillId="2" borderId="1" xfId="2" applyNumberFormat="1" applyFont="1" applyFill="1" applyBorder="1" applyAlignment="1">
      <alignment horizontal="right" vertical="center"/>
    </xf>
    <xf numFmtId="9" fontId="29" fillId="2" borderId="1" xfId="2" applyNumberFormat="1" applyFont="1" applyFill="1" applyBorder="1" applyAlignment="1">
      <alignment horizontal="center" vertical="center"/>
    </xf>
    <xf numFmtId="0" fontId="4" fillId="0" borderId="0" xfId="0" applyFont="1" applyFill="1" applyAlignment="1">
      <alignment horizontal="right" vertical="center" readingOrder="2"/>
    </xf>
    <xf numFmtId="3" fontId="40" fillId="0" borderId="0" xfId="0" applyNumberFormat="1" applyFont="1" applyFill="1" applyAlignment="1">
      <alignment horizontal="right" vertical="center" readingOrder="2"/>
    </xf>
    <xf numFmtId="0" fontId="41" fillId="0" borderId="0" xfId="0" applyFont="1" applyAlignment="1">
      <alignment horizontal="right" vertical="center" readingOrder="2"/>
    </xf>
    <xf numFmtId="0" fontId="42" fillId="0" borderId="0" xfId="0" applyFont="1" applyAlignment="1">
      <alignment horizontal="right" vertical="center" readingOrder="2"/>
    </xf>
    <xf numFmtId="0" fontId="4" fillId="0" borderId="0" xfId="0" applyFont="1" applyAlignment="1">
      <alignment horizontal="center" vertical="center" readingOrder="2"/>
    </xf>
    <xf numFmtId="2" fontId="4" fillId="0" borderId="0" xfId="0" applyNumberFormat="1" applyFont="1" applyAlignment="1">
      <alignment horizontal="right" vertical="center" readingOrder="2"/>
    </xf>
    <xf numFmtId="0" fontId="43" fillId="0" borderId="0" xfId="0" applyFont="1" applyFill="1" applyAlignment="1">
      <alignment horizontal="right" vertical="center" readingOrder="2"/>
    </xf>
    <xf numFmtId="0" fontId="4" fillId="2" borderId="0" xfId="0" applyFont="1" applyFill="1" applyAlignment="1">
      <alignment horizontal="right" vertical="center" readingOrder="2"/>
    </xf>
    <xf numFmtId="0" fontId="22" fillId="2" borderId="0" xfId="0" applyFont="1" applyFill="1" applyAlignment="1">
      <alignment horizontal="right" vertical="center" readingOrder="2"/>
    </xf>
    <xf numFmtId="0" fontId="34" fillId="2" borderId="0" xfId="0" applyFont="1" applyFill="1" applyAlignment="1">
      <alignment horizontal="right" vertical="center" readingOrder="2"/>
    </xf>
    <xf numFmtId="1" fontId="7" fillId="0" borderId="0" xfId="0" applyNumberFormat="1" applyFont="1" applyFill="1" applyBorder="1" applyAlignment="1">
      <alignment horizontal="right" vertical="center" readingOrder="2"/>
    </xf>
    <xf numFmtId="0" fontId="6" fillId="0" borderId="0" xfId="0" applyFont="1" applyFill="1" applyBorder="1" applyAlignment="1">
      <alignment horizontal="right" vertical="center" readingOrder="2"/>
    </xf>
    <xf numFmtId="0" fontId="8" fillId="0" borderId="0" xfId="0" applyFont="1" applyFill="1" applyBorder="1" applyAlignment="1">
      <alignment horizontal="right" vertical="center" readingOrder="2"/>
    </xf>
    <xf numFmtId="0" fontId="11" fillId="0" borderId="0" xfId="0" applyFont="1" applyFill="1" applyBorder="1" applyAlignment="1">
      <alignment horizontal="right" vertical="center" readingOrder="2"/>
    </xf>
    <xf numFmtId="0" fontId="9" fillId="0" borderId="0" xfId="0" applyFont="1" applyFill="1" applyBorder="1" applyAlignment="1">
      <alignment horizontal="right" vertical="center" readingOrder="2"/>
    </xf>
    <xf numFmtId="0" fontId="9" fillId="0" borderId="0" xfId="0" applyFont="1" applyFill="1" applyBorder="1" applyAlignment="1">
      <alignment horizontal="center" vertical="center" readingOrder="2"/>
    </xf>
    <xf numFmtId="2" fontId="6" fillId="0" borderId="0" xfId="0" applyNumberFormat="1" applyFont="1" applyFill="1" applyBorder="1" applyAlignment="1">
      <alignment horizontal="right" vertical="center" readingOrder="2"/>
    </xf>
    <xf numFmtId="3" fontId="6" fillId="0" borderId="0" xfId="0" applyNumberFormat="1" applyFont="1" applyFill="1" applyBorder="1" applyAlignment="1">
      <alignment horizontal="right" vertical="center" readingOrder="2"/>
    </xf>
    <xf numFmtId="0" fontId="14" fillId="0" borderId="0" xfId="0" applyFont="1" applyFill="1" applyBorder="1" applyAlignment="1">
      <alignment horizontal="right" vertical="center" readingOrder="2"/>
    </xf>
    <xf numFmtId="0" fontId="33" fillId="0" borderId="0" xfId="0" applyFont="1" applyFill="1" applyBorder="1" applyAlignment="1">
      <alignment horizontal="right" vertical="center" readingOrder="2"/>
    </xf>
    <xf numFmtId="0" fontId="4" fillId="0" borderId="0" xfId="0" applyFont="1" applyAlignment="1">
      <alignment horizontal="center" vertical="center" readingOrder="1"/>
    </xf>
    <xf numFmtId="1" fontId="13" fillId="0" borderId="0" xfId="5" applyNumberFormat="1" applyFont="1" applyAlignment="1">
      <alignment horizontal="right"/>
    </xf>
    <xf numFmtId="1" fontId="0" fillId="0" borderId="0" xfId="5" applyNumberFormat="1" applyFont="1" applyAlignment="1">
      <alignment horizontal="right"/>
    </xf>
    <xf numFmtId="165" fontId="13" fillId="0" borderId="0" xfId="5" applyNumberFormat="1" applyFont="1" applyAlignment="1">
      <alignment horizontal="right"/>
    </xf>
    <xf numFmtId="165" fontId="0" fillId="0" borderId="0" xfId="5" applyNumberFormat="1" applyFont="1" applyAlignment="1">
      <alignment horizontal="right"/>
    </xf>
    <xf numFmtId="165" fontId="13" fillId="0" borderId="0" xfId="5" applyNumberFormat="1" applyFont="1" applyAlignment="1">
      <alignment horizontal="right" readingOrder="2"/>
    </xf>
    <xf numFmtId="165" fontId="4" fillId="0" borderId="0" xfId="5" applyNumberFormat="1" applyFont="1" applyAlignment="1">
      <alignment horizontal="right" readingOrder="2"/>
    </xf>
    <xf numFmtId="165" fontId="4" fillId="0" borderId="0" xfId="0" applyNumberFormat="1" applyFont="1" applyFill="1" applyAlignment="1">
      <alignment readingOrder="1"/>
    </xf>
    <xf numFmtId="43" fontId="31" fillId="2" borderId="1" xfId="5" applyFont="1" applyFill="1" applyBorder="1" applyAlignment="1">
      <alignment horizontal="right" vertical="center" readingOrder="2"/>
    </xf>
    <xf numFmtId="165" fontId="29" fillId="2" borderId="1" xfId="5" applyNumberFormat="1" applyFont="1" applyFill="1" applyBorder="1" applyAlignment="1">
      <alignment horizontal="right" vertical="center"/>
    </xf>
    <xf numFmtId="3" fontId="22" fillId="3" borderId="1" xfId="0" applyNumberFormat="1" applyFont="1" applyFill="1" applyBorder="1" applyAlignment="1">
      <alignment horizontal="right" vertical="center"/>
    </xf>
    <xf numFmtId="3" fontId="22" fillId="0" borderId="1" xfId="0" applyNumberFormat="1" applyFont="1" applyFill="1" applyBorder="1" applyAlignment="1">
      <alignment horizontal="right" vertical="center"/>
    </xf>
    <xf numFmtId="165" fontId="22" fillId="3" borderId="1" xfId="5" applyNumberFormat="1" applyFont="1" applyFill="1" applyBorder="1" applyAlignment="1">
      <alignment horizontal="right" vertical="center" readingOrder="2"/>
    </xf>
    <xf numFmtId="165" fontId="23" fillId="2" borderId="1" xfId="5" applyNumberFormat="1" applyFont="1" applyFill="1" applyBorder="1" applyAlignment="1">
      <alignment horizontal="right" vertical="center" readingOrder="2"/>
    </xf>
    <xf numFmtId="165" fontId="22" fillId="2" borderId="1" xfId="5" applyNumberFormat="1" applyFont="1" applyFill="1" applyBorder="1" applyAlignment="1">
      <alignment horizontal="right" vertical="center" readingOrder="2"/>
    </xf>
    <xf numFmtId="3" fontId="40" fillId="0" borderId="1" xfId="0" applyNumberFormat="1" applyFont="1" applyFill="1" applyBorder="1" applyAlignment="1">
      <alignment horizontal="right" vertical="center" readingOrder="2"/>
    </xf>
    <xf numFmtId="0" fontId="10" fillId="0" borderId="0" xfId="0" applyFont="1" applyFill="1" applyAlignment="1">
      <alignment horizontal="right" vertical="center" wrapText="1" readingOrder="2"/>
    </xf>
    <xf numFmtId="0" fontId="0" fillId="2" borderId="0" xfId="0" applyFill="1" applyBorder="1"/>
    <xf numFmtId="0" fontId="16" fillId="2" borderId="0" xfId="0" applyFont="1" applyFill="1" applyBorder="1"/>
    <xf numFmtId="43" fontId="14" fillId="0" borderId="0" xfId="5" applyFont="1" applyFill="1" applyBorder="1" applyAlignment="1">
      <alignment horizontal="right" vertical="center" readingOrder="2"/>
    </xf>
    <xf numFmtId="1" fontId="45" fillId="0" borderId="0" xfId="0" applyNumberFormat="1" applyFont="1" applyFill="1" applyAlignment="1">
      <alignment horizontal="right" vertical="center" readingOrder="2"/>
    </xf>
    <xf numFmtId="0" fontId="45" fillId="0" borderId="0" xfId="0" applyFont="1" applyFill="1" applyBorder="1" applyAlignment="1">
      <alignment horizontal="right" vertical="center" readingOrder="2"/>
    </xf>
    <xf numFmtId="1" fontId="4" fillId="0" borderId="1" xfId="0" applyNumberFormat="1" applyFont="1" applyBorder="1" applyAlignment="1">
      <alignment horizontal="right" vertical="center" readingOrder="2"/>
    </xf>
    <xf numFmtId="1" fontId="4" fillId="0" borderId="0" xfId="0" applyNumberFormat="1" applyFont="1" applyAlignment="1">
      <alignment horizontal="right" vertical="center" readingOrder="2"/>
    </xf>
    <xf numFmtId="41" fontId="13" fillId="0" borderId="0" xfId="6" applyFont="1"/>
    <xf numFmtId="43" fontId="41" fillId="0" borderId="0" xfId="0" applyNumberFormat="1" applyFont="1" applyAlignment="1">
      <alignment horizontal="right" vertical="center" readingOrder="2"/>
    </xf>
    <xf numFmtId="164" fontId="31" fillId="0" borderId="1" xfId="2" applyNumberFormat="1" applyFont="1" applyFill="1" applyBorder="1" applyAlignment="1">
      <alignment vertical="center"/>
    </xf>
    <xf numFmtId="0" fontId="30" fillId="0" borderId="0" xfId="0" applyFont="1" applyAlignment="1"/>
    <xf numFmtId="0" fontId="44" fillId="3" borderId="1" xfId="0" applyFont="1" applyFill="1" applyBorder="1" applyAlignment="1">
      <alignment horizontal="right" vertical="center" readingOrder="2"/>
    </xf>
    <xf numFmtId="0" fontId="44" fillId="2" borderId="1" xfId="0" applyFont="1" applyFill="1" applyBorder="1" applyAlignment="1">
      <alignment horizontal="right" vertical="center" readingOrder="2"/>
    </xf>
    <xf numFmtId="9" fontId="4" fillId="0" borderId="0" xfId="0" applyNumberFormat="1" applyFont="1" applyFill="1" applyAlignment="1">
      <alignment readingOrder="1"/>
    </xf>
    <xf numFmtId="0" fontId="31" fillId="0" borderId="1" xfId="0" applyFont="1" applyFill="1" applyBorder="1" applyAlignment="1">
      <alignment horizontal="right" vertical="center" readingOrder="2"/>
    </xf>
    <xf numFmtId="41" fontId="6" fillId="0" borderId="0" xfId="6" applyFont="1" applyFill="1" applyBorder="1" applyAlignment="1">
      <alignment horizontal="right" vertical="center" readingOrder="2"/>
    </xf>
    <xf numFmtId="2" fontId="22" fillId="3" borderId="1" xfId="6" applyNumberFormat="1" applyFont="1" applyFill="1" applyBorder="1" applyAlignment="1">
      <alignment horizontal="right" vertical="center" readingOrder="1"/>
    </xf>
    <xf numFmtId="2" fontId="22" fillId="2" borderId="1" xfId="6" applyNumberFormat="1" applyFont="1" applyFill="1" applyBorder="1" applyAlignment="1">
      <alignment horizontal="right" vertical="center" readingOrder="1"/>
    </xf>
    <xf numFmtId="0" fontId="15" fillId="0" borderId="1" xfId="0" applyFont="1" applyFill="1" applyBorder="1" applyAlignment="1">
      <alignment horizontal="right" vertical="center" readingOrder="2"/>
    </xf>
    <xf numFmtId="43" fontId="15" fillId="0" borderId="1" xfId="5" applyFont="1" applyFill="1" applyBorder="1" applyAlignment="1">
      <alignment horizontal="right" vertical="center" readingOrder="2"/>
    </xf>
    <xf numFmtId="0" fontId="9" fillId="0" borderId="1" xfId="0" applyFont="1" applyFill="1" applyBorder="1" applyAlignment="1">
      <alignment horizontal="right" vertical="center" readingOrder="2"/>
    </xf>
    <xf numFmtId="0" fontId="10" fillId="0" borderId="1" xfId="0" applyFont="1" applyFill="1" applyBorder="1" applyAlignment="1">
      <alignment horizontal="right" vertical="center" readingOrder="2"/>
    </xf>
    <xf numFmtId="1" fontId="45" fillId="0" borderId="1" xfId="0" applyNumberFormat="1" applyFont="1" applyFill="1" applyBorder="1" applyAlignment="1">
      <alignment horizontal="right" vertical="center" readingOrder="2"/>
    </xf>
    <xf numFmtId="0" fontId="15" fillId="0" borderId="1" xfId="0" applyFont="1" applyFill="1" applyBorder="1" applyAlignment="1">
      <alignment horizontal="right" vertical="center" wrapText="1" readingOrder="2"/>
    </xf>
    <xf numFmtId="43" fontId="15" fillId="0" borderId="1" xfId="5" applyFont="1" applyFill="1" applyBorder="1" applyAlignment="1">
      <alignment horizontal="right" vertical="center" wrapText="1" readingOrder="2"/>
    </xf>
    <xf numFmtId="0" fontId="9" fillId="0" borderId="1" xfId="0" applyFont="1" applyFill="1" applyBorder="1" applyAlignment="1">
      <alignment horizontal="right" vertical="center" wrapText="1" readingOrder="2"/>
    </xf>
    <xf numFmtId="0" fontId="10" fillId="0" borderId="1" xfId="0" applyFont="1" applyFill="1" applyBorder="1" applyAlignment="1">
      <alignment horizontal="right" vertical="center" wrapText="1" readingOrder="2"/>
    </xf>
    <xf numFmtId="1" fontId="10" fillId="0" borderId="1" xfId="0" applyNumberFormat="1" applyFont="1" applyFill="1" applyBorder="1" applyAlignment="1">
      <alignment horizontal="right" vertical="center" readingOrder="2"/>
    </xf>
    <xf numFmtId="1" fontId="28" fillId="0" borderId="1" xfId="0" applyNumberFormat="1" applyFont="1" applyFill="1" applyBorder="1"/>
    <xf numFmtId="43" fontId="24" fillId="0" borderId="1" xfId="0" applyNumberFormat="1" applyFont="1" applyFill="1" applyBorder="1" applyAlignment="1">
      <alignment horizontal="right" readingOrder="2"/>
    </xf>
    <xf numFmtId="43" fontId="24" fillId="0" borderId="1" xfId="5" applyFont="1" applyFill="1" applyBorder="1" applyAlignment="1">
      <alignment horizontal="right" readingOrder="2"/>
    </xf>
    <xf numFmtId="1" fontId="43" fillId="0" borderId="1" xfId="0" applyNumberFormat="1" applyFont="1" applyFill="1" applyBorder="1" applyAlignment="1">
      <alignment horizontal="right" vertical="center" readingOrder="2"/>
    </xf>
    <xf numFmtId="2" fontId="6" fillId="0" borderId="0" xfId="0" applyNumberFormat="1" applyFont="1" applyFill="1" applyBorder="1" applyAlignment="1">
      <alignment horizontal="right" vertical="center" readingOrder="1"/>
    </xf>
    <xf numFmtId="1" fontId="15" fillId="0" borderId="1" xfId="5" applyNumberFormat="1" applyFont="1" applyFill="1" applyBorder="1" applyAlignment="1">
      <alignment horizontal="right" vertical="center" readingOrder="2"/>
    </xf>
    <xf numFmtId="167" fontId="16" fillId="0" borderId="1" xfId="5" applyNumberFormat="1" applyFont="1" applyFill="1" applyBorder="1"/>
    <xf numFmtId="167" fontId="0" fillId="0" borderId="0" xfId="5" applyNumberFormat="1" applyFont="1" applyFill="1"/>
    <xf numFmtId="49" fontId="4" fillId="8" borderId="1" xfId="0" applyNumberFormat="1" applyFont="1" applyFill="1" applyBorder="1" applyAlignment="1">
      <alignment horizontal="right" vertical="center" readingOrder="2"/>
    </xf>
    <xf numFmtId="41" fontId="4" fillId="8" borderId="1" xfId="6" applyFont="1" applyFill="1" applyBorder="1" applyAlignment="1">
      <alignment horizontal="right" vertical="center" readingOrder="2"/>
    </xf>
    <xf numFmtId="2" fontId="4" fillId="8" borderId="1" xfId="5" applyNumberFormat="1" applyFont="1" applyFill="1" applyBorder="1" applyAlignment="1">
      <alignment horizontal="right" vertical="center" readingOrder="2"/>
    </xf>
    <xf numFmtId="41" fontId="21" fillId="9" borderId="1" xfId="6" applyFont="1" applyFill="1" applyBorder="1" applyAlignment="1">
      <alignment horizontal="right" vertical="center"/>
    </xf>
    <xf numFmtId="2" fontId="21" fillId="9" borderId="1" xfId="5" applyNumberFormat="1" applyFont="1" applyFill="1" applyBorder="1" applyAlignment="1">
      <alignment horizontal="right"/>
    </xf>
    <xf numFmtId="2" fontId="21" fillId="9" borderId="1" xfId="5" applyNumberFormat="1" applyFont="1" applyFill="1" applyBorder="1" applyAlignment="1">
      <alignment horizontal="right" readingOrder="2"/>
    </xf>
    <xf numFmtId="2" fontId="48" fillId="9" borderId="1" xfId="0" applyNumberFormat="1" applyFont="1" applyFill="1" applyBorder="1" applyAlignment="1">
      <alignment horizontal="right" vertical="center" readingOrder="2"/>
    </xf>
    <xf numFmtId="41" fontId="48" fillId="9" borderId="1" xfId="6" applyFont="1" applyFill="1" applyBorder="1" applyAlignment="1">
      <alignment horizontal="right" vertical="center" readingOrder="2"/>
    </xf>
    <xf numFmtId="49" fontId="18" fillId="9" borderId="1" xfId="0" applyNumberFormat="1" applyFont="1" applyFill="1" applyBorder="1" applyAlignment="1">
      <alignment horizontal="right" vertical="center" readingOrder="2"/>
    </xf>
    <xf numFmtId="41" fontId="50" fillId="9" borderId="1" xfId="6" applyFont="1" applyFill="1" applyBorder="1" applyAlignment="1">
      <alignment horizontal="right" vertical="center" readingOrder="2"/>
    </xf>
    <xf numFmtId="2" fontId="50" fillId="9" borderId="1" xfId="5" applyNumberFormat="1" applyFont="1" applyFill="1" applyBorder="1" applyAlignment="1">
      <alignment horizontal="right" vertical="center" readingOrder="2"/>
    </xf>
    <xf numFmtId="0" fontId="51" fillId="0" borderId="1" xfId="0" applyFont="1" applyFill="1" applyBorder="1" applyAlignment="1">
      <alignment horizontal="right" vertical="center" readingOrder="2"/>
    </xf>
    <xf numFmtId="0" fontId="52" fillId="6" borderId="1" xfId="0" applyNumberFormat="1" applyFont="1" applyFill="1" applyBorder="1" applyAlignment="1">
      <alignment vertical="center" readingOrder="2"/>
    </xf>
    <xf numFmtId="0" fontId="52" fillId="6" borderId="1" xfId="0" applyNumberFormat="1" applyFont="1" applyFill="1" applyBorder="1" applyAlignment="1">
      <alignment horizontal="right" vertical="center" readingOrder="2"/>
    </xf>
    <xf numFmtId="0" fontId="54" fillId="6" borderId="1" xfId="0" applyFont="1" applyFill="1" applyBorder="1" applyAlignment="1">
      <alignment horizontal="center" vertical="center" readingOrder="2"/>
    </xf>
    <xf numFmtId="165" fontId="54" fillId="6" borderId="1" xfId="5" applyNumberFormat="1" applyFont="1" applyFill="1" applyBorder="1" applyAlignment="1">
      <alignment horizontal="right" vertical="center" readingOrder="2"/>
    </xf>
    <xf numFmtId="41" fontId="54" fillId="6" borderId="1" xfId="6" applyFont="1" applyFill="1" applyBorder="1" applyAlignment="1">
      <alignment horizontal="right" vertical="center" readingOrder="2"/>
    </xf>
    <xf numFmtId="1" fontId="54" fillId="6" borderId="1" xfId="0" applyNumberFormat="1" applyFont="1" applyFill="1" applyBorder="1" applyAlignment="1">
      <alignment horizontal="right" vertical="center" readingOrder="2"/>
    </xf>
    <xf numFmtId="2" fontId="54" fillId="6" borderId="1" xfId="6" applyNumberFormat="1" applyFont="1" applyFill="1" applyBorder="1" applyAlignment="1">
      <alignment horizontal="right" vertical="center" readingOrder="1"/>
    </xf>
    <xf numFmtId="3" fontId="54" fillId="6" borderId="1" xfId="0" applyNumberFormat="1" applyFont="1" applyFill="1" applyBorder="1" applyAlignment="1">
      <alignment horizontal="right" vertical="center" readingOrder="2"/>
    </xf>
    <xf numFmtId="165" fontId="54" fillId="6" borderId="1" xfId="0" applyNumberFormat="1" applyFont="1" applyFill="1" applyBorder="1" applyAlignment="1">
      <alignment horizontal="right" vertical="center" readingOrder="2"/>
    </xf>
    <xf numFmtId="43" fontId="55" fillId="0" borderId="1" xfId="5" applyFont="1" applyFill="1" applyBorder="1" applyAlignment="1">
      <alignment horizontal="right" readingOrder="2"/>
    </xf>
    <xf numFmtId="0" fontId="51" fillId="0" borderId="0" xfId="0" applyFont="1" applyFill="1" applyAlignment="1">
      <alignment horizontal="right" vertical="center" readingOrder="2"/>
    </xf>
    <xf numFmtId="41" fontId="57" fillId="6" borderId="1" xfId="6" applyFont="1" applyFill="1" applyBorder="1" applyAlignment="1">
      <alignment horizontal="right" vertical="center" readingOrder="2"/>
    </xf>
    <xf numFmtId="1" fontId="57" fillId="6" borderId="1" xfId="0" applyNumberFormat="1" applyFont="1" applyFill="1" applyBorder="1" applyAlignment="1">
      <alignment horizontal="right" vertical="center" readingOrder="2"/>
    </xf>
    <xf numFmtId="3" fontId="57" fillId="6" borderId="1" xfId="0" applyNumberFormat="1" applyFont="1" applyFill="1" applyBorder="1" applyAlignment="1">
      <alignment horizontal="right" vertical="center" readingOrder="2"/>
    </xf>
    <xf numFmtId="43" fontId="58" fillId="0" borderId="1" xfId="0" applyNumberFormat="1" applyFont="1" applyFill="1" applyBorder="1" applyAlignment="1">
      <alignment horizontal="right" readingOrder="2"/>
    </xf>
    <xf numFmtId="0" fontId="61" fillId="6" borderId="1" xfId="0" applyNumberFormat="1" applyFont="1" applyFill="1" applyBorder="1" applyAlignment="1">
      <alignment horizontal="center" vertical="center" wrapText="1" readingOrder="2"/>
    </xf>
    <xf numFmtId="0" fontId="60" fillId="6" borderId="1" xfId="0" applyNumberFormat="1" applyFont="1" applyFill="1" applyBorder="1" applyAlignment="1">
      <alignment horizontal="right" vertical="center" readingOrder="2"/>
    </xf>
    <xf numFmtId="1" fontId="62" fillId="4" borderId="1" xfId="0" applyNumberFormat="1" applyFont="1" applyFill="1" applyBorder="1"/>
    <xf numFmtId="0" fontId="53" fillId="6" borderId="1" xfId="0" applyNumberFormat="1" applyFont="1" applyFill="1" applyBorder="1" applyAlignment="1">
      <alignment vertical="center" readingOrder="2"/>
    </xf>
    <xf numFmtId="0" fontId="54" fillId="6" borderId="1" xfId="0" applyFont="1" applyFill="1" applyBorder="1" applyAlignment="1">
      <alignment horizontal="center" vertical="top" readingOrder="2"/>
    </xf>
    <xf numFmtId="1" fontId="54" fillId="6" borderId="1" xfId="0" applyNumberFormat="1" applyFont="1" applyFill="1" applyBorder="1" applyAlignment="1">
      <alignment horizontal="right" readingOrder="2"/>
    </xf>
    <xf numFmtId="0" fontId="51" fillId="2" borderId="0" xfId="0" applyFont="1" applyFill="1" applyAlignment="1">
      <alignment horizontal="right" vertical="center" readingOrder="2"/>
    </xf>
    <xf numFmtId="1" fontId="19" fillId="2" borderId="1" xfId="0" applyNumberFormat="1" applyFont="1" applyFill="1" applyBorder="1"/>
    <xf numFmtId="0" fontId="56" fillId="6" borderId="1" xfId="0" applyFont="1" applyFill="1" applyBorder="1" applyAlignment="1">
      <alignment horizontal="right" vertical="center" readingOrder="2"/>
    </xf>
    <xf numFmtId="0" fontId="57" fillId="6" borderId="1" xfId="0" applyFont="1" applyFill="1" applyBorder="1" applyAlignment="1">
      <alignment horizontal="center" vertical="top" readingOrder="2"/>
    </xf>
    <xf numFmtId="2" fontId="57" fillId="6" borderId="1" xfId="0" applyNumberFormat="1" applyFont="1" applyFill="1" applyBorder="1" applyAlignment="1">
      <alignment horizontal="right" vertical="center" readingOrder="1"/>
    </xf>
    <xf numFmtId="0" fontId="56" fillId="2" borderId="0" xfId="0" applyFont="1" applyFill="1" applyAlignment="1">
      <alignment horizontal="right" vertical="center" readingOrder="2"/>
    </xf>
    <xf numFmtId="0" fontId="31" fillId="8" borderId="1" xfId="0" applyNumberFormat="1" applyFont="1" applyFill="1" applyBorder="1" applyAlignment="1">
      <alignment horizontal="right" vertical="center" readingOrder="2"/>
    </xf>
    <xf numFmtId="0" fontId="31" fillId="8" borderId="1" xfId="0" applyFont="1" applyFill="1" applyBorder="1" applyAlignment="1">
      <alignment horizontal="right" vertical="center" readingOrder="2"/>
    </xf>
    <xf numFmtId="164" fontId="31" fillId="8" borderId="1" xfId="2" applyNumberFormat="1" applyFont="1" applyFill="1" applyBorder="1" applyAlignment="1">
      <alignment horizontal="right" vertical="center"/>
    </xf>
    <xf numFmtId="164" fontId="31" fillId="8" borderId="1" xfId="2" applyNumberFormat="1" applyFont="1" applyFill="1" applyBorder="1" applyAlignment="1">
      <alignment vertical="center"/>
    </xf>
    <xf numFmtId="164" fontId="49" fillId="9" borderId="1" xfId="2" applyNumberFormat="1" applyFont="1" applyFill="1" applyBorder="1" applyAlignment="1">
      <alignment horizontal="right" vertical="center"/>
    </xf>
    <xf numFmtId="9" fontId="48" fillId="9" borderId="1" xfId="0" applyNumberFormat="1" applyFont="1" applyFill="1" applyBorder="1" applyAlignment="1">
      <alignment readingOrder="2"/>
    </xf>
    <xf numFmtId="9" fontId="50" fillId="9" borderId="1" xfId="0" applyNumberFormat="1" applyFont="1" applyFill="1" applyBorder="1" applyAlignment="1">
      <alignment readingOrder="2"/>
    </xf>
    <xf numFmtId="165" fontId="50" fillId="9" borderId="1" xfId="5" applyNumberFormat="1" applyFont="1" applyFill="1" applyBorder="1" applyAlignment="1">
      <alignment readingOrder="2"/>
    </xf>
    <xf numFmtId="0" fontId="29" fillId="8" borderId="1" xfId="2" applyFont="1" applyFill="1" applyBorder="1" applyAlignment="1">
      <alignment horizontal="right" vertical="center"/>
    </xf>
    <xf numFmtId="0" fontId="63" fillId="9" borderId="1" xfId="0" applyFont="1" applyFill="1" applyBorder="1" applyAlignment="1">
      <alignment horizontal="right" vertical="center" readingOrder="2"/>
    </xf>
    <xf numFmtId="165" fontId="52" fillId="9" borderId="1" xfId="5" applyNumberFormat="1" applyFont="1" applyFill="1" applyBorder="1" applyAlignment="1">
      <alignment horizontal="right" vertical="center" readingOrder="1"/>
    </xf>
    <xf numFmtId="0" fontId="48" fillId="9" borderId="1" xfId="0" applyFont="1" applyFill="1" applyBorder="1" applyAlignment="1">
      <alignment horizontal="right" vertical="center" readingOrder="2"/>
    </xf>
    <xf numFmtId="0" fontId="48" fillId="9" borderId="1" xfId="0" applyFont="1" applyFill="1" applyBorder="1" applyAlignment="1">
      <alignment horizontal="center" vertical="center" readingOrder="2"/>
    </xf>
    <xf numFmtId="165" fontId="52" fillId="9" borderId="1" xfId="5" applyNumberFormat="1" applyFont="1" applyFill="1" applyBorder="1" applyAlignment="1">
      <alignment horizontal="right" vertical="center" wrapText="1" readingOrder="1"/>
    </xf>
    <xf numFmtId="165" fontId="59" fillId="9" borderId="1" xfId="0" applyNumberFormat="1" applyFont="1" applyFill="1" applyBorder="1" applyAlignment="1">
      <alignment horizontal="right" vertical="center" readingOrder="2"/>
    </xf>
    <xf numFmtId="49" fontId="17" fillId="9" borderId="1" xfId="0" applyNumberFormat="1" applyFont="1" applyFill="1" applyBorder="1" applyAlignment="1">
      <alignment horizontal="right" vertical="center" wrapText="1" readingOrder="2"/>
    </xf>
    <xf numFmtId="3" fontId="64" fillId="6" borderId="1" xfId="0" applyNumberFormat="1" applyFont="1" applyFill="1" applyBorder="1" applyAlignment="1">
      <alignment horizontal="right" vertical="center" readingOrder="2"/>
    </xf>
    <xf numFmtId="164" fontId="65" fillId="9" borderId="1" xfId="2" applyNumberFormat="1" applyFont="1" applyFill="1" applyBorder="1" applyAlignment="1">
      <alignment horizontal="right" vertical="center"/>
    </xf>
    <xf numFmtId="0" fontId="66" fillId="0" borderId="0" xfId="0" applyFont="1" applyFill="1"/>
    <xf numFmtId="1" fontId="17" fillId="9" borderId="1" xfId="0" applyNumberFormat="1" applyFont="1" applyFill="1" applyBorder="1" applyAlignment="1">
      <alignment horizontal="right" vertical="center" wrapText="1" readingOrder="2"/>
    </xf>
    <xf numFmtId="1" fontId="46" fillId="9" borderId="1" xfId="0" applyNumberFormat="1" applyFont="1" applyFill="1" applyBorder="1" applyAlignment="1">
      <alignment horizontal="right"/>
    </xf>
    <xf numFmtId="1" fontId="47" fillId="9" borderId="1" xfId="0" applyNumberFormat="1" applyFont="1" applyFill="1" applyBorder="1" applyAlignment="1">
      <alignment horizontal="right"/>
    </xf>
    <xf numFmtId="165" fontId="37" fillId="0" borderId="6" xfId="5" applyNumberFormat="1" applyFont="1" applyFill="1" applyBorder="1" applyAlignment="1"/>
    <xf numFmtId="165" fontId="34" fillId="8" borderId="1" xfId="5" applyNumberFormat="1" applyFont="1" applyFill="1" applyBorder="1" applyAlignment="1">
      <alignment wrapText="1"/>
    </xf>
    <xf numFmtId="165" fontId="52" fillId="9" borderId="1" xfId="5" applyNumberFormat="1" applyFont="1" applyFill="1" applyBorder="1" applyAlignment="1">
      <alignment vertical="center"/>
    </xf>
    <xf numFmtId="165" fontId="4" fillId="0" borderId="0" xfId="5" applyNumberFormat="1" applyFont="1" applyAlignment="1">
      <alignment vertical="center"/>
    </xf>
    <xf numFmtId="0" fontId="15" fillId="0" borderId="4" xfId="0" applyFont="1" applyFill="1" applyBorder="1" applyAlignment="1">
      <alignment horizontal="right" vertical="center" readingOrder="2"/>
    </xf>
    <xf numFmtId="41" fontId="67" fillId="2" borderId="6" xfId="6" applyFont="1" applyFill="1" applyBorder="1" applyAlignment="1">
      <alignment horizontal="center" vertical="center" wrapText="1" readingOrder="2"/>
    </xf>
    <xf numFmtId="0" fontId="67" fillId="2" borderId="0" xfId="0" applyFont="1" applyFill="1" applyBorder="1" applyAlignment="1">
      <alignment vertical="center" wrapText="1" readingOrder="2"/>
    </xf>
    <xf numFmtId="2" fontId="67" fillId="2" borderId="0" xfId="0" applyNumberFormat="1" applyFont="1" applyFill="1" applyBorder="1" applyAlignment="1">
      <alignment vertical="center" wrapText="1" readingOrder="1"/>
    </xf>
    <xf numFmtId="1" fontId="7" fillId="0" borderId="9" xfId="0" applyNumberFormat="1" applyFont="1" applyFill="1" applyBorder="1" applyAlignment="1">
      <alignment horizontal="right" vertical="center" readingOrder="2"/>
    </xf>
    <xf numFmtId="0" fontId="68" fillId="2" borderId="0" xfId="0" applyFont="1" applyFill="1" applyBorder="1" applyAlignment="1">
      <alignment vertical="center"/>
    </xf>
    <xf numFmtId="0" fontId="25" fillId="2" borderId="1" xfId="2" applyFont="1" applyFill="1" applyBorder="1" applyAlignment="1">
      <alignment horizontal="center" vertical="center" wrapText="1"/>
    </xf>
    <xf numFmtId="0" fontId="30" fillId="0" borderId="2" xfId="0" applyFont="1" applyFill="1" applyBorder="1"/>
    <xf numFmtId="10" fontId="25" fillId="2" borderId="3" xfId="2" applyNumberFormat="1" applyFont="1" applyFill="1" applyBorder="1" applyAlignment="1">
      <alignment vertical="center"/>
    </xf>
    <xf numFmtId="10" fontId="25" fillId="2" borderId="4" xfId="2" applyNumberFormat="1" applyFont="1" applyFill="1" applyBorder="1" applyAlignment="1">
      <alignment vertical="center"/>
    </xf>
    <xf numFmtId="0" fontId="4" fillId="0" borderId="2" xfId="0" applyFont="1" applyFill="1" applyBorder="1"/>
    <xf numFmtId="0" fontId="29" fillId="2" borderId="4" xfId="2" applyFont="1" applyFill="1" applyBorder="1" applyAlignment="1">
      <alignment horizontal="right" vertical="center"/>
    </xf>
    <xf numFmtId="0" fontId="25" fillId="2" borderId="0" xfId="0" applyFont="1" applyFill="1" applyBorder="1" applyAlignment="1">
      <alignment vertical="center"/>
    </xf>
    <xf numFmtId="0" fontId="25" fillId="2" borderId="7" xfId="0" applyFont="1" applyFill="1" applyBorder="1" applyAlignment="1">
      <alignment vertical="center"/>
    </xf>
    <xf numFmtId="0" fontId="12" fillId="2" borderId="5" xfId="0" applyFont="1" applyFill="1" applyBorder="1" applyAlignment="1">
      <alignment horizontal="center" vertical="center" wrapText="1" readingOrder="2"/>
    </xf>
    <xf numFmtId="165" fontId="12" fillId="2" borderId="8" xfId="5" applyNumberFormat="1" applyFont="1" applyFill="1" applyBorder="1" applyAlignment="1">
      <alignment horizontal="center" wrapText="1"/>
    </xf>
    <xf numFmtId="1" fontId="12" fillId="2" borderId="6" xfId="0" applyNumberFormat="1" applyFont="1" applyFill="1" applyBorder="1" applyAlignment="1">
      <alignment horizontal="center" vertical="center" wrapText="1" readingOrder="2"/>
    </xf>
    <xf numFmtId="165" fontId="12" fillId="2" borderId="7" xfId="5" applyNumberFormat="1" applyFont="1" applyFill="1" applyBorder="1" applyAlignment="1">
      <alignment horizontal="center" vertical="center" wrapText="1"/>
    </xf>
    <xf numFmtId="0" fontId="70" fillId="2" borderId="0" xfId="0" applyFont="1" applyFill="1" applyBorder="1" applyAlignment="1">
      <alignment horizontal="right" vertical="center" wrapText="1" readingOrder="2"/>
    </xf>
    <xf numFmtId="0" fontId="70" fillId="2" borderId="0" xfId="0" applyFont="1" applyFill="1" applyBorder="1" applyAlignment="1">
      <alignment vertical="center" wrapText="1" readingOrder="2"/>
    </xf>
    <xf numFmtId="1" fontId="67" fillId="2" borderId="6" xfId="0" applyNumberFormat="1" applyFont="1" applyFill="1" applyBorder="1" applyAlignment="1">
      <alignment horizontal="center" vertical="center" wrapText="1" readingOrder="2"/>
    </xf>
    <xf numFmtId="0" fontId="67" fillId="2" borderId="9" xfId="0" applyFont="1" applyFill="1" applyBorder="1" applyAlignment="1">
      <alignment horizontal="center" vertical="center" wrapText="1" readingOrder="2"/>
    </xf>
    <xf numFmtId="41" fontId="67" fillId="2" borderId="5" xfId="6" applyFont="1" applyFill="1" applyBorder="1" applyAlignment="1">
      <alignment horizontal="center" vertical="center" wrapText="1" readingOrder="2"/>
    </xf>
    <xf numFmtId="43" fontId="73" fillId="4" borderId="1" xfId="0" applyNumberFormat="1" applyFont="1" applyFill="1" applyBorder="1" applyAlignment="1">
      <alignment horizontal="right" readingOrder="2"/>
    </xf>
    <xf numFmtId="0" fontId="70" fillId="2" borderId="0" xfId="0" applyFont="1" applyFill="1" applyBorder="1" applyAlignment="1">
      <alignment horizontal="left" vertical="center" wrapText="1" readingOrder="2"/>
    </xf>
    <xf numFmtId="0" fontId="25" fillId="2" borderId="0" xfId="2" applyFont="1" applyFill="1" applyBorder="1" applyAlignment="1">
      <alignment horizontal="left" vertical="center"/>
    </xf>
    <xf numFmtId="0" fontId="25" fillId="2" borderId="4" xfId="2" applyFont="1" applyFill="1" applyBorder="1" applyAlignment="1">
      <alignment horizontal="center" vertical="center"/>
    </xf>
    <xf numFmtId="0" fontId="25" fillId="2" borderId="0" xfId="2" applyFont="1" applyFill="1" applyBorder="1" applyAlignment="1">
      <alignment horizontal="right" vertical="center"/>
    </xf>
    <xf numFmtId="0" fontId="25" fillId="2" borderId="10" xfId="2" applyFont="1" applyFill="1" applyBorder="1" applyAlignment="1">
      <alignment vertical="center"/>
    </xf>
    <xf numFmtId="0" fontId="69" fillId="2" borderId="0" xfId="1" applyFont="1" applyFill="1" applyBorder="1" applyAlignment="1">
      <alignment vertical="center"/>
    </xf>
    <xf numFmtId="0" fontId="69" fillId="2" borderId="0" xfId="1" applyFont="1" applyFill="1" applyBorder="1" applyAlignment="1">
      <alignment horizontal="right" vertical="center"/>
    </xf>
    <xf numFmtId="0" fontId="70" fillId="2" borderId="11" xfId="0" applyFont="1" applyFill="1" applyBorder="1" applyAlignment="1">
      <alignment horizontal="left" vertical="center" wrapText="1" readingOrder="2"/>
    </xf>
    <xf numFmtId="0" fontId="70" fillId="2" borderId="8" xfId="0" applyFont="1" applyFill="1" applyBorder="1" applyAlignment="1">
      <alignment vertical="center" wrapText="1" readingOrder="2"/>
    </xf>
    <xf numFmtId="0" fontId="70" fillId="2" borderId="12" xfId="0" applyFont="1" applyFill="1" applyBorder="1" applyAlignment="1">
      <alignment vertical="center" wrapText="1" readingOrder="2"/>
    </xf>
    <xf numFmtId="0" fontId="70" fillId="2" borderId="8" xfId="0" applyFont="1" applyFill="1" applyBorder="1" applyAlignment="1">
      <alignment horizontal="left" vertical="center" wrapText="1" readingOrder="2"/>
    </xf>
    <xf numFmtId="0" fontId="70" fillId="2" borderId="10" xfId="0" applyFont="1" applyFill="1" applyBorder="1" applyAlignment="1">
      <alignment vertical="center" wrapText="1" readingOrder="2"/>
    </xf>
    <xf numFmtId="0" fontId="25" fillId="2" borderId="4" xfId="2" applyFont="1" applyFill="1" applyBorder="1" applyAlignment="1">
      <alignment vertical="center"/>
    </xf>
    <xf numFmtId="0" fontId="25" fillId="2" borderId="4" xfId="2" applyFont="1" applyFill="1" applyBorder="1" applyAlignment="1">
      <alignment horizontal="right" vertical="center"/>
    </xf>
    <xf numFmtId="0" fontId="45" fillId="0" borderId="0" xfId="0" applyFont="1" applyFill="1" applyAlignment="1">
      <alignment horizontal="right" vertical="center" readingOrder="2"/>
    </xf>
    <xf numFmtId="164" fontId="31" fillId="8" borderId="4" xfId="2" applyNumberFormat="1" applyFont="1" applyFill="1" applyBorder="1" applyAlignment="1">
      <alignment horizontal="right" vertical="center"/>
    </xf>
    <xf numFmtId="1" fontId="36" fillId="0" borderId="1" xfId="5" applyNumberFormat="1" applyFont="1" applyFill="1" applyBorder="1" applyAlignment="1">
      <alignment horizontal="right" readingOrder="2"/>
    </xf>
    <xf numFmtId="165" fontId="37" fillId="0" borderId="1" xfId="5" applyNumberFormat="1" applyFont="1" applyFill="1" applyBorder="1" applyAlignment="1">
      <alignment horizontal="right" readingOrder="2"/>
    </xf>
    <xf numFmtId="2" fontId="37" fillId="0" borderId="1" xfId="5" applyNumberFormat="1" applyFont="1" applyFill="1" applyBorder="1" applyAlignment="1">
      <alignment horizontal="right" readingOrder="2"/>
    </xf>
    <xf numFmtId="165" fontId="37" fillId="0" borderId="1" xfId="5" applyNumberFormat="1" applyFont="1" applyFill="1" applyBorder="1" applyAlignment="1"/>
    <xf numFmtId="165" fontId="34" fillId="0" borderId="1" xfId="5" applyNumberFormat="1" applyFont="1" applyFill="1" applyBorder="1" applyAlignment="1">
      <alignment horizontal="left" wrapText="1" readingOrder="1"/>
    </xf>
    <xf numFmtId="165" fontId="37" fillId="0" borderId="2" xfId="5" applyNumberFormat="1" applyFont="1" applyFill="1" applyBorder="1" applyAlignment="1"/>
    <xf numFmtId="2" fontId="37" fillId="0" borderId="1" xfId="5" applyNumberFormat="1" applyFont="1" applyFill="1" applyBorder="1" applyAlignment="1"/>
    <xf numFmtId="0" fontId="35" fillId="2" borderId="0" xfId="0" applyFont="1" applyFill="1" applyAlignment="1"/>
    <xf numFmtId="1" fontId="38" fillId="5" borderId="1" xfId="0" applyNumberFormat="1" applyFont="1" applyFill="1" applyBorder="1" applyAlignment="1"/>
    <xf numFmtId="165" fontId="34" fillId="8" borderId="1" xfId="5" applyNumberFormat="1" applyFont="1" applyFill="1" applyBorder="1" applyAlignment="1">
      <alignment horizontal="right" readingOrder="1"/>
    </xf>
    <xf numFmtId="1" fontId="34" fillId="8" borderId="1" xfId="0" applyNumberFormat="1" applyFont="1" applyFill="1" applyBorder="1" applyAlignment="1">
      <alignment horizontal="right" readingOrder="2"/>
    </xf>
    <xf numFmtId="165" fontId="34" fillId="8" borderId="1" xfId="5" applyNumberFormat="1" applyFont="1" applyFill="1" applyBorder="1" applyAlignment="1">
      <alignment horizontal="right" wrapText="1" readingOrder="1"/>
    </xf>
    <xf numFmtId="165" fontId="34" fillId="8" borderId="1" xfId="5" applyNumberFormat="1" applyFont="1" applyFill="1" applyBorder="1" applyAlignment="1">
      <alignment horizontal="left" wrapText="1" readingOrder="1"/>
    </xf>
    <xf numFmtId="2" fontId="34" fillId="8" borderId="1" xfId="5" applyNumberFormat="1" applyFont="1" applyFill="1" applyBorder="1" applyAlignment="1">
      <alignment horizontal="left" wrapText="1" readingOrder="1"/>
    </xf>
    <xf numFmtId="0" fontId="4" fillId="2" borderId="0" xfId="0" applyFont="1" applyFill="1" applyAlignment="1">
      <alignment horizontal="right" readingOrder="2"/>
    </xf>
    <xf numFmtId="49" fontId="4" fillId="0" borderId="1" xfId="0" applyNumberFormat="1" applyFont="1" applyFill="1" applyBorder="1" applyAlignment="1">
      <alignment horizontal="right" vertical="center" readingOrder="2"/>
    </xf>
    <xf numFmtId="41" fontId="4" fillId="0" borderId="1" xfId="6" applyFont="1" applyFill="1" applyBorder="1" applyAlignment="1">
      <alignment horizontal="right" vertical="center" readingOrder="2"/>
    </xf>
    <xf numFmtId="2" fontId="4" fillId="0" borderId="1" xfId="5" applyNumberFormat="1" applyFont="1" applyFill="1" applyBorder="1" applyAlignment="1">
      <alignment horizontal="right" vertical="center" readingOrder="2"/>
    </xf>
    <xf numFmtId="0" fontId="31" fillId="0" borderId="1" xfId="0" applyNumberFormat="1" applyFont="1" applyFill="1" applyBorder="1" applyAlignment="1">
      <alignment horizontal="right" vertical="center" readingOrder="2"/>
    </xf>
    <xf numFmtId="164" fontId="31" fillId="0" borderId="4" xfId="2" applyNumberFormat="1" applyFont="1" applyFill="1" applyBorder="1" applyAlignment="1">
      <alignment horizontal="right" vertical="center"/>
    </xf>
    <xf numFmtId="0" fontId="29" fillId="0" borderId="1" xfId="2" applyFont="1" applyFill="1" applyBorder="1" applyAlignment="1">
      <alignment horizontal="right" vertical="center"/>
    </xf>
    <xf numFmtId="9" fontId="29" fillId="8" borderId="1" xfId="2" applyNumberFormat="1" applyFont="1" applyFill="1" applyBorder="1" applyAlignment="1">
      <alignment vertical="center"/>
    </xf>
    <xf numFmtId="165" fontId="29" fillId="8" borderId="1" xfId="5" applyNumberFormat="1" applyFont="1" applyFill="1" applyBorder="1" applyAlignment="1">
      <alignment vertical="center"/>
    </xf>
    <xf numFmtId="9" fontId="29" fillId="0" borderId="1" xfId="2" applyNumberFormat="1" applyFont="1" applyFill="1" applyBorder="1" applyAlignment="1">
      <alignment vertical="center"/>
    </xf>
    <xf numFmtId="165" fontId="29" fillId="0" borderId="1" xfId="5" applyNumberFormat="1" applyFont="1" applyFill="1" applyBorder="1" applyAlignment="1">
      <alignment vertical="center"/>
    </xf>
    <xf numFmtId="165" fontId="48" fillId="9" borderId="1" xfId="5" applyNumberFormat="1" applyFont="1" applyFill="1" applyBorder="1" applyAlignment="1">
      <alignment readingOrder="2"/>
    </xf>
    <xf numFmtId="9" fontId="4" fillId="6" borderId="1" xfId="0" applyNumberFormat="1" applyFont="1" applyFill="1" applyBorder="1" applyAlignment="1">
      <alignment readingOrder="2"/>
    </xf>
    <xf numFmtId="165" fontId="4" fillId="6" borderId="1" xfId="5" applyNumberFormat="1" applyFont="1" applyFill="1" applyBorder="1" applyAlignment="1">
      <alignment readingOrder="2"/>
    </xf>
    <xf numFmtId="9" fontId="4" fillId="0" borderId="0" xfId="0" applyNumberFormat="1" applyFont="1" applyFill="1" applyAlignment="1"/>
    <xf numFmtId="165" fontId="4" fillId="0" borderId="0" xfId="5" applyNumberFormat="1" applyFont="1" applyFill="1" applyAlignment="1"/>
    <xf numFmtId="10" fontId="4" fillId="0" borderId="0" xfId="0" applyNumberFormat="1" applyFont="1" applyFill="1" applyAlignment="1"/>
    <xf numFmtId="10" fontId="25" fillId="2" borderId="1" xfId="2" applyNumberFormat="1" applyFont="1" applyFill="1" applyBorder="1" applyAlignment="1">
      <alignment horizontal="right" vertical="center" wrapText="1"/>
    </xf>
    <xf numFmtId="10" fontId="25" fillId="2" borderId="1" xfId="2" applyNumberFormat="1" applyFont="1" applyFill="1" applyBorder="1" applyAlignment="1">
      <alignment horizontal="right" vertical="center" wrapText="1" readingOrder="1"/>
    </xf>
    <xf numFmtId="9" fontId="25" fillId="2" borderId="1" xfId="2" applyNumberFormat="1" applyFont="1" applyFill="1" applyBorder="1" applyAlignment="1">
      <alignment horizontal="right" vertical="center" wrapText="1"/>
    </xf>
    <xf numFmtId="165" fontId="25" fillId="2" borderId="1" xfId="5" applyNumberFormat="1" applyFont="1" applyFill="1" applyBorder="1" applyAlignment="1">
      <alignment horizontal="right" vertical="center" wrapText="1"/>
    </xf>
    <xf numFmtId="0" fontId="25" fillId="2" borderId="0" xfId="0" applyFont="1" applyFill="1" applyBorder="1" applyAlignment="1">
      <alignment horizontal="right" vertical="center"/>
    </xf>
    <xf numFmtId="0" fontId="75" fillId="2" borderId="0" xfId="0" applyFont="1" applyFill="1" applyBorder="1" applyAlignment="1">
      <alignment horizontal="right" vertical="center" wrapText="1" readingOrder="2"/>
    </xf>
    <xf numFmtId="0" fontId="75" fillId="2" borderId="0" xfId="0" applyFont="1" applyFill="1" applyBorder="1" applyAlignment="1">
      <alignment horizontal="left" vertical="center" wrapText="1" readingOrder="2"/>
    </xf>
    <xf numFmtId="3" fontId="75" fillId="2" borderId="0" xfId="6" applyNumberFormat="1" applyFont="1" applyFill="1" applyBorder="1" applyAlignment="1">
      <alignment horizontal="center" vertical="center" wrapText="1" readingOrder="2"/>
    </xf>
    <xf numFmtId="3" fontId="22" fillId="3" borderId="1" xfId="6" applyNumberFormat="1" applyFont="1" applyFill="1" applyBorder="1" applyAlignment="1">
      <alignment horizontal="center" vertical="center" readingOrder="2"/>
    </xf>
    <xf numFmtId="3" fontId="22" fillId="2" borderId="1" xfId="6" applyNumberFormat="1" applyFont="1" applyFill="1" applyBorder="1" applyAlignment="1">
      <alignment horizontal="center" vertical="center" readingOrder="2"/>
    </xf>
    <xf numFmtId="3" fontId="54" fillId="6" borderId="1" xfId="6" applyNumberFormat="1" applyFont="1" applyFill="1" applyBorder="1" applyAlignment="1">
      <alignment horizontal="center" vertical="center" readingOrder="2"/>
    </xf>
    <xf numFmtId="3" fontId="57" fillId="6" borderId="1" xfId="6" applyNumberFormat="1" applyFont="1" applyFill="1" applyBorder="1" applyAlignment="1">
      <alignment horizontal="center" vertical="center" readingOrder="2"/>
    </xf>
    <xf numFmtId="3" fontId="6" fillId="0" borderId="0" xfId="6" applyNumberFormat="1" applyFont="1" applyFill="1" applyBorder="1" applyAlignment="1">
      <alignment horizontal="center" vertical="center" readingOrder="2"/>
    </xf>
    <xf numFmtId="0" fontId="25" fillId="2" borderId="1" xfId="2" applyFont="1" applyFill="1" applyBorder="1" applyAlignment="1">
      <alignment horizontal="center" vertical="center"/>
    </xf>
    <xf numFmtId="0" fontId="30" fillId="0" borderId="0" xfId="0" applyFont="1" applyFill="1" applyAlignment="1">
      <alignment horizontal="center"/>
    </xf>
    <xf numFmtId="0" fontId="4" fillId="0" borderId="1" xfId="0" applyFont="1" applyFill="1" applyBorder="1" applyAlignment="1">
      <alignment horizontal="center"/>
    </xf>
    <xf numFmtId="43" fontId="50" fillId="9" borderId="1" xfId="5" applyFont="1" applyFill="1" applyBorder="1" applyAlignment="1">
      <alignment horizontal="right" vertical="center" readingOrder="2"/>
    </xf>
    <xf numFmtId="0" fontId="4" fillId="5" borderId="1" xfId="0" applyFont="1" applyFill="1" applyBorder="1" applyAlignment="1">
      <alignment horizontal="center"/>
    </xf>
    <xf numFmtId="1" fontId="69" fillId="10" borderId="1" xfId="5" applyNumberFormat="1" applyFont="1" applyFill="1" applyBorder="1" applyAlignment="1">
      <alignment horizontal="right" vertical="center"/>
    </xf>
    <xf numFmtId="165" fontId="69" fillId="10" borderId="1" xfId="5" applyNumberFormat="1" applyFont="1" applyFill="1" applyBorder="1" applyAlignment="1">
      <alignment horizontal="right" vertical="center" wrapText="1"/>
    </xf>
    <xf numFmtId="165" fontId="69" fillId="10" borderId="1" xfId="5" applyNumberFormat="1" applyFont="1" applyFill="1" applyBorder="1" applyAlignment="1">
      <alignment horizontal="right" vertical="center" readingOrder="2"/>
    </xf>
    <xf numFmtId="0" fontId="69" fillId="2" borderId="0" xfId="0" applyFont="1" applyFill="1" applyBorder="1" applyAlignment="1">
      <alignment horizontal="right" vertical="center"/>
    </xf>
    <xf numFmtId="43" fontId="76" fillId="0" borderId="1" xfId="5" applyFont="1" applyFill="1" applyBorder="1" applyAlignment="1">
      <alignment horizontal="right" readingOrder="2"/>
    </xf>
    <xf numFmtId="164" fontId="30" fillId="0" borderId="0" xfId="0" applyNumberFormat="1" applyFont="1" applyAlignment="1"/>
    <xf numFmtId="0" fontId="4" fillId="8" borderId="1" xfId="0" applyNumberFormat="1" applyFont="1" applyFill="1" applyBorder="1" applyAlignment="1">
      <alignment horizontal="right" vertical="center" readingOrder="2"/>
    </xf>
    <xf numFmtId="43" fontId="59" fillId="9" borderId="1" xfId="5" applyFont="1" applyFill="1" applyBorder="1" applyAlignment="1">
      <alignment horizontal="right" vertical="center" readingOrder="2"/>
    </xf>
    <xf numFmtId="0" fontId="39" fillId="8" borderId="1" xfId="0" applyFont="1" applyFill="1" applyBorder="1" applyAlignment="1">
      <alignment horizontal="right" wrapText="1"/>
    </xf>
    <xf numFmtId="2" fontId="35" fillId="0" borderId="1" xfId="5" applyNumberFormat="1" applyFont="1" applyFill="1" applyBorder="1" applyAlignment="1">
      <alignment horizontal="right" readingOrder="2"/>
    </xf>
    <xf numFmtId="165" fontId="4" fillId="0" borderId="1" xfId="5" applyNumberFormat="1" applyFont="1" applyFill="1" applyBorder="1" applyAlignment="1">
      <alignment horizontal="right" vertical="center" readingOrder="2"/>
    </xf>
    <xf numFmtId="0" fontId="4" fillId="0" borderId="1" xfId="0" applyNumberFormat="1" applyFont="1" applyFill="1" applyBorder="1" applyAlignment="1">
      <alignment horizontal="right" vertical="center" readingOrder="2"/>
    </xf>
    <xf numFmtId="165" fontId="35" fillId="0" borderId="0" xfId="5" applyNumberFormat="1" applyFont="1" applyAlignment="1">
      <alignment vertical="center"/>
    </xf>
    <xf numFmtId="0" fontId="70" fillId="2" borderId="8" xfId="0" applyFont="1" applyFill="1" applyBorder="1" applyAlignment="1">
      <alignment horizontal="left" vertical="center" wrapText="1" readingOrder="2"/>
    </xf>
    <xf numFmtId="167" fontId="71" fillId="0" borderId="1" xfId="5" applyNumberFormat="1" applyFont="1" applyFill="1" applyBorder="1"/>
    <xf numFmtId="167" fontId="72" fillId="0" borderId="1" xfId="5" applyNumberFormat="1" applyFont="1" applyFill="1" applyBorder="1"/>
    <xf numFmtId="0" fontId="72" fillId="0" borderId="1" xfId="0" applyFont="1" applyFill="1" applyBorder="1"/>
    <xf numFmtId="167" fontId="69" fillId="0" borderId="1" xfId="5" applyNumberFormat="1" applyFont="1" applyFill="1" applyBorder="1" applyAlignment="1">
      <alignment horizontal="right" vertical="center" wrapText="1"/>
    </xf>
    <xf numFmtId="167" fontId="69" fillId="0" borderId="1" xfId="5" applyNumberFormat="1" applyFont="1" applyFill="1" applyBorder="1" applyAlignment="1">
      <alignment horizontal="right" vertical="center" wrapText="1" readingOrder="2"/>
    </xf>
    <xf numFmtId="167" fontId="69" fillId="0" borderId="1" xfId="5" applyNumberFormat="1" applyFont="1" applyFill="1" applyBorder="1" applyAlignment="1">
      <alignment horizontal="right" vertical="center" readingOrder="2"/>
    </xf>
    <xf numFmtId="43" fontId="74" fillId="0" borderId="1" xfId="5" applyNumberFormat="1" applyFont="1" applyFill="1" applyBorder="1" applyAlignment="1">
      <alignment horizontal="right" vertical="center" readingOrder="2"/>
    </xf>
    <xf numFmtId="43" fontId="74" fillId="0" borderId="1" xfId="5" applyFont="1" applyFill="1" applyBorder="1" applyAlignment="1">
      <alignment horizontal="right" vertical="center" readingOrder="2"/>
    </xf>
    <xf numFmtId="1" fontId="71" fillId="0" borderId="0" xfId="0" applyNumberFormat="1" applyFont="1" applyFill="1"/>
    <xf numFmtId="1" fontId="31" fillId="0" borderId="1" xfId="0" applyNumberFormat="1" applyFont="1" applyFill="1" applyBorder="1" applyAlignment="1">
      <alignment horizontal="right" vertical="center" readingOrder="2"/>
    </xf>
    <xf numFmtId="1" fontId="25" fillId="0" borderId="1" xfId="0" applyNumberFormat="1" applyFont="1" applyFill="1" applyBorder="1" applyAlignment="1">
      <alignment horizontal="center" vertical="center" readingOrder="2"/>
    </xf>
    <xf numFmtId="1" fontId="71" fillId="0" borderId="1" xfId="0" applyNumberFormat="1" applyFont="1" applyFill="1" applyBorder="1"/>
    <xf numFmtId="1" fontId="77" fillId="0" borderId="1" xfId="0" applyNumberFormat="1" applyFont="1" applyFill="1" applyBorder="1"/>
    <xf numFmtId="0" fontId="78" fillId="2" borderId="0" xfId="0" applyFont="1" applyFill="1" applyBorder="1" applyAlignment="1">
      <alignment horizontal="right" vertical="center" readingOrder="2"/>
    </xf>
    <xf numFmtId="0" fontId="78" fillId="2" borderId="0" xfId="0" applyFont="1" applyFill="1" applyBorder="1" applyAlignment="1">
      <alignment vertical="center" wrapText="1" readingOrder="2"/>
    </xf>
    <xf numFmtId="165" fontId="50" fillId="9" borderId="1" xfId="5" applyNumberFormat="1" applyFont="1" applyFill="1" applyBorder="1" applyAlignment="1">
      <alignment horizontal="right" vertical="center" readingOrder="2"/>
    </xf>
    <xf numFmtId="9" fontId="25" fillId="2" borderId="4" xfId="2" applyNumberFormat="1" applyFont="1" applyFill="1" applyBorder="1" applyAlignment="1">
      <alignment horizontal="right" vertical="center"/>
    </xf>
    <xf numFmtId="10" fontId="25" fillId="2" borderId="3" xfId="2" applyNumberFormat="1" applyFont="1" applyFill="1" applyBorder="1" applyAlignment="1">
      <alignment horizontal="right" vertical="center"/>
    </xf>
    <xf numFmtId="0" fontId="38" fillId="8" borderId="1" xfId="0" applyFont="1" applyFill="1" applyBorder="1" applyAlignment="1"/>
    <xf numFmtId="2" fontId="36" fillId="0" borderId="1" xfId="5" applyNumberFormat="1" applyFont="1" applyFill="1" applyBorder="1" applyAlignment="1">
      <alignment horizontal="right" readingOrder="2"/>
    </xf>
    <xf numFmtId="0" fontId="63" fillId="9" borderId="1" xfId="0" applyFont="1" applyFill="1" applyBorder="1" applyAlignment="1">
      <alignment vertical="center"/>
    </xf>
    <xf numFmtId="165" fontId="67" fillId="2" borderId="0" xfId="5" applyNumberFormat="1" applyFont="1" applyFill="1" applyBorder="1" applyAlignment="1">
      <alignment vertical="center" wrapText="1"/>
    </xf>
    <xf numFmtId="165" fontId="54" fillId="6" borderId="1" xfId="5" applyNumberFormat="1" applyFont="1" applyFill="1" applyBorder="1" applyAlignment="1">
      <alignment horizontal="right" vertical="center"/>
    </xf>
    <xf numFmtId="165" fontId="57" fillId="6" borderId="1" xfId="5" applyNumberFormat="1" applyFont="1" applyFill="1" applyBorder="1" applyAlignment="1">
      <alignment horizontal="right" vertical="center"/>
    </xf>
    <xf numFmtId="165" fontId="6" fillId="0" borderId="0" xfId="5" applyNumberFormat="1" applyFont="1" applyFill="1" applyBorder="1" applyAlignment="1">
      <alignment horizontal="right" vertical="center"/>
    </xf>
    <xf numFmtId="2" fontId="22" fillId="3" borderId="1" xfId="5" applyNumberFormat="1" applyFont="1" applyFill="1" applyBorder="1" applyAlignment="1">
      <alignment horizontal="right" vertical="center" readingOrder="2"/>
    </xf>
    <xf numFmtId="2" fontId="22" fillId="2" borderId="1" xfId="5" applyNumberFormat="1" applyFont="1" applyFill="1" applyBorder="1" applyAlignment="1">
      <alignment horizontal="right" vertical="center"/>
    </xf>
    <xf numFmtId="2" fontId="54" fillId="6" borderId="1" xfId="5" applyNumberFormat="1" applyFont="1" applyFill="1" applyBorder="1" applyAlignment="1">
      <alignment horizontal="right" vertical="center"/>
    </xf>
    <xf numFmtId="2" fontId="22" fillId="3" borderId="1" xfId="5" applyNumberFormat="1" applyFont="1" applyFill="1" applyBorder="1" applyAlignment="1">
      <alignment horizontal="right" vertical="center" readingOrder="1"/>
    </xf>
    <xf numFmtId="43" fontId="22" fillId="3" borderId="1" xfId="5" applyFont="1" applyFill="1" applyBorder="1" applyAlignment="1">
      <alignment horizontal="right" vertical="center" readingOrder="2"/>
    </xf>
    <xf numFmtId="43" fontId="71" fillId="0" borderId="1" xfId="5" applyFont="1" applyFill="1" applyBorder="1"/>
    <xf numFmtId="43" fontId="72" fillId="0" borderId="1" xfId="5" applyFont="1" applyFill="1" applyBorder="1"/>
    <xf numFmtId="43" fontId="72" fillId="0" borderId="1" xfId="5" applyFont="1" applyFill="1" applyBorder="1" applyAlignment="1">
      <alignment horizontal="center" vertical="center"/>
    </xf>
    <xf numFmtId="43" fontId="4" fillId="0" borderId="1" xfId="5" applyFont="1" applyFill="1" applyBorder="1" applyAlignment="1">
      <alignment horizontal="right" vertical="center" readingOrder="2"/>
    </xf>
    <xf numFmtId="43" fontId="16" fillId="0" borderId="1" xfId="5" applyFont="1" applyFill="1" applyBorder="1"/>
    <xf numFmtId="43" fontId="0" fillId="0" borderId="0" xfId="5" applyFont="1" applyFill="1"/>
    <xf numFmtId="3" fontId="56" fillId="2" borderId="0" xfId="0" applyNumberFormat="1" applyFont="1" applyFill="1" applyAlignment="1">
      <alignment horizontal="right" vertical="center" readingOrder="2"/>
    </xf>
    <xf numFmtId="165" fontId="22" fillId="3" borderId="1" xfId="5" applyNumberFormat="1" applyFont="1" applyFill="1" applyBorder="1" applyAlignment="1">
      <alignment horizontal="right" vertical="center" readingOrder="1"/>
    </xf>
    <xf numFmtId="3" fontId="32" fillId="2" borderId="1" xfId="0" applyNumberFormat="1" applyFont="1" applyFill="1" applyBorder="1" applyAlignment="1">
      <alignment horizontal="center" vertical="center"/>
    </xf>
    <xf numFmtId="3" fontId="29" fillId="2" borderId="1" xfId="2" applyNumberFormat="1" applyFont="1" applyFill="1" applyBorder="1" applyAlignment="1">
      <alignment horizontal="center" vertical="center"/>
    </xf>
    <xf numFmtId="9" fontId="4" fillId="2" borderId="1" xfId="0" applyNumberFormat="1" applyFont="1" applyFill="1" applyBorder="1"/>
    <xf numFmtId="3" fontId="4" fillId="2" borderId="0" xfId="0" applyNumberFormat="1" applyFont="1" applyFill="1" applyAlignment="1">
      <alignment horizontal="center"/>
    </xf>
    <xf numFmtId="166" fontId="4" fillId="2" borderId="0" xfId="0" applyNumberFormat="1" applyFont="1" applyFill="1"/>
    <xf numFmtId="165" fontId="22" fillId="2" borderId="1" xfId="5" applyNumberFormat="1" applyFont="1" applyFill="1" applyBorder="1" applyAlignment="1">
      <alignment horizontal="right" vertical="center" readingOrder="1"/>
    </xf>
    <xf numFmtId="165" fontId="34" fillId="0" borderId="1" xfId="5" applyNumberFormat="1" applyFont="1" applyFill="1" applyBorder="1" applyAlignment="1">
      <alignment horizontal="right" readingOrder="1"/>
    </xf>
    <xf numFmtId="43" fontId="45" fillId="0" borderId="0" xfId="0" applyNumberFormat="1" applyFont="1" applyFill="1" applyAlignment="1">
      <alignment horizontal="right" vertical="center" readingOrder="2"/>
    </xf>
    <xf numFmtId="0" fontId="4" fillId="5" borderId="1" xfId="0" applyFont="1" applyFill="1" applyBorder="1" applyAlignment="1">
      <alignment horizontal="center"/>
    </xf>
    <xf numFmtId="165" fontId="37" fillId="0" borderId="1" xfId="5" applyNumberFormat="1" applyFont="1" applyFill="1" applyBorder="1" applyAlignment="1">
      <alignment readingOrder="2"/>
    </xf>
    <xf numFmtId="0" fontId="79" fillId="3" borderId="1" xfId="0" applyNumberFormat="1" applyFont="1" applyFill="1" applyBorder="1" applyAlignment="1">
      <alignment horizontal="right" vertical="center" readingOrder="2"/>
    </xf>
    <xf numFmtId="0" fontId="80" fillId="6" borderId="1" xfId="0" applyFont="1" applyFill="1" applyBorder="1" applyAlignment="1">
      <alignment horizontal="right" vertical="center" readingOrder="2"/>
    </xf>
    <xf numFmtId="43" fontId="45" fillId="4" borderId="0" xfId="0" applyNumberFormat="1" applyFont="1" applyFill="1" applyAlignment="1">
      <alignment horizontal="right" vertical="center" readingOrder="2"/>
    </xf>
    <xf numFmtId="0" fontId="78" fillId="2" borderId="0" xfId="0" applyFont="1" applyFill="1" applyBorder="1" applyAlignment="1">
      <alignment horizontal="left" vertical="center" wrapText="1" readingOrder="2"/>
    </xf>
    <xf numFmtId="0" fontId="67" fillId="2" borderId="1" xfId="0" applyFont="1" applyFill="1" applyBorder="1" applyAlignment="1">
      <alignment horizontal="center" vertical="center" textRotation="90" wrapText="1" readingOrder="2"/>
    </xf>
    <xf numFmtId="0" fontId="67" fillId="2" borderId="1" xfId="0" applyFont="1" applyFill="1" applyBorder="1" applyAlignment="1">
      <alignment horizontal="center" vertical="center" wrapText="1" readingOrder="2"/>
    </xf>
    <xf numFmtId="0" fontId="67" fillId="2" borderId="2" xfId="0" applyFont="1" applyFill="1" applyBorder="1" applyAlignment="1">
      <alignment horizontal="center" vertical="center" wrapText="1" readingOrder="2"/>
    </xf>
    <xf numFmtId="0" fontId="67" fillId="2" borderId="4" xfId="0" applyFont="1" applyFill="1" applyBorder="1" applyAlignment="1">
      <alignment horizontal="center" vertical="center" wrapText="1" readingOrder="2"/>
    </xf>
    <xf numFmtId="0" fontId="67" fillId="2" borderId="5" xfId="0" applyFont="1" applyFill="1" applyBorder="1" applyAlignment="1">
      <alignment horizontal="center" vertical="center" wrapText="1" readingOrder="2"/>
    </xf>
    <xf numFmtId="0" fontId="67" fillId="2" borderId="6" xfId="0" applyFont="1" applyFill="1" applyBorder="1" applyAlignment="1">
      <alignment horizontal="center" vertical="center" wrapText="1" readingOrder="2"/>
    </xf>
    <xf numFmtId="1" fontId="11" fillId="0" borderId="5" xfId="0" applyNumberFormat="1" applyFont="1" applyFill="1" applyBorder="1" applyAlignment="1">
      <alignment horizontal="center" vertical="center" readingOrder="2"/>
    </xf>
    <xf numFmtId="1" fontId="11" fillId="0" borderId="6" xfId="0" applyNumberFormat="1" applyFont="1" applyFill="1" applyBorder="1" applyAlignment="1">
      <alignment horizontal="center" vertical="center" readingOrder="2"/>
    </xf>
    <xf numFmtId="0" fontId="45" fillId="0" borderId="8" xfId="0" applyFont="1" applyFill="1" applyBorder="1" applyAlignment="1">
      <alignment horizontal="right" vertical="center" readingOrder="2"/>
    </xf>
    <xf numFmtId="3" fontId="67" fillId="2" borderId="1" xfId="0" applyNumberFormat="1" applyFont="1" applyFill="1" applyBorder="1" applyAlignment="1">
      <alignment horizontal="center" vertical="center" wrapText="1" readingOrder="2"/>
    </xf>
    <xf numFmtId="2" fontId="67" fillId="2" borderId="1" xfId="0" applyNumberFormat="1" applyFont="1" applyFill="1" applyBorder="1" applyAlignment="1">
      <alignment horizontal="center" vertical="center" wrapText="1" readingOrder="1"/>
    </xf>
    <xf numFmtId="165" fontId="67" fillId="2" borderId="1" xfId="5" applyNumberFormat="1" applyFont="1" applyFill="1" applyBorder="1" applyAlignment="1">
      <alignment horizontal="center" vertical="center" wrapText="1"/>
    </xf>
    <xf numFmtId="3" fontId="67" fillId="2" borderId="1" xfId="6" applyNumberFormat="1" applyFont="1" applyFill="1" applyBorder="1" applyAlignment="1">
      <alignment horizontal="center" vertical="center" wrapText="1" readingOrder="2"/>
    </xf>
    <xf numFmtId="0" fontId="69" fillId="2" borderId="7" xfId="0" applyFont="1" applyFill="1" applyBorder="1" applyAlignment="1">
      <alignment horizontal="left" vertical="center"/>
    </xf>
    <xf numFmtId="0" fontId="69" fillId="0" borderId="1" xfId="0" applyFont="1" applyFill="1" applyBorder="1" applyAlignment="1">
      <alignment horizontal="right" vertical="center" readingOrder="2"/>
    </xf>
    <xf numFmtId="1" fontId="69" fillId="10" borderId="1" xfId="0" applyNumberFormat="1" applyFont="1" applyFill="1" applyBorder="1" applyAlignment="1">
      <alignment horizontal="right" vertical="center" readingOrder="2"/>
    </xf>
    <xf numFmtId="41" fontId="69" fillId="10" borderId="1" xfId="6" applyFont="1" applyFill="1" applyBorder="1" applyAlignment="1">
      <alignment horizontal="center" vertical="center" wrapText="1"/>
    </xf>
    <xf numFmtId="0" fontId="30" fillId="0" borderId="1" xfId="0" applyFont="1" applyBorder="1" applyAlignment="1">
      <alignment horizontal="right" wrapText="1" readingOrder="2"/>
    </xf>
    <xf numFmtId="2" fontId="18" fillId="9" borderId="1" xfId="0" applyNumberFormat="1" applyFont="1" applyFill="1" applyBorder="1" applyAlignment="1">
      <alignment horizontal="center" vertical="center"/>
    </xf>
    <xf numFmtId="0" fontId="20" fillId="0" borderId="1" xfId="0" applyFont="1" applyBorder="1" applyAlignment="1">
      <alignment horizontal="right" readingOrder="2"/>
    </xf>
    <xf numFmtId="0" fontId="69" fillId="10" borderId="1" xfId="0" applyFont="1" applyFill="1" applyBorder="1" applyAlignment="1">
      <alignment horizontal="center" vertical="center"/>
    </xf>
    <xf numFmtId="2" fontId="69" fillId="10" borderId="1" xfId="5" applyNumberFormat="1" applyFont="1" applyFill="1" applyBorder="1" applyAlignment="1">
      <alignment horizontal="center" vertical="center"/>
    </xf>
    <xf numFmtId="0" fontId="74" fillId="2" borderId="0" xfId="1" applyFont="1" applyFill="1" applyBorder="1" applyAlignment="1">
      <alignment horizontal="center" vertical="center"/>
    </xf>
    <xf numFmtId="0" fontId="25" fillId="2" borderId="1" xfId="2" applyFont="1" applyFill="1" applyBorder="1" applyAlignment="1">
      <alignment horizontal="center" vertical="center"/>
    </xf>
    <xf numFmtId="0" fontId="25" fillId="2" borderId="0" xfId="2" applyFont="1" applyFill="1" applyBorder="1" applyAlignment="1">
      <alignment horizontal="left" vertical="center"/>
    </xf>
    <xf numFmtId="0" fontId="30" fillId="7" borderId="1" xfId="0" applyFont="1" applyFill="1" applyBorder="1" applyAlignment="1">
      <alignment horizontal="center" vertical="center"/>
    </xf>
    <xf numFmtId="0" fontId="65" fillId="9" borderId="1" xfId="0" applyFont="1" applyFill="1" applyBorder="1" applyAlignment="1">
      <alignment horizontal="right" vertical="center" readingOrder="2"/>
    </xf>
    <xf numFmtId="0" fontId="49" fillId="9" borderId="1" xfId="0" applyFont="1" applyFill="1" applyBorder="1" applyAlignment="1">
      <alignment horizontal="right" vertical="center" wrapText="1" readingOrder="2"/>
    </xf>
    <xf numFmtId="0" fontId="49" fillId="9" borderId="1" xfId="0" applyFont="1" applyFill="1" applyBorder="1" applyAlignment="1">
      <alignment horizontal="right" vertical="center" readingOrder="2"/>
    </xf>
    <xf numFmtId="0" fontId="31" fillId="2" borderId="1" xfId="0" applyFont="1" applyFill="1" applyBorder="1" applyAlignment="1">
      <alignment horizontal="center" vertical="center"/>
    </xf>
    <xf numFmtId="0" fontId="25" fillId="2" borderId="0" xfId="0" applyFont="1" applyFill="1" applyBorder="1" applyAlignment="1">
      <alignment horizontal="left" vertical="center"/>
    </xf>
    <xf numFmtId="0" fontId="25" fillId="2" borderId="2" xfId="2" applyFont="1" applyFill="1" applyBorder="1" applyAlignment="1">
      <alignment horizontal="left" vertical="center"/>
    </xf>
    <xf numFmtId="0" fontId="25" fillId="2" borderId="3" xfId="2" applyFont="1" applyFill="1" applyBorder="1" applyAlignment="1">
      <alignment horizontal="left" vertical="center"/>
    </xf>
    <xf numFmtId="10" fontId="25" fillId="2" borderId="2" xfId="2" applyNumberFormat="1" applyFont="1" applyFill="1" applyBorder="1" applyAlignment="1">
      <alignment horizontal="left" vertical="center"/>
    </xf>
    <xf numFmtId="10" fontId="25" fillId="2" borderId="3" xfId="2" applyNumberFormat="1" applyFont="1" applyFill="1" applyBorder="1" applyAlignment="1">
      <alignment horizontal="left" vertical="center"/>
    </xf>
    <xf numFmtId="0" fontId="4" fillId="5" borderId="1" xfId="0" applyFont="1" applyFill="1" applyBorder="1" applyAlignment="1">
      <alignment horizontal="center"/>
    </xf>
    <xf numFmtId="0" fontId="17" fillId="9" borderId="1" xfId="0" applyFont="1" applyFill="1" applyBorder="1" applyAlignment="1">
      <alignment horizontal="right" vertical="center" readingOrder="2"/>
    </xf>
    <xf numFmtId="0" fontId="25" fillId="2" borderId="1" xfId="0" applyFont="1" applyFill="1" applyBorder="1" applyAlignment="1">
      <alignment horizontal="center" vertical="center"/>
    </xf>
    <xf numFmtId="0" fontId="30" fillId="6" borderId="1" xfId="0" applyFont="1" applyFill="1" applyBorder="1" applyAlignment="1">
      <alignment horizontal="right" vertical="center" readingOrder="2"/>
    </xf>
    <xf numFmtId="2" fontId="12" fillId="2" borderId="5" xfId="0" applyNumberFormat="1" applyFont="1" applyFill="1" applyBorder="1" applyAlignment="1">
      <alignment horizontal="center" vertical="center" wrapText="1" readingOrder="2"/>
    </xf>
    <xf numFmtId="2" fontId="12" fillId="2" borderId="6" xfId="0" applyNumberFormat="1" applyFont="1" applyFill="1" applyBorder="1" applyAlignment="1">
      <alignment horizontal="center" vertical="center" wrapText="1" readingOrder="2"/>
    </xf>
    <xf numFmtId="0" fontId="12" fillId="2" borderId="5" xfId="0" applyFont="1" applyFill="1" applyBorder="1" applyAlignment="1">
      <alignment horizontal="center" vertical="center" wrapText="1" readingOrder="2"/>
    </xf>
    <xf numFmtId="0" fontId="12" fillId="2" borderId="6" xfId="0" applyFont="1" applyFill="1" applyBorder="1" applyAlignment="1">
      <alignment horizontal="center" vertical="center" wrapText="1" readingOrder="2"/>
    </xf>
    <xf numFmtId="165" fontId="12" fillId="2" borderId="5" xfId="5" applyNumberFormat="1" applyFont="1" applyFill="1" applyBorder="1" applyAlignment="1">
      <alignment horizontal="center" vertical="center" wrapText="1"/>
    </xf>
    <xf numFmtId="165" fontId="12" fillId="2" borderId="6" xfId="5" applyNumberFormat="1" applyFont="1" applyFill="1" applyBorder="1" applyAlignment="1">
      <alignment horizontal="center" vertical="center" wrapText="1"/>
    </xf>
    <xf numFmtId="0" fontId="12" fillId="2" borderId="1" xfId="0" applyFont="1" applyFill="1" applyBorder="1" applyAlignment="1">
      <alignment horizontal="center" vertical="center" textRotation="90" wrapText="1" readingOrder="1"/>
    </xf>
    <xf numFmtId="0" fontId="12" fillId="2" borderId="1" xfId="0" applyFont="1" applyFill="1" applyBorder="1" applyAlignment="1">
      <alignment horizontal="center" vertical="center" wrapText="1" readingOrder="2"/>
    </xf>
    <xf numFmtId="0" fontId="70" fillId="2" borderId="9" xfId="0" applyFont="1" applyFill="1" applyBorder="1" applyAlignment="1">
      <alignment horizontal="center" vertical="top" wrapText="1" readingOrder="2"/>
    </xf>
    <xf numFmtId="0" fontId="70" fillId="2" borderId="8" xfId="0" applyFont="1" applyFill="1" applyBorder="1" applyAlignment="1">
      <alignment horizontal="center" vertical="top" wrapText="1" readingOrder="2"/>
    </xf>
    <xf numFmtId="0" fontId="70" fillId="2" borderId="12" xfId="0" applyFont="1" applyFill="1" applyBorder="1" applyAlignment="1">
      <alignment horizontal="center" vertical="top" wrapText="1" readingOrder="2"/>
    </xf>
    <xf numFmtId="0" fontId="70" fillId="2" borderId="11" xfId="0" applyFont="1" applyFill="1" applyBorder="1" applyAlignment="1">
      <alignment horizontal="center" vertical="top" wrapText="1" readingOrder="2"/>
    </xf>
    <xf numFmtId="0" fontId="70" fillId="2" borderId="7" xfId="0" applyFont="1" applyFill="1" applyBorder="1" applyAlignment="1">
      <alignment horizontal="center" vertical="top" wrapText="1" readingOrder="2"/>
    </xf>
    <xf numFmtId="0" fontId="70" fillId="2" borderId="10" xfId="0" applyFont="1" applyFill="1" applyBorder="1" applyAlignment="1">
      <alignment horizontal="center" vertical="top" wrapText="1" readingOrder="2"/>
    </xf>
    <xf numFmtId="0" fontId="70" fillId="2" borderId="9" xfId="0" applyFont="1" applyFill="1" applyBorder="1" applyAlignment="1">
      <alignment horizontal="left" vertical="center" wrapText="1" readingOrder="2"/>
    </xf>
    <xf numFmtId="0" fontId="70" fillId="2" borderId="8" xfId="0" applyFont="1" applyFill="1" applyBorder="1" applyAlignment="1">
      <alignment horizontal="left" vertical="center" wrapText="1" readingOrder="2"/>
    </xf>
  </cellXfs>
  <cellStyles count="7">
    <cellStyle name="Comma" xfId="5" builtinId="3"/>
    <cellStyle name="Comma [0]" xfId="6" builtinId="6"/>
    <cellStyle name="Normal" xfId="0" builtinId="0"/>
    <cellStyle name="Normal 2" xfId="3"/>
    <cellStyle name="Normal 2 2" xfId="1"/>
    <cellStyle name="Normal 2 3" xfId="2"/>
    <cellStyle name="Normal 3" xfId="4"/>
  </cellStyles>
  <dxfs count="0"/>
  <tableStyles count="0" defaultTableStyle="TableStyleMedium9" defaultPivotStyle="PivotStyleLight16"/>
  <colors>
    <mruColors>
      <color rgb="FFF8F8F8"/>
      <color rgb="FFFFFF00"/>
      <color rgb="FFFF66FF"/>
      <color rgb="FF99FF33"/>
      <color rgb="FFFF99FF"/>
      <color rgb="FF336600"/>
      <color rgb="FF339933"/>
      <color rgb="FFCCFF99"/>
      <color rgb="FFCCFF3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70"/>
  <sheetViews>
    <sheetView rightToLeft="1" tabSelected="1" view="pageBreakPreview" zoomScale="48" zoomScaleNormal="48" zoomScaleSheetLayoutView="48" workbookViewId="0">
      <pane xSplit="3" ySplit="4" topLeftCell="D5" activePane="bottomRight" state="frozen"/>
      <selection pane="topRight" activeCell="F1" sqref="F1"/>
      <selection pane="bottomLeft" activeCell="A4" sqref="A4"/>
      <selection pane="bottomRight" activeCell="D11" sqref="D11"/>
    </sheetView>
  </sheetViews>
  <sheetFormatPr defaultColWidth="42.28515625" defaultRowHeight="47.25" x14ac:dyDescent="0.25"/>
  <cols>
    <col min="1" max="1" width="5.140625" style="44" hidden="1" customWidth="1"/>
    <col min="2" max="2" width="10.140625" style="45" bestFit="1" customWidth="1"/>
    <col min="3" max="3" width="54.140625" style="47" customWidth="1"/>
    <col min="4" max="4" width="40.5703125" style="47" bestFit="1" customWidth="1"/>
    <col min="5" max="5" width="54.140625" style="48" customWidth="1"/>
    <col min="6" max="6" width="37" style="49" customWidth="1"/>
    <col min="7" max="7" width="38" style="46" customWidth="1"/>
    <col min="8" max="8" width="35.85546875" style="86" customWidth="1"/>
    <col min="9" max="9" width="32" style="45" bestFit="1" customWidth="1"/>
    <col min="10" max="10" width="39.85546875" style="255" customWidth="1"/>
    <col min="11" max="11" width="45.85546875" style="45" customWidth="1"/>
    <col min="12" max="12" width="50.140625" style="45" customWidth="1"/>
    <col min="13" max="13" width="46.85546875" style="50" customWidth="1"/>
    <col min="14" max="14" width="33" style="103" customWidth="1"/>
    <col min="15" max="15" width="32" style="103" customWidth="1"/>
    <col min="16" max="16" width="29.42578125" style="103" customWidth="1"/>
    <col min="17" max="17" width="31.5703125" style="299" customWidth="1"/>
    <col min="18" max="18" width="29" style="103" customWidth="1"/>
    <col min="19" max="19" width="31.5703125" style="51" customWidth="1"/>
    <col min="20" max="20" width="26.140625" style="51" customWidth="1"/>
    <col min="21" max="21" width="27.7109375" style="51" customWidth="1"/>
    <col min="22" max="22" width="25.85546875" style="45" customWidth="1"/>
    <col min="23" max="23" width="31.140625" style="45" customWidth="1"/>
    <col min="24" max="24" width="28" style="52" hidden="1" customWidth="1"/>
    <col min="25" max="25" width="27.7109375" style="73" hidden="1" customWidth="1"/>
    <col min="26" max="26" width="30.85546875" style="53" hidden="1" customWidth="1"/>
    <col min="27" max="27" width="36.5703125" style="75" hidden="1" customWidth="1"/>
    <col min="28" max="28" width="48.42578125" style="74" hidden="1" customWidth="1"/>
    <col min="29" max="29" width="35.140625" style="45" hidden="1" customWidth="1"/>
    <col min="30" max="30" width="23.42578125" style="45" hidden="1" customWidth="1"/>
    <col min="31" max="31" width="32.28515625" style="45" hidden="1" customWidth="1"/>
    <col min="32" max="35" width="42.28515625" style="45" hidden="1" customWidth="1"/>
    <col min="36" max="36" width="60.140625" style="45" hidden="1" customWidth="1"/>
    <col min="37" max="37" width="64.140625" style="45" hidden="1" customWidth="1"/>
    <col min="38" max="38" width="58.42578125" style="45" hidden="1" customWidth="1"/>
    <col min="39" max="39" width="91.5703125" style="45" hidden="1" customWidth="1"/>
    <col min="40" max="42" width="42.28515625" style="45" hidden="1" customWidth="1"/>
    <col min="43" max="43" width="42.28515625" style="45" customWidth="1"/>
    <col min="44" max="16384" width="42.28515625" style="45"/>
  </cols>
  <sheetData>
    <row r="1" spans="1:44" s="7" customFormat="1" ht="78" x14ac:dyDescent="0.25">
      <c r="A1" s="176"/>
      <c r="B1" s="326" t="s">
        <v>355</v>
      </c>
      <c r="C1" s="326"/>
      <c r="D1" s="326"/>
      <c r="E1" s="326"/>
      <c r="F1" s="326"/>
      <c r="G1" s="326"/>
      <c r="H1" s="326"/>
      <c r="I1" s="326"/>
      <c r="J1" s="250" t="s">
        <v>363</v>
      </c>
      <c r="K1" s="288" t="s">
        <v>341</v>
      </c>
      <c r="L1" s="289"/>
      <c r="M1" s="174"/>
      <c r="N1" s="175"/>
      <c r="O1" s="175"/>
      <c r="P1" s="175"/>
      <c r="Q1" s="296"/>
      <c r="R1" s="175"/>
      <c r="S1" s="174"/>
      <c r="T1" s="174"/>
      <c r="U1" s="174"/>
      <c r="V1" s="174"/>
      <c r="W1" s="174"/>
      <c r="X1" s="172"/>
      <c r="Y1" s="104"/>
      <c r="Z1" s="91"/>
      <c r="AA1" s="92"/>
      <c r="AB1" s="93"/>
    </row>
    <row r="2" spans="1:44" s="7" customFormat="1" ht="59.25" x14ac:dyDescent="0.25">
      <c r="A2" s="176"/>
      <c r="B2" s="249"/>
      <c r="C2" s="249"/>
      <c r="D2" s="249"/>
      <c r="E2" s="249"/>
      <c r="F2" s="249"/>
      <c r="G2" s="249"/>
      <c r="H2" s="249"/>
      <c r="I2" s="249"/>
      <c r="J2" s="250"/>
      <c r="K2" s="248"/>
      <c r="L2" s="174"/>
      <c r="M2" s="174"/>
      <c r="N2" s="175"/>
      <c r="O2" s="175"/>
      <c r="P2" s="175"/>
      <c r="Q2" s="296"/>
      <c r="R2" s="175"/>
      <c r="S2" s="174"/>
      <c r="T2" s="174"/>
      <c r="U2" s="174"/>
      <c r="V2" s="174"/>
      <c r="W2" s="174"/>
      <c r="X2" s="172"/>
      <c r="Y2" s="104"/>
      <c r="Z2" s="91"/>
      <c r="AA2" s="92"/>
      <c r="AB2" s="93"/>
    </row>
    <row r="3" spans="1:44" s="70" customFormat="1" ht="63" x14ac:dyDescent="0.25">
      <c r="A3" s="333" t="s">
        <v>175</v>
      </c>
      <c r="B3" s="327" t="s">
        <v>57</v>
      </c>
      <c r="C3" s="328" t="s">
        <v>1</v>
      </c>
      <c r="D3" s="328" t="s">
        <v>2</v>
      </c>
      <c r="E3" s="331" t="s">
        <v>3</v>
      </c>
      <c r="F3" s="329" t="s">
        <v>4</v>
      </c>
      <c r="G3" s="193" t="s">
        <v>275</v>
      </c>
      <c r="H3" s="194" t="s">
        <v>275</v>
      </c>
      <c r="I3" s="330" t="s">
        <v>5</v>
      </c>
      <c r="J3" s="339" t="s">
        <v>6</v>
      </c>
      <c r="K3" s="328" t="s">
        <v>7</v>
      </c>
      <c r="L3" s="328" t="s">
        <v>8</v>
      </c>
      <c r="M3" s="328" t="s">
        <v>9</v>
      </c>
      <c r="N3" s="337" t="s">
        <v>10</v>
      </c>
      <c r="O3" s="337" t="s">
        <v>51</v>
      </c>
      <c r="P3" s="337" t="s">
        <v>257</v>
      </c>
      <c r="Q3" s="338" t="s">
        <v>11</v>
      </c>
      <c r="R3" s="337" t="s">
        <v>288</v>
      </c>
      <c r="S3" s="336" t="s">
        <v>12</v>
      </c>
      <c r="T3" s="336" t="s">
        <v>13</v>
      </c>
      <c r="U3" s="336" t="s">
        <v>14</v>
      </c>
      <c r="V3" s="336" t="s">
        <v>15</v>
      </c>
      <c r="W3" s="336" t="s">
        <v>16</v>
      </c>
      <c r="X3" s="94"/>
      <c r="Y3" s="95"/>
      <c r="Z3" s="96"/>
      <c r="AA3" s="97"/>
      <c r="AB3" s="93"/>
      <c r="AJ3" s="70" t="s">
        <v>10</v>
      </c>
      <c r="AK3" s="70" t="s">
        <v>51</v>
      </c>
      <c r="AL3" s="70" t="s">
        <v>257</v>
      </c>
      <c r="AM3" s="70" t="s">
        <v>11</v>
      </c>
    </row>
    <row r="4" spans="1:44" s="8" customFormat="1" x14ac:dyDescent="0.25">
      <c r="A4" s="334"/>
      <c r="B4" s="327"/>
      <c r="C4" s="328"/>
      <c r="D4" s="328"/>
      <c r="E4" s="332"/>
      <c r="F4" s="328"/>
      <c r="G4" s="192" t="s">
        <v>364</v>
      </c>
      <c r="H4" s="173" t="s">
        <v>363</v>
      </c>
      <c r="I4" s="328"/>
      <c r="J4" s="339"/>
      <c r="K4" s="328"/>
      <c r="L4" s="328"/>
      <c r="M4" s="328"/>
      <c r="N4" s="337"/>
      <c r="O4" s="337"/>
      <c r="P4" s="337"/>
      <c r="Q4" s="338"/>
      <c r="R4" s="337"/>
      <c r="S4" s="336"/>
      <c r="T4" s="336"/>
      <c r="U4" s="336"/>
      <c r="V4" s="336"/>
      <c r="W4" s="336"/>
      <c r="X4" s="89" t="s">
        <v>198</v>
      </c>
      <c r="Y4" s="90" t="s">
        <v>199</v>
      </c>
      <c r="Z4" s="89" t="s">
        <v>246</v>
      </c>
      <c r="AA4" s="98" t="s">
        <v>284</v>
      </c>
      <c r="AB4" s="93" t="s">
        <v>285</v>
      </c>
      <c r="AC4" s="93" t="s">
        <v>313</v>
      </c>
      <c r="AD4" s="93" t="s">
        <v>332</v>
      </c>
      <c r="AE4" s="93" t="s">
        <v>333</v>
      </c>
    </row>
    <row r="5" spans="1:44" s="6" customFormat="1" x14ac:dyDescent="1.25">
      <c r="A5" s="99">
        <v>7</v>
      </c>
      <c r="B5" s="19">
        <v>1</v>
      </c>
      <c r="C5" s="82" t="s">
        <v>365</v>
      </c>
      <c r="D5" s="12" t="s">
        <v>17</v>
      </c>
      <c r="E5" s="12" t="s">
        <v>350</v>
      </c>
      <c r="F5" s="13">
        <v>17</v>
      </c>
      <c r="G5" s="14">
        <v>8807289.4905169997</v>
      </c>
      <c r="H5" s="14">
        <v>8863934.8767109998</v>
      </c>
      <c r="I5" s="14" t="s">
        <v>82</v>
      </c>
      <c r="J5" s="251">
        <v>134.9</v>
      </c>
      <c r="K5" s="66">
        <v>8825642</v>
      </c>
      <c r="L5" s="66">
        <v>20000000</v>
      </c>
      <c r="M5" s="66">
        <v>1004338</v>
      </c>
      <c r="N5" s="304">
        <v>1.7286264605235377</v>
      </c>
      <c r="O5" s="304">
        <v>5.160781486353665</v>
      </c>
      <c r="P5" s="304">
        <v>19.900541091499807</v>
      </c>
      <c r="Q5" s="304">
        <v>225.30019999999999</v>
      </c>
      <c r="R5" s="87">
        <v>20.041530022238693</v>
      </c>
      <c r="S5" s="64">
        <v>6088</v>
      </c>
      <c r="T5" s="64">
        <v>91</v>
      </c>
      <c r="U5" s="64">
        <v>35</v>
      </c>
      <c r="V5" s="64">
        <v>9</v>
      </c>
      <c r="W5" s="14">
        <v>6123</v>
      </c>
      <c r="X5" s="100">
        <v>0.56769086414797343</v>
      </c>
      <c r="Y5" s="101">
        <v>0.55958588158962042</v>
      </c>
      <c r="Z5" s="102">
        <v>10581</v>
      </c>
      <c r="AA5" s="93">
        <v>0</v>
      </c>
      <c r="AB5" s="93">
        <v>0</v>
      </c>
      <c r="AC5" s="210">
        <v>0</v>
      </c>
      <c r="AD5" s="210">
        <v>0</v>
      </c>
      <c r="AE5" s="210">
        <v>0</v>
      </c>
      <c r="AJ5" s="320">
        <v>1.0172862646052354</v>
      </c>
      <c r="AK5" s="320">
        <v>1.0516078148635366</v>
      </c>
      <c r="AL5" s="320">
        <v>1.1990054109149981</v>
      </c>
      <c r="AM5" s="320">
        <v>3.2530019999999999</v>
      </c>
    </row>
    <row r="6" spans="1:44" s="6" customFormat="1" x14ac:dyDescent="1.25">
      <c r="A6" s="99">
        <v>11</v>
      </c>
      <c r="B6" s="22">
        <v>2</v>
      </c>
      <c r="C6" s="83" t="s">
        <v>366</v>
      </c>
      <c r="D6" s="23" t="s">
        <v>20</v>
      </c>
      <c r="E6" s="23" t="s">
        <v>296</v>
      </c>
      <c r="F6" s="24">
        <v>15</v>
      </c>
      <c r="G6" s="21">
        <v>20157844.787142001</v>
      </c>
      <c r="H6" s="21">
        <v>16972990.539074998</v>
      </c>
      <c r="I6" s="21" t="s">
        <v>83</v>
      </c>
      <c r="J6" s="252">
        <v>115.93333333333334</v>
      </c>
      <c r="K6" s="21">
        <v>16832237</v>
      </c>
      <c r="L6" s="67">
        <v>40000000</v>
      </c>
      <c r="M6" s="68">
        <v>1008362</v>
      </c>
      <c r="N6" s="88">
        <v>1.7267895981838099</v>
      </c>
      <c r="O6" s="88">
        <v>4.9422952562693654</v>
      </c>
      <c r="P6" s="88">
        <v>18.925095293498025</v>
      </c>
      <c r="Q6" s="301">
        <v>283.62860000000001</v>
      </c>
      <c r="R6" s="88">
        <v>29.357761932144911</v>
      </c>
      <c r="S6" s="65">
        <v>21949</v>
      </c>
      <c r="T6" s="10">
        <v>89</v>
      </c>
      <c r="U6" s="10">
        <v>52</v>
      </c>
      <c r="V6" s="10">
        <v>11</v>
      </c>
      <c r="W6" s="10">
        <v>22001</v>
      </c>
      <c r="X6" s="100">
        <v>1.0631445862371061</v>
      </c>
      <c r="Y6" s="101">
        <v>1.047965958443982</v>
      </c>
      <c r="Z6" s="102">
        <v>10639</v>
      </c>
      <c r="AA6" s="93">
        <v>0</v>
      </c>
      <c r="AB6" s="93">
        <v>0</v>
      </c>
      <c r="AC6" s="210">
        <v>0</v>
      </c>
      <c r="AD6" s="210">
        <v>0</v>
      </c>
      <c r="AE6" s="210">
        <v>0</v>
      </c>
      <c r="AF6" s="9"/>
      <c r="AG6" s="9"/>
      <c r="AH6" s="9"/>
      <c r="AI6" s="9"/>
      <c r="AJ6" s="320">
        <v>1.0172678959818382</v>
      </c>
      <c r="AK6" s="320">
        <v>1.0494229525626937</v>
      </c>
      <c r="AL6" s="320">
        <v>1.1892509529349802</v>
      </c>
      <c r="AM6" s="320">
        <v>3.8362859999999999</v>
      </c>
      <c r="AN6" s="9"/>
      <c r="AO6" s="9"/>
      <c r="AP6" s="9"/>
      <c r="AQ6" s="9"/>
      <c r="AR6" s="9"/>
    </row>
    <row r="7" spans="1:44" s="6" customFormat="1" x14ac:dyDescent="1.25">
      <c r="A7" s="99">
        <v>53</v>
      </c>
      <c r="B7" s="19">
        <v>3</v>
      </c>
      <c r="C7" s="82" t="s">
        <v>367</v>
      </c>
      <c r="D7" s="12" t="s">
        <v>38</v>
      </c>
      <c r="E7" s="12" t="s">
        <v>350</v>
      </c>
      <c r="F7" s="13" t="s">
        <v>28</v>
      </c>
      <c r="G7" s="14">
        <v>44386.877469999999</v>
      </c>
      <c r="H7" s="14">
        <v>101326.112392</v>
      </c>
      <c r="I7" s="14" t="s">
        <v>133</v>
      </c>
      <c r="J7" s="251">
        <v>111</v>
      </c>
      <c r="K7" s="66">
        <v>100918</v>
      </c>
      <c r="L7" s="66">
        <v>250000</v>
      </c>
      <c r="M7" s="66">
        <v>1004044</v>
      </c>
      <c r="N7" s="303">
        <v>1.7551002035580139</v>
      </c>
      <c r="O7" s="303">
        <v>2.8960312952504887</v>
      </c>
      <c r="P7" s="303">
        <v>16.142020421295598</v>
      </c>
      <c r="Q7" s="300">
        <v>288.95439999999996</v>
      </c>
      <c r="R7" s="87">
        <v>31.238313513513511</v>
      </c>
      <c r="S7" s="64">
        <v>33</v>
      </c>
      <c r="T7" s="64">
        <v>1.4000000000000001</v>
      </c>
      <c r="U7" s="64">
        <v>5</v>
      </c>
      <c r="V7" s="64">
        <v>98.6</v>
      </c>
      <c r="W7" s="14">
        <v>38</v>
      </c>
      <c r="X7" s="100">
        <v>9.9837425225226327E-5</v>
      </c>
      <c r="Y7" s="101">
        <v>9.8412035737347576E-5</v>
      </c>
      <c r="Z7" s="102">
        <v>10720</v>
      </c>
      <c r="AA7" s="93">
        <v>0</v>
      </c>
      <c r="AB7" s="93">
        <v>0</v>
      </c>
      <c r="AC7" s="210">
        <v>0</v>
      </c>
      <c r="AD7" s="210">
        <v>0</v>
      </c>
      <c r="AE7" s="210">
        <v>0</v>
      </c>
      <c r="AJ7" s="320">
        <v>1.0175510020355802</v>
      </c>
      <c r="AK7" s="320">
        <v>1.0289603129525049</v>
      </c>
      <c r="AL7" s="320">
        <v>1.161420204212956</v>
      </c>
      <c r="AM7" s="320">
        <v>3.8895439999999994</v>
      </c>
    </row>
    <row r="8" spans="1:44" s="6" customFormat="1" x14ac:dyDescent="1.25">
      <c r="A8" s="99">
        <v>6</v>
      </c>
      <c r="B8" s="22">
        <v>4</v>
      </c>
      <c r="C8" s="83" t="s">
        <v>368</v>
      </c>
      <c r="D8" s="23" t="s">
        <v>20</v>
      </c>
      <c r="E8" s="23" t="s">
        <v>296</v>
      </c>
      <c r="F8" s="24">
        <v>15</v>
      </c>
      <c r="G8" s="21">
        <v>245798.34879799999</v>
      </c>
      <c r="H8" s="21">
        <v>252340.87683299999</v>
      </c>
      <c r="I8" s="21" t="s">
        <v>84</v>
      </c>
      <c r="J8" s="252">
        <v>104.5</v>
      </c>
      <c r="K8" s="21">
        <v>249778</v>
      </c>
      <c r="L8" s="67">
        <v>2000000</v>
      </c>
      <c r="M8" s="68">
        <v>1010260</v>
      </c>
      <c r="N8" s="318">
        <v>3.1775031023284184</v>
      </c>
      <c r="O8" s="88">
        <v>7.2797048966820723</v>
      </c>
      <c r="P8" s="88">
        <v>22.217607891100904</v>
      </c>
      <c r="Q8" s="301">
        <v>179.27760000000001</v>
      </c>
      <c r="R8" s="88">
        <v>20.586901435406698</v>
      </c>
      <c r="S8" s="65">
        <v>400</v>
      </c>
      <c r="T8" s="10">
        <v>82</v>
      </c>
      <c r="U8" s="10">
        <v>3</v>
      </c>
      <c r="V8" s="10">
        <v>18</v>
      </c>
      <c r="W8" s="10">
        <v>403</v>
      </c>
      <c r="X8" s="100">
        <v>1.4562817815543548E-2</v>
      </c>
      <c r="Y8" s="101">
        <v>1.4354902924095364E-2</v>
      </c>
      <c r="Z8" s="102">
        <v>10748</v>
      </c>
      <c r="AA8" s="93">
        <v>0</v>
      </c>
      <c r="AB8" s="93">
        <v>0</v>
      </c>
      <c r="AC8" s="210">
        <v>0</v>
      </c>
      <c r="AD8" s="210">
        <v>0</v>
      </c>
      <c r="AE8" s="210">
        <v>0</v>
      </c>
      <c r="AF8" s="9"/>
      <c r="AG8" s="9"/>
      <c r="AH8" s="9"/>
      <c r="AI8" s="9"/>
      <c r="AJ8" s="320">
        <v>1.0317750310232843</v>
      </c>
      <c r="AK8" s="320">
        <v>1.0727970489668208</v>
      </c>
      <c r="AL8" s="320">
        <v>1.222176078911009</v>
      </c>
      <c r="AM8" s="320">
        <v>2.7927759999999999</v>
      </c>
      <c r="AN8" s="9"/>
      <c r="AO8" s="9"/>
      <c r="AP8" s="9"/>
      <c r="AQ8" s="9"/>
      <c r="AR8" s="9"/>
    </row>
    <row r="9" spans="1:44" s="6" customFormat="1" x14ac:dyDescent="1.25">
      <c r="A9" s="99">
        <v>5</v>
      </c>
      <c r="B9" s="19">
        <v>5</v>
      </c>
      <c r="C9" s="82" t="s">
        <v>369</v>
      </c>
      <c r="D9" s="12" t="s">
        <v>20</v>
      </c>
      <c r="E9" s="12" t="s">
        <v>296</v>
      </c>
      <c r="F9" s="13">
        <v>16</v>
      </c>
      <c r="G9" s="14">
        <v>82477281.619120002</v>
      </c>
      <c r="H9" s="14">
        <v>76095581.771169007</v>
      </c>
      <c r="I9" s="14" t="s">
        <v>85</v>
      </c>
      <c r="J9" s="251">
        <v>102.33333333333333</v>
      </c>
      <c r="K9" s="66">
        <v>75484245</v>
      </c>
      <c r="L9" s="66">
        <v>100000000</v>
      </c>
      <c r="M9" s="66">
        <v>1008099</v>
      </c>
      <c r="N9" s="303">
        <v>1.7392917811046373</v>
      </c>
      <c r="O9" s="303">
        <v>4.9533267287654708</v>
      </c>
      <c r="P9" s="303">
        <v>19.051476033600249</v>
      </c>
      <c r="Q9" s="300">
        <v>176.62040000000002</v>
      </c>
      <c r="R9" s="87">
        <v>20.711186970684043</v>
      </c>
      <c r="S9" s="64">
        <v>63464</v>
      </c>
      <c r="T9" s="64">
        <v>96</v>
      </c>
      <c r="U9" s="64">
        <v>175</v>
      </c>
      <c r="V9" s="64">
        <v>4</v>
      </c>
      <c r="W9" s="14">
        <v>63639</v>
      </c>
      <c r="X9" s="100">
        <v>5.1413199454109755</v>
      </c>
      <c r="Y9" s="101">
        <v>5.0679167763340711</v>
      </c>
      <c r="Z9" s="102">
        <v>10765</v>
      </c>
      <c r="AA9" s="93">
        <v>0</v>
      </c>
      <c r="AB9" s="93">
        <v>0</v>
      </c>
      <c r="AC9" s="210">
        <v>0</v>
      </c>
      <c r="AD9" s="210">
        <v>0</v>
      </c>
      <c r="AE9" s="210">
        <v>0</v>
      </c>
      <c r="AJ9" s="320">
        <v>1.0173929178110463</v>
      </c>
      <c r="AK9" s="320">
        <v>1.0495332672876547</v>
      </c>
      <c r="AL9" s="320">
        <v>1.1905147603360025</v>
      </c>
      <c r="AM9" s="320">
        <v>2.7662040000000001</v>
      </c>
    </row>
    <row r="10" spans="1:44" s="6" customFormat="1" x14ac:dyDescent="1.25">
      <c r="A10" s="99">
        <v>2</v>
      </c>
      <c r="B10" s="22">
        <v>6</v>
      </c>
      <c r="C10" s="83" t="s">
        <v>370</v>
      </c>
      <c r="D10" s="23" t="s">
        <v>19</v>
      </c>
      <c r="E10" s="23" t="s">
        <v>296</v>
      </c>
      <c r="F10" s="24">
        <v>20</v>
      </c>
      <c r="G10" s="21">
        <v>3686073.0541110002</v>
      </c>
      <c r="H10" s="21">
        <v>2602330.2498019999</v>
      </c>
      <c r="I10" s="21" t="s">
        <v>86</v>
      </c>
      <c r="J10" s="252">
        <v>100.56666666666666</v>
      </c>
      <c r="K10" s="21">
        <v>2593807</v>
      </c>
      <c r="L10" s="67">
        <v>5000000</v>
      </c>
      <c r="M10" s="68">
        <v>1003286</v>
      </c>
      <c r="N10" s="88">
        <v>1.9843606237388807</v>
      </c>
      <c r="O10" s="88">
        <v>5.4792949450584523</v>
      </c>
      <c r="P10" s="88">
        <v>20.6434</v>
      </c>
      <c r="Q10" s="301">
        <v>176.46469999999999</v>
      </c>
      <c r="R10" s="88">
        <v>21.0564441498177</v>
      </c>
      <c r="S10" s="65">
        <v>555</v>
      </c>
      <c r="T10" s="10">
        <v>36.54</v>
      </c>
      <c r="U10" s="10">
        <v>13</v>
      </c>
      <c r="V10" s="10">
        <v>63.460000000000008</v>
      </c>
      <c r="W10" s="10">
        <v>568</v>
      </c>
      <c r="X10" s="100">
        <v>6.6922924209443208E-2</v>
      </c>
      <c r="Y10" s="101">
        <v>6.5967458536615092E-2</v>
      </c>
      <c r="Z10" s="102">
        <v>10778</v>
      </c>
      <c r="AA10" s="93">
        <v>0</v>
      </c>
      <c r="AB10" s="93">
        <v>0</v>
      </c>
      <c r="AC10" s="210">
        <v>0</v>
      </c>
      <c r="AD10" s="210">
        <v>0</v>
      </c>
      <c r="AE10" s="210">
        <v>0</v>
      </c>
      <c r="AF10" s="9"/>
      <c r="AG10" s="9"/>
      <c r="AH10" s="9"/>
      <c r="AI10" s="9"/>
      <c r="AJ10" s="320">
        <v>1.0198436062373888</v>
      </c>
      <c r="AK10" s="320">
        <v>1.0547929494505845</v>
      </c>
      <c r="AL10" s="320">
        <v>1.206434</v>
      </c>
      <c r="AM10" s="320">
        <v>2.7646470000000001</v>
      </c>
      <c r="AN10" s="9"/>
      <c r="AO10" s="9"/>
      <c r="AP10" s="9"/>
      <c r="AQ10" s="9"/>
      <c r="AR10" s="9"/>
    </row>
    <row r="11" spans="1:44" s="6" customFormat="1" x14ac:dyDescent="1.25">
      <c r="A11" s="99">
        <v>42</v>
      </c>
      <c r="B11" s="19">
        <v>7</v>
      </c>
      <c r="C11" s="82" t="s">
        <v>371</v>
      </c>
      <c r="D11" s="12" t="s">
        <v>356</v>
      </c>
      <c r="E11" s="12" t="s">
        <v>296</v>
      </c>
      <c r="F11" s="13">
        <v>17</v>
      </c>
      <c r="G11" s="14">
        <v>976744.72065100004</v>
      </c>
      <c r="H11" s="14">
        <v>1430427.816173</v>
      </c>
      <c r="I11" s="14" t="s">
        <v>141</v>
      </c>
      <c r="J11" s="251">
        <v>98.466666666666669</v>
      </c>
      <c r="K11" s="66">
        <v>1419787</v>
      </c>
      <c r="L11" s="66">
        <v>5000000</v>
      </c>
      <c r="M11" s="66">
        <v>1007495</v>
      </c>
      <c r="N11" s="303">
        <v>1.5183186831510993</v>
      </c>
      <c r="O11" s="303">
        <v>4.5549560494532981</v>
      </c>
      <c r="P11" s="303">
        <v>17.912353518043407</v>
      </c>
      <c r="Q11" s="300">
        <v>293.89769999999999</v>
      </c>
      <c r="R11" s="87">
        <v>35.816916723087338</v>
      </c>
      <c r="S11" s="64">
        <v>3160</v>
      </c>
      <c r="T11" s="64">
        <v>95</v>
      </c>
      <c r="U11" s="64">
        <v>3</v>
      </c>
      <c r="V11" s="64">
        <v>5</v>
      </c>
      <c r="W11" s="14">
        <v>3163</v>
      </c>
      <c r="X11" s="100">
        <v>9.5638665681703552E-2</v>
      </c>
      <c r="Y11" s="101">
        <v>9.4273222328272538E-2</v>
      </c>
      <c r="Z11" s="102">
        <v>10784</v>
      </c>
      <c r="AA11" s="93">
        <v>0</v>
      </c>
      <c r="AB11" s="93">
        <v>0</v>
      </c>
      <c r="AC11" s="210">
        <v>0</v>
      </c>
      <c r="AD11" s="210">
        <v>0</v>
      </c>
      <c r="AE11" s="210">
        <v>0</v>
      </c>
      <c r="AJ11" s="320">
        <v>1.0151831868315111</v>
      </c>
      <c r="AK11" s="320">
        <v>1.0455495604945331</v>
      </c>
      <c r="AL11" s="320">
        <v>1.1791235351804341</v>
      </c>
      <c r="AM11" s="320">
        <v>3.938977</v>
      </c>
    </row>
    <row r="12" spans="1:44" s="6" customFormat="1" x14ac:dyDescent="1.25">
      <c r="A12" s="99">
        <v>1</v>
      </c>
      <c r="B12" s="22">
        <v>8</v>
      </c>
      <c r="C12" s="83" t="s">
        <v>372</v>
      </c>
      <c r="D12" s="23" t="s">
        <v>21</v>
      </c>
      <c r="E12" s="23" t="s">
        <v>296</v>
      </c>
      <c r="F12" s="24">
        <v>16</v>
      </c>
      <c r="G12" s="21">
        <v>175236317.558016</v>
      </c>
      <c r="H12" s="21">
        <v>193180186.73435301</v>
      </c>
      <c r="I12" s="21" t="s">
        <v>87</v>
      </c>
      <c r="J12" s="252">
        <v>90.2</v>
      </c>
      <c r="K12" s="21">
        <v>189520512</v>
      </c>
      <c r="L12" s="67">
        <v>200000000</v>
      </c>
      <c r="M12" s="68">
        <v>1000626</v>
      </c>
      <c r="N12" s="88">
        <v>1.6310000000000002</v>
      </c>
      <c r="O12" s="88">
        <v>4.7266000000000004</v>
      </c>
      <c r="P12" s="88">
        <v>18.098099999999999</v>
      </c>
      <c r="Q12" s="301">
        <v>146.98009999999999</v>
      </c>
      <c r="R12" s="88">
        <v>19.553893569844789</v>
      </c>
      <c r="S12" s="65">
        <v>405237</v>
      </c>
      <c r="T12" s="10">
        <v>92</v>
      </c>
      <c r="U12" s="10">
        <v>1027</v>
      </c>
      <c r="V12" s="10">
        <v>8</v>
      </c>
      <c r="W12" s="10">
        <v>406264</v>
      </c>
      <c r="X12" s="100">
        <v>12.50818699103967</v>
      </c>
      <c r="Y12" s="101">
        <v>12.32960628135862</v>
      </c>
      <c r="Z12" s="102">
        <v>10837</v>
      </c>
      <c r="AA12" s="93">
        <v>0</v>
      </c>
      <c r="AB12" s="93">
        <v>0</v>
      </c>
      <c r="AC12" s="210">
        <v>0</v>
      </c>
      <c r="AD12" s="210">
        <v>0</v>
      </c>
      <c r="AE12" s="210">
        <v>0</v>
      </c>
      <c r="AF12" s="9"/>
      <c r="AG12" s="9"/>
      <c r="AH12" s="9"/>
      <c r="AI12" s="9"/>
      <c r="AJ12" s="320">
        <v>1.01631</v>
      </c>
      <c r="AK12" s="320">
        <v>1.047266</v>
      </c>
      <c r="AL12" s="320">
        <v>1.1809810000000001</v>
      </c>
      <c r="AM12" s="320">
        <v>2.4698009999999999</v>
      </c>
      <c r="AN12" s="9"/>
      <c r="AO12" s="9"/>
      <c r="AP12" s="9"/>
      <c r="AQ12" s="9"/>
      <c r="AR12" s="9"/>
    </row>
    <row r="13" spans="1:44" s="6" customFormat="1" x14ac:dyDescent="1.25">
      <c r="A13" s="99">
        <v>3</v>
      </c>
      <c r="B13" s="19">
        <v>9</v>
      </c>
      <c r="C13" s="82" t="s">
        <v>373</v>
      </c>
      <c r="D13" s="12" t="s">
        <v>17</v>
      </c>
      <c r="E13" s="12" t="s">
        <v>296</v>
      </c>
      <c r="F13" s="13">
        <v>17</v>
      </c>
      <c r="G13" s="14">
        <v>8933198.3727020007</v>
      </c>
      <c r="H13" s="14">
        <v>8771471.6407069992</v>
      </c>
      <c r="I13" s="14" t="s">
        <v>88</v>
      </c>
      <c r="J13" s="251">
        <v>89.6</v>
      </c>
      <c r="K13" s="66">
        <v>8619053</v>
      </c>
      <c r="L13" s="66">
        <v>15000000</v>
      </c>
      <c r="M13" s="66">
        <v>1000000</v>
      </c>
      <c r="N13" s="303">
        <v>1.7683999999999997</v>
      </c>
      <c r="O13" s="303">
        <v>5.2333999999999996</v>
      </c>
      <c r="P13" s="303">
        <v>20.1996</v>
      </c>
      <c r="Q13" s="300">
        <v>162.39259999999999</v>
      </c>
      <c r="R13" s="87">
        <v>21.749008928571428</v>
      </c>
      <c r="S13" s="64">
        <v>5179</v>
      </c>
      <c r="T13" s="64">
        <v>89</v>
      </c>
      <c r="U13" s="64">
        <v>28</v>
      </c>
      <c r="V13" s="64">
        <v>11</v>
      </c>
      <c r="W13" s="14">
        <v>5207</v>
      </c>
      <c r="X13" s="100">
        <v>0.54942248195338761</v>
      </c>
      <c r="Y13" s="101">
        <v>0.54157831902136189</v>
      </c>
      <c r="Z13" s="102">
        <v>10845</v>
      </c>
      <c r="AA13" s="93">
        <v>0</v>
      </c>
      <c r="AB13" s="93">
        <v>0</v>
      </c>
      <c r="AC13" s="210">
        <v>0</v>
      </c>
      <c r="AD13" s="210">
        <v>0</v>
      </c>
      <c r="AE13" s="210">
        <v>0</v>
      </c>
      <c r="AJ13" s="320">
        <v>1.017684</v>
      </c>
      <c r="AK13" s="320">
        <v>1.0523340000000001</v>
      </c>
      <c r="AL13" s="320">
        <v>1.2019960000000001</v>
      </c>
      <c r="AM13" s="320">
        <v>2.623926</v>
      </c>
    </row>
    <row r="14" spans="1:44" s="6" customFormat="1" x14ac:dyDescent="1.25">
      <c r="A14" s="99">
        <v>16</v>
      </c>
      <c r="B14" s="22">
        <v>10</v>
      </c>
      <c r="C14" s="83" t="s">
        <v>374</v>
      </c>
      <c r="D14" s="23" t="s">
        <v>23</v>
      </c>
      <c r="E14" s="23" t="s">
        <v>296</v>
      </c>
      <c r="F14" s="24">
        <v>20</v>
      </c>
      <c r="G14" s="21">
        <v>17993562.713645</v>
      </c>
      <c r="H14" s="21">
        <v>9027350.1640160009</v>
      </c>
      <c r="I14" s="21" t="s">
        <v>89</v>
      </c>
      <c r="J14" s="252">
        <v>86.066666666666663</v>
      </c>
      <c r="K14" s="21">
        <v>8850330</v>
      </c>
      <c r="L14" s="67">
        <v>25000000</v>
      </c>
      <c r="M14" s="68">
        <v>1000000</v>
      </c>
      <c r="N14" s="88">
        <v>2.0002</v>
      </c>
      <c r="O14" s="88">
        <v>6.0792000000000002</v>
      </c>
      <c r="P14" s="88">
        <v>21.2118</v>
      </c>
      <c r="Q14" s="301">
        <v>195.7072</v>
      </c>
      <c r="R14" s="88">
        <v>27.286828814872194</v>
      </c>
      <c r="S14" s="65">
        <v>15166</v>
      </c>
      <c r="T14" s="10">
        <v>99</v>
      </c>
      <c r="U14" s="10">
        <v>17</v>
      </c>
      <c r="V14" s="10">
        <v>1</v>
      </c>
      <c r="W14" s="10">
        <v>15183</v>
      </c>
      <c r="X14" s="100">
        <v>0.62898377042815712</v>
      </c>
      <c r="Y14" s="101">
        <v>0.62000370255889781</v>
      </c>
      <c r="Z14" s="102">
        <v>10883</v>
      </c>
      <c r="AA14" s="93">
        <v>0</v>
      </c>
      <c r="AB14" s="93">
        <v>0</v>
      </c>
      <c r="AC14" s="210">
        <v>0</v>
      </c>
      <c r="AD14" s="210">
        <v>0</v>
      </c>
      <c r="AE14" s="210">
        <v>0</v>
      </c>
      <c r="AF14" s="9"/>
      <c r="AG14" s="9"/>
      <c r="AH14" s="9"/>
      <c r="AI14" s="9"/>
      <c r="AJ14" s="320">
        <v>1.0200020000000001</v>
      </c>
      <c r="AK14" s="320">
        <v>1.060792</v>
      </c>
      <c r="AL14" s="320">
        <v>1.212118</v>
      </c>
      <c r="AM14" s="320">
        <v>2.9570720000000001</v>
      </c>
      <c r="AN14" s="9"/>
      <c r="AO14" s="9"/>
      <c r="AP14" s="9"/>
      <c r="AQ14" s="9"/>
      <c r="AR14" s="9"/>
    </row>
    <row r="15" spans="1:44" s="6" customFormat="1" x14ac:dyDescent="1.25">
      <c r="A15" s="99">
        <v>102</v>
      </c>
      <c r="B15" s="19">
        <v>11</v>
      </c>
      <c r="C15" s="82" t="s">
        <v>375</v>
      </c>
      <c r="D15" s="12" t="s">
        <v>33</v>
      </c>
      <c r="E15" s="12" t="s">
        <v>296</v>
      </c>
      <c r="F15" s="13">
        <v>17</v>
      </c>
      <c r="G15" s="14">
        <v>357100</v>
      </c>
      <c r="H15" s="14">
        <v>841082</v>
      </c>
      <c r="I15" s="14" t="s">
        <v>91</v>
      </c>
      <c r="J15" s="251">
        <v>85.166666666666671</v>
      </c>
      <c r="K15" s="66">
        <v>841082</v>
      </c>
      <c r="L15" s="66">
        <v>5000000</v>
      </c>
      <c r="M15" s="66">
        <v>1000000</v>
      </c>
      <c r="N15" s="303">
        <v>3.0798826862852313</v>
      </c>
      <c r="O15" s="303">
        <v>5.3032886841862341</v>
      </c>
      <c r="P15" s="303">
        <v>13.298244771724303</v>
      </c>
      <c r="Q15" s="300">
        <v>121.45330000000001</v>
      </c>
      <c r="R15" s="87">
        <v>17.112793737769081</v>
      </c>
      <c r="S15" s="64">
        <v>21677</v>
      </c>
      <c r="T15" s="64">
        <v>38.080000000000005</v>
      </c>
      <c r="U15" s="64">
        <v>7</v>
      </c>
      <c r="V15" s="64">
        <v>61.919999999999995</v>
      </c>
      <c r="W15" s="14">
        <v>21684</v>
      </c>
      <c r="X15" s="100">
        <v>2.2541314306712221E-2</v>
      </c>
      <c r="Y15" s="101">
        <v>2.2219489576324039E-2</v>
      </c>
      <c r="Z15" s="102">
        <v>10895</v>
      </c>
      <c r="AA15" s="93">
        <v>0</v>
      </c>
      <c r="AB15" s="93">
        <v>0</v>
      </c>
      <c r="AC15" s="210">
        <v>0</v>
      </c>
      <c r="AD15" s="210">
        <v>0</v>
      </c>
      <c r="AE15" s="210">
        <v>0</v>
      </c>
      <c r="AJ15" s="320">
        <v>1.0307988268628523</v>
      </c>
      <c r="AK15" s="320">
        <v>1.0530328868418624</v>
      </c>
      <c r="AL15" s="320">
        <v>1.132982447717243</v>
      </c>
      <c r="AM15" s="320">
        <v>2.2145330000000003</v>
      </c>
    </row>
    <row r="16" spans="1:44" s="6" customFormat="1" x14ac:dyDescent="1.25">
      <c r="A16" s="99">
        <v>104</v>
      </c>
      <c r="B16" s="22">
        <v>12</v>
      </c>
      <c r="C16" s="83" t="s">
        <v>376</v>
      </c>
      <c r="D16" s="23" t="s">
        <v>336</v>
      </c>
      <c r="E16" s="23" t="s">
        <v>296</v>
      </c>
      <c r="F16" s="24">
        <v>15</v>
      </c>
      <c r="G16" s="21">
        <v>292663650.59318799</v>
      </c>
      <c r="H16" s="21">
        <v>301542219.85758501</v>
      </c>
      <c r="I16" s="21" t="s">
        <v>92</v>
      </c>
      <c r="J16" s="252">
        <v>83.3</v>
      </c>
      <c r="K16" s="21">
        <v>296280599</v>
      </c>
      <c r="L16" s="67">
        <v>300000000</v>
      </c>
      <c r="M16" s="68">
        <v>1000000</v>
      </c>
      <c r="N16" s="88">
        <v>1.7759</v>
      </c>
      <c r="O16" s="88">
        <v>5.2126000000000001</v>
      </c>
      <c r="P16" s="88">
        <v>19.679500000000001</v>
      </c>
      <c r="Q16" s="301">
        <v>148.48390000000001</v>
      </c>
      <c r="R16" s="88">
        <v>21.390237695078032</v>
      </c>
      <c r="S16" s="65">
        <v>465163</v>
      </c>
      <c r="T16" s="10">
        <v>97</v>
      </c>
      <c r="U16" s="10">
        <v>424</v>
      </c>
      <c r="V16" s="10">
        <v>3</v>
      </c>
      <c r="W16" s="10">
        <v>465587</v>
      </c>
      <c r="X16" s="100">
        <v>20.58561367075853</v>
      </c>
      <c r="Y16" s="101">
        <v>20.291710685363647</v>
      </c>
      <c r="Z16" s="102">
        <v>10919</v>
      </c>
      <c r="AA16" s="93">
        <v>0</v>
      </c>
      <c r="AB16" s="93">
        <v>0</v>
      </c>
      <c r="AC16" s="210">
        <v>0</v>
      </c>
      <c r="AD16" s="210">
        <v>0</v>
      </c>
      <c r="AE16" s="210">
        <v>0</v>
      </c>
      <c r="AF16" s="9"/>
      <c r="AG16" s="9"/>
      <c r="AH16" s="9"/>
      <c r="AI16" s="9"/>
      <c r="AJ16" s="320">
        <v>1.0177590000000001</v>
      </c>
      <c r="AK16" s="320">
        <v>1.0521259999999999</v>
      </c>
      <c r="AL16" s="320">
        <v>1.1967950000000001</v>
      </c>
      <c r="AM16" s="320">
        <v>2.484839</v>
      </c>
      <c r="AN16" s="9"/>
      <c r="AO16" s="9"/>
      <c r="AP16" s="9"/>
      <c r="AQ16" s="9"/>
      <c r="AR16" s="9"/>
    </row>
    <row r="17" spans="1:44" s="6" customFormat="1" x14ac:dyDescent="1.25">
      <c r="A17" s="99">
        <v>105</v>
      </c>
      <c r="B17" s="19">
        <v>13</v>
      </c>
      <c r="C17" s="82" t="s">
        <v>377</v>
      </c>
      <c r="D17" s="12" t="s">
        <v>218</v>
      </c>
      <c r="E17" s="12" t="s">
        <v>250</v>
      </c>
      <c r="F17" s="13">
        <v>20</v>
      </c>
      <c r="G17" s="14">
        <v>53673752.806146003</v>
      </c>
      <c r="H17" s="14">
        <v>51015218.465464003</v>
      </c>
      <c r="I17" s="14" t="s">
        <v>93</v>
      </c>
      <c r="J17" s="251">
        <v>83.1</v>
      </c>
      <c r="K17" s="66">
        <v>50516609</v>
      </c>
      <c r="L17" s="66">
        <v>60000000</v>
      </c>
      <c r="M17" s="66">
        <v>1009870</v>
      </c>
      <c r="N17" s="303">
        <v>1.9059944411383489</v>
      </c>
      <c r="O17" s="303">
        <v>5.6978047881844436</v>
      </c>
      <c r="P17" s="303">
        <v>21.99805276954865</v>
      </c>
      <c r="Q17" s="300">
        <v>150.32909999999998</v>
      </c>
      <c r="R17" s="87">
        <v>21.708173285198555</v>
      </c>
      <c r="S17" s="64">
        <v>44118</v>
      </c>
      <c r="T17" s="64">
        <v>92</v>
      </c>
      <c r="U17" s="64">
        <v>52</v>
      </c>
      <c r="V17" s="64">
        <v>8</v>
      </c>
      <c r="W17" s="14">
        <v>44170</v>
      </c>
      <c r="X17" s="100">
        <v>3.3031746305962626</v>
      </c>
      <c r="Y17" s="101">
        <v>3.2560148567493501</v>
      </c>
      <c r="Z17" s="102">
        <v>10915</v>
      </c>
      <c r="AA17" s="93">
        <v>0</v>
      </c>
      <c r="AB17" s="93">
        <v>0</v>
      </c>
      <c r="AC17" s="210">
        <v>0</v>
      </c>
      <c r="AD17" s="210">
        <v>0</v>
      </c>
      <c r="AE17" s="210">
        <v>0</v>
      </c>
      <c r="AJ17" s="320">
        <v>1.0190599444113835</v>
      </c>
      <c r="AK17" s="320">
        <v>1.0569780478818445</v>
      </c>
      <c r="AL17" s="320">
        <v>1.2199805276954865</v>
      </c>
      <c r="AM17" s="320">
        <v>2.5032909999999999</v>
      </c>
    </row>
    <row r="18" spans="1:44" s="6" customFormat="1" x14ac:dyDescent="1.25">
      <c r="A18" s="99">
        <v>106</v>
      </c>
      <c r="B18" s="22">
        <v>14</v>
      </c>
      <c r="C18" s="83" t="s">
        <v>378</v>
      </c>
      <c r="D18" s="23" t="s">
        <v>20</v>
      </c>
      <c r="E18" s="23" t="s">
        <v>296</v>
      </c>
      <c r="F18" s="24">
        <v>15</v>
      </c>
      <c r="G18" s="21">
        <v>130397.700067</v>
      </c>
      <c r="H18" s="21">
        <v>211459.66395099999</v>
      </c>
      <c r="I18" s="21" t="s">
        <v>94</v>
      </c>
      <c r="J18" s="252">
        <v>83.2</v>
      </c>
      <c r="K18" s="21">
        <v>204211</v>
      </c>
      <c r="L18" s="67">
        <v>1000000</v>
      </c>
      <c r="M18" s="68">
        <v>1035496</v>
      </c>
      <c r="N18" s="88">
        <v>2.827244141937777</v>
      </c>
      <c r="O18" s="88">
        <v>7.2951139264332765</v>
      </c>
      <c r="P18" s="88">
        <v>22.386497673942511</v>
      </c>
      <c r="Q18" s="301">
        <v>151.4725</v>
      </c>
      <c r="R18" s="88">
        <v>21.846995192307691</v>
      </c>
      <c r="S18" s="65">
        <v>119</v>
      </c>
      <c r="T18" s="10">
        <v>12</v>
      </c>
      <c r="U18" s="10">
        <v>4</v>
      </c>
      <c r="V18" s="10">
        <v>88</v>
      </c>
      <c r="W18" s="10">
        <v>123</v>
      </c>
      <c r="X18" s="100">
        <v>1.7858819175443387E-3</v>
      </c>
      <c r="Y18" s="101">
        <v>1.7603846923693325E-3</v>
      </c>
      <c r="Z18" s="102">
        <v>10920</v>
      </c>
      <c r="AA18" s="93">
        <v>0</v>
      </c>
      <c r="AB18" s="93">
        <v>0</v>
      </c>
      <c r="AC18" s="210">
        <v>0</v>
      </c>
      <c r="AD18" s="210">
        <v>0</v>
      </c>
      <c r="AE18" s="210">
        <v>0</v>
      </c>
      <c r="AF18" s="9"/>
      <c r="AG18" s="9"/>
      <c r="AH18" s="9"/>
      <c r="AI18" s="9"/>
      <c r="AJ18" s="320">
        <v>1.0282724414193778</v>
      </c>
      <c r="AK18" s="320">
        <v>1.0729511392643327</v>
      </c>
      <c r="AL18" s="320">
        <v>1.2238649767394252</v>
      </c>
      <c r="AM18" s="320">
        <v>2.5147249999999999</v>
      </c>
      <c r="AN18" s="9"/>
      <c r="AO18" s="9"/>
      <c r="AP18" s="9"/>
      <c r="AQ18" s="9"/>
      <c r="AR18" s="9"/>
    </row>
    <row r="19" spans="1:44" s="6" customFormat="1" x14ac:dyDescent="1.25">
      <c r="A19" s="99">
        <v>110</v>
      </c>
      <c r="B19" s="19">
        <v>15</v>
      </c>
      <c r="C19" s="82" t="s">
        <v>379</v>
      </c>
      <c r="D19" s="12" t="s">
        <v>19</v>
      </c>
      <c r="E19" s="12" t="s">
        <v>250</v>
      </c>
      <c r="F19" s="13">
        <v>16</v>
      </c>
      <c r="G19" s="14">
        <v>1670572.0223660001</v>
      </c>
      <c r="H19" s="14">
        <v>1093636.7519449999</v>
      </c>
      <c r="I19" s="14" t="s">
        <v>95</v>
      </c>
      <c r="J19" s="251">
        <v>82.733333333333334</v>
      </c>
      <c r="K19" s="66">
        <v>1076715</v>
      </c>
      <c r="L19" s="66">
        <v>5000000</v>
      </c>
      <c r="M19" s="66">
        <v>1000000</v>
      </c>
      <c r="N19" s="303">
        <v>1.5716000000000001</v>
      </c>
      <c r="O19" s="303">
        <v>4.6759000000000004</v>
      </c>
      <c r="P19" s="303">
        <v>18.270099999999999</v>
      </c>
      <c r="Q19" s="300">
        <v>136.3047</v>
      </c>
      <c r="R19" s="87">
        <v>19.770222401289281</v>
      </c>
      <c r="S19" s="64">
        <v>1135</v>
      </c>
      <c r="T19" s="64">
        <v>74</v>
      </c>
      <c r="U19" s="64">
        <v>6</v>
      </c>
      <c r="V19" s="64">
        <v>26</v>
      </c>
      <c r="W19" s="14">
        <v>1141</v>
      </c>
      <c r="X19" s="100">
        <v>5.6957218488868137E-2</v>
      </c>
      <c r="Y19" s="101">
        <v>5.6144034251497284E-2</v>
      </c>
      <c r="Z19" s="102">
        <v>10929</v>
      </c>
      <c r="AA19" s="93">
        <v>0</v>
      </c>
      <c r="AB19" s="93">
        <v>0</v>
      </c>
      <c r="AC19" s="210">
        <v>0</v>
      </c>
      <c r="AD19" s="210">
        <v>0</v>
      </c>
      <c r="AE19" s="210">
        <v>0</v>
      </c>
      <c r="AJ19" s="320">
        <v>1.0157160000000001</v>
      </c>
      <c r="AK19" s="320">
        <v>1.046759</v>
      </c>
      <c r="AL19" s="320">
        <v>1.182701</v>
      </c>
      <c r="AM19" s="320">
        <v>2.3630469999999999</v>
      </c>
    </row>
    <row r="20" spans="1:44" s="6" customFormat="1" x14ac:dyDescent="1.25">
      <c r="A20" s="99">
        <v>107</v>
      </c>
      <c r="B20" s="22">
        <v>16</v>
      </c>
      <c r="C20" s="83" t="s">
        <v>380</v>
      </c>
      <c r="D20" s="23" t="s">
        <v>52</v>
      </c>
      <c r="E20" s="23" t="s">
        <v>296</v>
      </c>
      <c r="F20" s="24">
        <v>17.2</v>
      </c>
      <c r="G20" s="21">
        <v>53872749.220257998</v>
      </c>
      <c r="H20" s="21">
        <v>48189873.045584001</v>
      </c>
      <c r="I20" s="21" t="s">
        <v>96</v>
      </c>
      <c r="J20" s="252">
        <v>83.466666666666669</v>
      </c>
      <c r="K20" s="21">
        <v>47789045</v>
      </c>
      <c r="L20" s="67">
        <v>70000000</v>
      </c>
      <c r="M20" s="68">
        <v>1008387</v>
      </c>
      <c r="N20" s="88">
        <v>1.761922753863348</v>
      </c>
      <c r="O20" s="88">
        <v>5.2546106730065691</v>
      </c>
      <c r="P20" s="88">
        <v>19.61101930231705</v>
      </c>
      <c r="Q20" s="301">
        <v>149.51609999999999</v>
      </c>
      <c r="R20" s="88">
        <v>21.495924920127795</v>
      </c>
      <c r="S20" s="65">
        <v>75692</v>
      </c>
      <c r="T20" s="10">
        <v>96</v>
      </c>
      <c r="U20" s="10">
        <v>72</v>
      </c>
      <c r="V20" s="10">
        <v>4</v>
      </c>
      <c r="W20" s="10">
        <v>75764</v>
      </c>
      <c r="X20" s="100">
        <v>3.2558993530154545</v>
      </c>
      <c r="Y20" s="101">
        <v>3.2094145333107211</v>
      </c>
      <c r="Z20" s="102">
        <v>10911</v>
      </c>
      <c r="AA20" s="93">
        <v>0</v>
      </c>
      <c r="AB20" s="93">
        <v>0</v>
      </c>
      <c r="AC20" s="210">
        <v>0</v>
      </c>
      <c r="AD20" s="210">
        <v>0</v>
      </c>
      <c r="AE20" s="210">
        <v>0</v>
      </c>
      <c r="AF20" s="9"/>
      <c r="AG20" s="9"/>
      <c r="AH20" s="9"/>
      <c r="AI20" s="9"/>
      <c r="AJ20" s="320">
        <v>1.0176192275386335</v>
      </c>
      <c r="AK20" s="320">
        <v>1.0525461067300657</v>
      </c>
      <c r="AL20" s="320">
        <v>1.1961101930231706</v>
      </c>
      <c r="AM20" s="320">
        <v>2.495161</v>
      </c>
      <c r="AN20" s="9"/>
      <c r="AO20" s="9"/>
      <c r="AP20" s="9"/>
      <c r="AQ20" s="9"/>
      <c r="AR20" s="9"/>
    </row>
    <row r="21" spans="1:44" s="6" customFormat="1" x14ac:dyDescent="1.25">
      <c r="A21" s="99">
        <v>108</v>
      </c>
      <c r="B21" s="19">
        <v>17</v>
      </c>
      <c r="C21" s="82" t="s">
        <v>381</v>
      </c>
      <c r="D21" s="12" t="s">
        <v>20</v>
      </c>
      <c r="E21" s="12" t="s">
        <v>296</v>
      </c>
      <c r="F21" s="13">
        <v>20</v>
      </c>
      <c r="G21" s="14">
        <v>279842.01152200002</v>
      </c>
      <c r="H21" s="14">
        <v>287701.92202699999</v>
      </c>
      <c r="I21" s="14" t="s">
        <v>97</v>
      </c>
      <c r="J21" s="251">
        <v>83.233333333333334</v>
      </c>
      <c r="K21" s="66">
        <v>285067</v>
      </c>
      <c r="L21" s="66">
        <v>3000000</v>
      </c>
      <c r="M21" s="66">
        <v>1009244</v>
      </c>
      <c r="N21" s="303">
        <v>2.119500836370924</v>
      </c>
      <c r="O21" s="303">
        <v>5.4558793641036827</v>
      </c>
      <c r="P21" s="303">
        <v>20.678620837280839</v>
      </c>
      <c r="Q21" s="300">
        <v>146.2758</v>
      </c>
      <c r="R21" s="87">
        <v>21.089022026431721</v>
      </c>
      <c r="S21" s="64">
        <v>553</v>
      </c>
      <c r="T21" s="64">
        <v>61</v>
      </c>
      <c r="U21" s="64">
        <v>3</v>
      </c>
      <c r="V21" s="64">
        <v>39</v>
      </c>
      <c r="W21" s="14">
        <v>556</v>
      </c>
      <c r="X21" s="100">
        <v>1.2351410463675801E-2</v>
      </c>
      <c r="Y21" s="101">
        <v>1.2175068069070951E-2</v>
      </c>
      <c r="Z21" s="102">
        <v>10923</v>
      </c>
      <c r="AA21" s="93">
        <v>0</v>
      </c>
      <c r="AB21" s="93">
        <v>0</v>
      </c>
      <c r="AC21" s="210">
        <v>0</v>
      </c>
      <c r="AD21" s="210">
        <v>0</v>
      </c>
      <c r="AE21" s="210">
        <v>0</v>
      </c>
      <c r="AJ21" s="320">
        <v>1.0211950083637091</v>
      </c>
      <c r="AK21" s="320">
        <v>1.0545587936410368</v>
      </c>
      <c r="AL21" s="320">
        <v>1.2067862083728085</v>
      </c>
      <c r="AM21" s="320">
        <v>2.462758</v>
      </c>
    </row>
    <row r="22" spans="1:44" s="6" customFormat="1" x14ac:dyDescent="1.25">
      <c r="A22" s="99">
        <v>113</v>
      </c>
      <c r="B22" s="22">
        <v>18</v>
      </c>
      <c r="C22" s="83" t="s">
        <v>382</v>
      </c>
      <c r="D22" s="23" t="s">
        <v>349</v>
      </c>
      <c r="E22" s="23" t="s">
        <v>296</v>
      </c>
      <c r="F22" s="24">
        <v>16</v>
      </c>
      <c r="G22" s="21">
        <v>27052793.934204001</v>
      </c>
      <c r="H22" s="21">
        <v>33064638.363540001</v>
      </c>
      <c r="I22" s="21" t="s">
        <v>98</v>
      </c>
      <c r="J22" s="252">
        <v>78.900000000000006</v>
      </c>
      <c r="K22" s="21">
        <v>32498795</v>
      </c>
      <c r="L22" s="67">
        <v>40000000</v>
      </c>
      <c r="M22" s="68">
        <v>1000000</v>
      </c>
      <c r="N22" s="88">
        <v>1.7410999999999999</v>
      </c>
      <c r="O22" s="88">
        <v>5.2478999999999996</v>
      </c>
      <c r="P22" s="88">
        <v>19.872899999999998</v>
      </c>
      <c r="Q22" s="301">
        <v>176.15710000000001</v>
      </c>
      <c r="R22" s="88">
        <v>26.791954372623575</v>
      </c>
      <c r="S22" s="65">
        <v>60642</v>
      </c>
      <c r="T22" s="10">
        <v>100</v>
      </c>
      <c r="U22" s="10">
        <v>42</v>
      </c>
      <c r="V22" s="10">
        <v>0</v>
      </c>
      <c r="W22" s="10">
        <v>60684</v>
      </c>
      <c r="X22" s="100">
        <v>2.327060815456198</v>
      </c>
      <c r="Y22" s="101">
        <v>2.2938371218711224</v>
      </c>
      <c r="Z22" s="102">
        <v>11008</v>
      </c>
      <c r="AA22" s="93">
        <v>0</v>
      </c>
      <c r="AB22" s="93">
        <v>0</v>
      </c>
      <c r="AC22" s="210">
        <v>0</v>
      </c>
      <c r="AD22" s="210">
        <v>0</v>
      </c>
      <c r="AE22" s="210">
        <v>0</v>
      </c>
      <c r="AF22" s="9"/>
      <c r="AG22" s="9"/>
      <c r="AH22" s="9"/>
      <c r="AI22" s="9"/>
      <c r="AJ22" s="320">
        <v>1.0174110000000001</v>
      </c>
      <c r="AK22" s="320">
        <v>1.0524789999999999</v>
      </c>
      <c r="AL22" s="320">
        <v>1.1987289999999999</v>
      </c>
      <c r="AM22" s="320">
        <v>2.761571</v>
      </c>
      <c r="AN22" s="9"/>
      <c r="AO22" s="9"/>
      <c r="AP22" s="9"/>
      <c r="AQ22" s="9"/>
      <c r="AR22" s="9"/>
    </row>
    <row r="23" spans="1:44" s="6" customFormat="1" x14ac:dyDescent="1.25">
      <c r="A23" s="99">
        <v>114</v>
      </c>
      <c r="B23" s="19">
        <v>19</v>
      </c>
      <c r="C23" s="82" t="s">
        <v>383</v>
      </c>
      <c r="D23" s="12" t="s">
        <v>33</v>
      </c>
      <c r="E23" s="12" t="s">
        <v>318</v>
      </c>
      <c r="F23" s="13">
        <v>16</v>
      </c>
      <c r="G23" s="14">
        <v>8289872</v>
      </c>
      <c r="H23" s="14">
        <v>9041086</v>
      </c>
      <c r="I23" s="14" t="s">
        <v>99</v>
      </c>
      <c r="J23" s="251">
        <v>78.566666666666663</v>
      </c>
      <c r="K23" s="66">
        <v>9041086</v>
      </c>
      <c r="L23" s="66">
        <v>50000000</v>
      </c>
      <c r="M23" s="66">
        <v>1000000</v>
      </c>
      <c r="N23" s="303">
        <v>1.5543</v>
      </c>
      <c r="O23" s="303">
        <v>4.6628999999999996</v>
      </c>
      <c r="P23" s="303">
        <v>17.923500000000001</v>
      </c>
      <c r="Q23" s="300">
        <v>130.10910000000001</v>
      </c>
      <c r="R23" s="87">
        <v>19.872412388629616</v>
      </c>
      <c r="S23" s="64">
        <v>11502</v>
      </c>
      <c r="T23" s="64">
        <v>94.65</v>
      </c>
      <c r="U23" s="64">
        <v>46</v>
      </c>
      <c r="V23" s="64">
        <v>5.35</v>
      </c>
      <c r="W23" s="14">
        <v>11548</v>
      </c>
      <c r="X23" s="100">
        <v>0.60226160175943133</v>
      </c>
      <c r="Y23" s="101">
        <v>0.59366304912083623</v>
      </c>
      <c r="Z23" s="102">
        <v>11014</v>
      </c>
      <c r="AA23" s="93">
        <v>0</v>
      </c>
      <c r="AB23" s="93">
        <v>0</v>
      </c>
      <c r="AC23" s="210">
        <v>0</v>
      </c>
      <c r="AD23" s="210">
        <v>0</v>
      </c>
      <c r="AE23" s="210">
        <v>0</v>
      </c>
      <c r="AJ23" s="320">
        <v>1.0155430000000001</v>
      </c>
      <c r="AK23" s="320">
        <v>1.046629</v>
      </c>
      <c r="AL23" s="320">
        <v>1.179235</v>
      </c>
      <c r="AM23" s="320">
        <v>2.3010910000000004</v>
      </c>
    </row>
    <row r="24" spans="1:44" s="6" customFormat="1" x14ac:dyDescent="1.25">
      <c r="A24" s="99">
        <v>115</v>
      </c>
      <c r="B24" s="22">
        <v>20</v>
      </c>
      <c r="C24" s="83" t="s">
        <v>384</v>
      </c>
      <c r="D24" s="23" t="s">
        <v>25</v>
      </c>
      <c r="E24" s="23" t="s">
        <v>296</v>
      </c>
      <c r="F24" s="24">
        <v>20</v>
      </c>
      <c r="G24" s="21">
        <v>6660352.1356499996</v>
      </c>
      <c r="H24" s="21">
        <v>6821409.8976710001</v>
      </c>
      <c r="I24" s="21" t="s">
        <v>100</v>
      </c>
      <c r="J24" s="252">
        <v>76.333333333333343</v>
      </c>
      <c r="K24" s="21">
        <v>6800175</v>
      </c>
      <c r="L24" s="67">
        <v>10000000</v>
      </c>
      <c r="M24" s="68">
        <v>1003123</v>
      </c>
      <c r="N24" s="88">
        <v>1.8542093043425383</v>
      </c>
      <c r="O24" s="88">
        <v>5.5505292861014572</v>
      </c>
      <c r="P24" s="88">
        <v>22.417062319714233</v>
      </c>
      <c r="Q24" s="301">
        <v>138.69970000000001</v>
      </c>
      <c r="R24" s="88">
        <v>21.804319650655021</v>
      </c>
      <c r="S24" s="65">
        <v>6768</v>
      </c>
      <c r="T24" s="10">
        <v>68</v>
      </c>
      <c r="U24" s="10">
        <v>86</v>
      </c>
      <c r="V24" s="10">
        <v>32</v>
      </c>
      <c r="W24" s="10">
        <v>6854</v>
      </c>
      <c r="X24" s="100">
        <v>0.32645777470975235</v>
      </c>
      <c r="Y24" s="101">
        <v>0.32179690250418591</v>
      </c>
      <c r="Z24" s="102">
        <v>11049</v>
      </c>
      <c r="AA24" s="93">
        <v>0</v>
      </c>
      <c r="AB24" s="93">
        <v>0</v>
      </c>
      <c r="AC24" s="210">
        <v>0</v>
      </c>
      <c r="AD24" s="210">
        <v>0</v>
      </c>
      <c r="AE24" s="210">
        <v>0</v>
      </c>
      <c r="AF24" s="9"/>
      <c r="AG24" s="9"/>
      <c r="AH24" s="9"/>
      <c r="AI24" s="9"/>
      <c r="AJ24" s="320">
        <v>1.0185420930434255</v>
      </c>
      <c r="AK24" s="320">
        <v>1.0555052928610145</v>
      </c>
      <c r="AL24" s="320">
        <v>1.2241706231971423</v>
      </c>
      <c r="AM24" s="320">
        <v>2.386997</v>
      </c>
      <c r="AN24" s="9"/>
      <c r="AO24" s="9"/>
      <c r="AP24" s="9"/>
      <c r="AQ24" s="9"/>
      <c r="AR24" s="9"/>
    </row>
    <row r="25" spans="1:44" s="6" customFormat="1" x14ac:dyDescent="1.25">
      <c r="A25" s="99">
        <v>118</v>
      </c>
      <c r="B25" s="19">
        <v>21</v>
      </c>
      <c r="C25" s="82" t="s">
        <v>385</v>
      </c>
      <c r="D25" s="12" t="s">
        <v>33</v>
      </c>
      <c r="E25" s="12" t="s">
        <v>318</v>
      </c>
      <c r="F25" s="13">
        <v>17</v>
      </c>
      <c r="G25" s="14">
        <v>11997899</v>
      </c>
      <c r="H25" s="14">
        <v>15551907</v>
      </c>
      <c r="I25" s="14" t="s">
        <v>101</v>
      </c>
      <c r="J25" s="251">
        <v>74.099999999999994</v>
      </c>
      <c r="K25" s="66">
        <v>15551907</v>
      </c>
      <c r="L25" s="66">
        <v>60000000</v>
      </c>
      <c r="M25" s="66">
        <v>1000000</v>
      </c>
      <c r="N25" s="303">
        <v>1.7241</v>
      </c>
      <c r="O25" s="303">
        <v>5.0025000000000004</v>
      </c>
      <c r="P25" s="303">
        <v>19.033200000000001</v>
      </c>
      <c r="Q25" s="300">
        <v>124.56290000000001</v>
      </c>
      <c r="R25" s="87">
        <v>20.172129554655871</v>
      </c>
      <c r="S25" s="64">
        <v>5277</v>
      </c>
      <c r="T25" s="64">
        <v>85.289999999999992</v>
      </c>
      <c r="U25" s="64">
        <v>74</v>
      </c>
      <c r="V25" s="64">
        <v>14.71</v>
      </c>
      <c r="W25" s="14">
        <v>5351</v>
      </c>
      <c r="X25" s="100">
        <v>0.9335245017642424</v>
      </c>
      <c r="Y25" s="101">
        <v>0.92019647363761381</v>
      </c>
      <c r="Z25" s="102">
        <v>11075</v>
      </c>
      <c r="AA25" s="93">
        <v>0</v>
      </c>
      <c r="AB25" s="93">
        <v>0</v>
      </c>
      <c r="AC25" s="210">
        <v>0</v>
      </c>
      <c r="AD25" s="210">
        <v>0</v>
      </c>
      <c r="AE25" s="210">
        <v>0</v>
      </c>
      <c r="AJ25" s="320">
        <v>1.0172410000000001</v>
      </c>
      <c r="AK25" s="320">
        <v>1.050025</v>
      </c>
      <c r="AL25" s="320">
        <v>1.1903319999999999</v>
      </c>
      <c r="AM25" s="320">
        <v>2.2456290000000001</v>
      </c>
    </row>
    <row r="26" spans="1:44" s="6" customFormat="1" x14ac:dyDescent="1.25">
      <c r="A26" s="99">
        <v>121</v>
      </c>
      <c r="B26" s="22">
        <v>22</v>
      </c>
      <c r="C26" s="83" t="s">
        <v>386</v>
      </c>
      <c r="D26" s="23" t="s">
        <v>46</v>
      </c>
      <c r="E26" s="23" t="s">
        <v>296</v>
      </c>
      <c r="F26" s="24">
        <v>15</v>
      </c>
      <c r="G26" s="21">
        <v>37803190</v>
      </c>
      <c r="H26" s="21">
        <v>35164277</v>
      </c>
      <c r="I26" s="21" t="s">
        <v>102</v>
      </c>
      <c r="J26" s="252">
        <v>71.566666666666663</v>
      </c>
      <c r="K26" s="21">
        <v>35164277</v>
      </c>
      <c r="L26" s="67">
        <v>50000000</v>
      </c>
      <c r="M26" s="68">
        <v>1000000</v>
      </c>
      <c r="N26" s="88">
        <v>1.7164999999999999</v>
      </c>
      <c r="O26" s="88">
        <v>4.9750000000000005</v>
      </c>
      <c r="P26" s="88">
        <v>18.872800000000002</v>
      </c>
      <c r="Q26" s="301">
        <v>119.51020000000001</v>
      </c>
      <c r="R26" s="88">
        <v>20.038971588262694</v>
      </c>
      <c r="S26" s="65">
        <v>60519</v>
      </c>
      <c r="T26" s="10">
        <v>94</v>
      </c>
      <c r="U26" s="10">
        <v>67</v>
      </c>
      <c r="V26" s="10">
        <v>6</v>
      </c>
      <c r="W26" s="10">
        <v>60586</v>
      </c>
      <c r="X26" s="100">
        <v>2.3263416825611856</v>
      </c>
      <c r="Y26" s="101">
        <v>2.2931282561125732</v>
      </c>
      <c r="Z26" s="102">
        <v>11090</v>
      </c>
      <c r="AA26" s="93">
        <v>0</v>
      </c>
      <c r="AB26" s="93">
        <v>0</v>
      </c>
      <c r="AC26" s="210">
        <v>0</v>
      </c>
      <c r="AD26" s="210">
        <v>0</v>
      </c>
      <c r="AE26" s="210">
        <v>0</v>
      </c>
      <c r="AF26" s="9"/>
      <c r="AG26" s="9"/>
      <c r="AH26" s="9"/>
      <c r="AI26" s="9"/>
      <c r="AJ26" s="320">
        <v>1.0171650000000001</v>
      </c>
      <c r="AK26" s="320">
        <v>1.04975</v>
      </c>
      <c r="AL26" s="320">
        <v>1.188728</v>
      </c>
      <c r="AM26" s="320">
        <v>2.1951020000000003</v>
      </c>
      <c r="AN26" s="9"/>
      <c r="AO26" s="9"/>
      <c r="AP26" s="9"/>
      <c r="AQ26" s="9"/>
      <c r="AR26" s="9"/>
    </row>
    <row r="27" spans="1:44" s="6" customFormat="1" x14ac:dyDescent="1.25">
      <c r="A27" s="99">
        <v>123</v>
      </c>
      <c r="B27" s="19">
        <v>23</v>
      </c>
      <c r="C27" s="82" t="s">
        <v>387</v>
      </c>
      <c r="D27" s="12" t="s">
        <v>48</v>
      </c>
      <c r="E27" s="12" t="s">
        <v>296</v>
      </c>
      <c r="F27" s="13">
        <v>17</v>
      </c>
      <c r="G27" s="14">
        <v>152938050.485659</v>
      </c>
      <c r="H27" s="14">
        <v>123395489.406994</v>
      </c>
      <c r="I27" s="14" t="s">
        <v>103</v>
      </c>
      <c r="J27" s="251">
        <v>70.866666666666674</v>
      </c>
      <c r="K27" s="66">
        <v>123032675</v>
      </c>
      <c r="L27" s="66">
        <v>200000000</v>
      </c>
      <c r="M27" s="66">
        <v>1002949</v>
      </c>
      <c r="N27" s="303">
        <v>1.5693144631387088</v>
      </c>
      <c r="O27" s="303">
        <v>4.7081005572666514</v>
      </c>
      <c r="P27" s="303">
        <v>19.269283434951856</v>
      </c>
      <c r="Q27" s="300">
        <v>127.69969999999999</v>
      </c>
      <c r="R27" s="87">
        <v>21.623655691439321</v>
      </c>
      <c r="S27" s="64">
        <v>212183</v>
      </c>
      <c r="T27" s="64">
        <v>98</v>
      </c>
      <c r="U27" s="64">
        <v>183</v>
      </c>
      <c r="V27" s="64">
        <v>2</v>
      </c>
      <c r="W27" s="14">
        <v>212366</v>
      </c>
      <c r="X27" s="100">
        <v>8.5107790668987917</v>
      </c>
      <c r="Y27" s="101">
        <v>8.389269773282205</v>
      </c>
      <c r="Z27" s="102">
        <v>11098</v>
      </c>
      <c r="AA27" s="93">
        <v>0</v>
      </c>
      <c r="AB27" s="93">
        <v>0</v>
      </c>
      <c r="AC27" s="210">
        <v>0</v>
      </c>
      <c r="AD27" s="210">
        <v>0</v>
      </c>
      <c r="AE27" s="210">
        <v>0</v>
      </c>
      <c r="AJ27" s="320">
        <v>1.015693144631387</v>
      </c>
      <c r="AK27" s="320">
        <v>1.0470810055726665</v>
      </c>
      <c r="AL27" s="320">
        <v>1.1926928343495184</v>
      </c>
      <c r="AM27" s="320">
        <v>2.2769969999999997</v>
      </c>
    </row>
    <row r="28" spans="1:44" s="6" customFormat="1" x14ac:dyDescent="1.25">
      <c r="A28" s="99">
        <v>130</v>
      </c>
      <c r="B28" s="22">
        <v>24</v>
      </c>
      <c r="C28" s="83" t="s">
        <v>388</v>
      </c>
      <c r="D28" s="23" t="s">
        <v>43</v>
      </c>
      <c r="E28" s="23" t="s">
        <v>296</v>
      </c>
      <c r="F28" s="24">
        <v>17</v>
      </c>
      <c r="G28" s="21">
        <v>145649446.36068401</v>
      </c>
      <c r="H28" s="21">
        <v>150909236.05044901</v>
      </c>
      <c r="I28" s="21" t="s">
        <v>104</v>
      </c>
      <c r="J28" s="252">
        <v>64.133333333333326</v>
      </c>
      <c r="K28" s="21">
        <v>149759278</v>
      </c>
      <c r="L28" s="67">
        <v>150000000</v>
      </c>
      <c r="M28" s="68">
        <v>1007679</v>
      </c>
      <c r="N28" s="88">
        <v>2.2490222290198854</v>
      </c>
      <c r="O28" s="88">
        <v>5.8224887752501084</v>
      </c>
      <c r="P28" s="88">
        <v>19.786766856174197</v>
      </c>
      <c r="Q28" s="301">
        <v>95.538899999999998</v>
      </c>
      <c r="R28" s="88">
        <v>17.876301455301455</v>
      </c>
      <c r="S28" s="65">
        <v>155260</v>
      </c>
      <c r="T28" s="10">
        <v>99</v>
      </c>
      <c r="U28" s="10">
        <v>92</v>
      </c>
      <c r="V28" s="10">
        <v>1</v>
      </c>
      <c r="W28" s="10">
        <v>155352</v>
      </c>
      <c r="X28" s="100">
        <v>10.514653642416961</v>
      </c>
      <c r="Y28" s="101">
        <v>10.364534819372633</v>
      </c>
      <c r="Z28" s="102">
        <v>11142</v>
      </c>
      <c r="AA28" s="93">
        <v>0</v>
      </c>
      <c r="AB28" s="93">
        <v>0</v>
      </c>
      <c r="AC28" s="210">
        <v>0</v>
      </c>
      <c r="AD28" s="210">
        <v>0</v>
      </c>
      <c r="AE28" s="210">
        <v>0</v>
      </c>
      <c r="AF28" s="9"/>
      <c r="AG28" s="9"/>
      <c r="AH28" s="9"/>
      <c r="AI28" s="9"/>
      <c r="AJ28" s="320">
        <v>1.0224902222901988</v>
      </c>
      <c r="AK28" s="320">
        <v>1.0582248877525011</v>
      </c>
      <c r="AL28" s="320">
        <v>1.197867668561742</v>
      </c>
      <c r="AM28" s="320">
        <v>1.9553889999999998</v>
      </c>
      <c r="AN28" s="9"/>
      <c r="AO28" s="9"/>
      <c r="AP28" s="9"/>
      <c r="AQ28" s="9"/>
      <c r="AR28" s="9"/>
    </row>
    <row r="29" spans="1:44" s="6" customFormat="1" x14ac:dyDescent="1.25">
      <c r="A29" s="99">
        <v>132</v>
      </c>
      <c r="B29" s="19">
        <v>25</v>
      </c>
      <c r="C29" s="82" t="s">
        <v>389</v>
      </c>
      <c r="D29" s="12" t="s">
        <v>228</v>
      </c>
      <c r="E29" s="12" t="s">
        <v>250</v>
      </c>
      <c r="F29" s="13">
        <v>10</v>
      </c>
      <c r="G29" s="14">
        <v>20464527.607868999</v>
      </c>
      <c r="H29" s="14">
        <v>31328219.59448</v>
      </c>
      <c r="I29" s="14" t="s">
        <v>105</v>
      </c>
      <c r="J29" s="251">
        <v>63.93333333333333</v>
      </c>
      <c r="K29" s="66">
        <v>30908190</v>
      </c>
      <c r="L29" s="66">
        <v>40000000</v>
      </c>
      <c r="M29" s="66">
        <v>1000000</v>
      </c>
      <c r="N29" s="303">
        <v>1.359</v>
      </c>
      <c r="O29" s="303">
        <v>4.077</v>
      </c>
      <c r="P29" s="303">
        <v>16.340499999999999</v>
      </c>
      <c r="Q29" s="300">
        <v>117.46559999999999</v>
      </c>
      <c r="R29" s="87">
        <v>22.047766423357665</v>
      </c>
      <c r="S29" s="64">
        <v>33484</v>
      </c>
      <c r="T29" s="64">
        <v>91</v>
      </c>
      <c r="U29" s="64">
        <v>51</v>
      </c>
      <c r="V29" s="64">
        <v>9</v>
      </c>
      <c r="W29" s="14">
        <v>33535</v>
      </c>
      <c r="X29" s="100">
        <v>2.0064163716427177</v>
      </c>
      <c r="Y29" s="101">
        <v>1.977770552722653</v>
      </c>
      <c r="Z29" s="102">
        <v>11145</v>
      </c>
      <c r="AA29" s="93">
        <v>0</v>
      </c>
      <c r="AB29" s="93">
        <v>0</v>
      </c>
      <c r="AC29" s="210">
        <v>0</v>
      </c>
      <c r="AD29" s="210">
        <v>0</v>
      </c>
      <c r="AE29" s="210">
        <v>0</v>
      </c>
      <c r="AJ29" s="320">
        <v>1.01359</v>
      </c>
      <c r="AK29" s="320">
        <v>1.04077</v>
      </c>
      <c r="AL29" s="320">
        <v>1.163405</v>
      </c>
      <c r="AM29" s="320">
        <v>2.1746559999999997</v>
      </c>
    </row>
    <row r="30" spans="1:44" s="6" customFormat="1" x14ac:dyDescent="1.25">
      <c r="A30" s="99">
        <v>136</v>
      </c>
      <c r="B30" s="22">
        <v>26</v>
      </c>
      <c r="C30" s="83" t="s">
        <v>390</v>
      </c>
      <c r="D30" s="23" t="s">
        <v>48</v>
      </c>
      <c r="E30" s="23" t="s">
        <v>296</v>
      </c>
      <c r="F30" s="24">
        <v>17</v>
      </c>
      <c r="G30" s="21">
        <v>5742510.0756109999</v>
      </c>
      <c r="H30" s="21">
        <v>5412617.3106509997</v>
      </c>
      <c r="I30" s="21" t="s">
        <v>106</v>
      </c>
      <c r="J30" s="252">
        <v>61.966666666666669</v>
      </c>
      <c r="K30" s="21">
        <v>5174188</v>
      </c>
      <c r="L30" s="67">
        <v>10000000</v>
      </c>
      <c r="M30" s="68">
        <v>1046081</v>
      </c>
      <c r="N30" s="88">
        <v>1.9069542701162974</v>
      </c>
      <c r="O30" s="88">
        <v>5.4243641334842456</v>
      </c>
      <c r="P30" s="88">
        <v>19.255776063518532</v>
      </c>
      <c r="Q30" s="301">
        <v>102.58529999999999</v>
      </c>
      <c r="R30" s="88">
        <v>19.865899946207637</v>
      </c>
      <c r="S30" s="65">
        <v>3784</v>
      </c>
      <c r="T30" s="10">
        <v>48</v>
      </c>
      <c r="U30" s="10">
        <v>13</v>
      </c>
      <c r="V30" s="10">
        <v>52</v>
      </c>
      <c r="W30" s="10">
        <v>3797</v>
      </c>
      <c r="X30" s="100">
        <v>0.1828489689441479</v>
      </c>
      <c r="Y30" s="101">
        <v>0.18023841485970021</v>
      </c>
      <c r="Z30" s="102">
        <v>11158</v>
      </c>
      <c r="AA30" s="93">
        <v>0</v>
      </c>
      <c r="AB30" s="93">
        <v>0</v>
      </c>
      <c r="AC30" s="210">
        <v>0</v>
      </c>
      <c r="AD30" s="210">
        <v>0</v>
      </c>
      <c r="AE30" s="210">
        <v>0</v>
      </c>
      <c r="AF30" s="9"/>
      <c r="AG30" s="9"/>
      <c r="AH30" s="9"/>
      <c r="AI30" s="9"/>
      <c r="AJ30" s="320">
        <v>1.0190695427011629</v>
      </c>
      <c r="AK30" s="320">
        <v>1.0542436413348424</v>
      </c>
      <c r="AL30" s="320">
        <v>1.1925577606351854</v>
      </c>
      <c r="AM30" s="320">
        <v>2.0258529999999997</v>
      </c>
      <c r="AN30" s="9"/>
      <c r="AO30" s="9"/>
      <c r="AP30" s="9"/>
      <c r="AQ30" s="9"/>
      <c r="AR30" s="9"/>
    </row>
    <row r="31" spans="1:44" s="6" customFormat="1" x14ac:dyDescent="1.25">
      <c r="A31" s="99">
        <v>138</v>
      </c>
      <c r="B31" s="19">
        <v>27</v>
      </c>
      <c r="C31" s="82" t="s">
        <v>391</v>
      </c>
      <c r="D31" s="12" t="s">
        <v>19</v>
      </c>
      <c r="E31" s="12" t="s">
        <v>296</v>
      </c>
      <c r="F31" s="13">
        <v>18</v>
      </c>
      <c r="G31" s="14">
        <v>7103082.8980090003</v>
      </c>
      <c r="H31" s="14">
        <v>9162418.5483669993</v>
      </c>
      <c r="I31" s="14" t="s">
        <v>107</v>
      </c>
      <c r="J31" s="251">
        <v>61.733333333333334</v>
      </c>
      <c r="K31" s="66">
        <v>9091153</v>
      </c>
      <c r="L31" s="66">
        <v>10000000</v>
      </c>
      <c r="M31" s="66">
        <v>1007839</v>
      </c>
      <c r="N31" s="303">
        <v>1.5386707131536299</v>
      </c>
      <c r="O31" s="303">
        <v>4.5407000000000002</v>
      </c>
      <c r="P31" s="303">
        <v>17.398299999999999</v>
      </c>
      <c r="Q31" s="300">
        <v>113.79079999999999</v>
      </c>
      <c r="R31" s="87">
        <v>22.119161987041032</v>
      </c>
      <c r="S31" s="64">
        <v>6820</v>
      </c>
      <c r="T31" s="64">
        <v>87.649999999999991</v>
      </c>
      <c r="U31" s="64">
        <v>39</v>
      </c>
      <c r="V31" s="64">
        <v>12.35</v>
      </c>
      <c r="W31" s="14">
        <v>6859</v>
      </c>
      <c r="X31" s="100">
        <v>0.56520501097480957</v>
      </c>
      <c r="Y31" s="101">
        <v>0.5571355192053411</v>
      </c>
      <c r="Z31" s="102">
        <v>11161</v>
      </c>
      <c r="AA31" s="93">
        <v>0</v>
      </c>
      <c r="AB31" s="93">
        <v>0</v>
      </c>
      <c r="AC31" s="210">
        <v>0</v>
      </c>
      <c r="AD31" s="210">
        <v>0</v>
      </c>
      <c r="AE31" s="210">
        <v>0</v>
      </c>
      <c r="AJ31" s="320">
        <v>1.0153867071315363</v>
      </c>
      <c r="AK31" s="320">
        <v>1.045407</v>
      </c>
      <c r="AL31" s="320">
        <v>1.173983</v>
      </c>
      <c r="AM31" s="320">
        <v>2.1379079999999999</v>
      </c>
    </row>
    <row r="32" spans="1:44" s="6" customFormat="1" x14ac:dyDescent="1.25">
      <c r="A32" s="99">
        <v>139</v>
      </c>
      <c r="B32" s="22">
        <v>28</v>
      </c>
      <c r="C32" s="83" t="s">
        <v>392</v>
      </c>
      <c r="D32" s="23" t="s">
        <v>251</v>
      </c>
      <c r="E32" s="23" t="s">
        <v>296</v>
      </c>
      <c r="F32" s="24">
        <v>16</v>
      </c>
      <c r="G32" s="21">
        <v>15837263.996680999</v>
      </c>
      <c r="H32" s="21">
        <v>21378437.266378</v>
      </c>
      <c r="I32" s="21" t="s">
        <v>108</v>
      </c>
      <c r="J32" s="252">
        <v>60.333333333333336</v>
      </c>
      <c r="K32" s="21">
        <v>21056234</v>
      </c>
      <c r="L32" s="67">
        <v>25000000</v>
      </c>
      <c r="M32" s="68">
        <v>1000000</v>
      </c>
      <c r="N32" s="88">
        <v>1.5302</v>
      </c>
      <c r="O32" s="88">
        <v>4.5879000000000003</v>
      </c>
      <c r="P32" s="88">
        <v>17.9682</v>
      </c>
      <c r="Q32" s="301">
        <v>94.677099999999996</v>
      </c>
      <c r="R32" s="88">
        <v>18.830804419889503</v>
      </c>
      <c r="S32" s="65">
        <v>8691</v>
      </c>
      <c r="T32" s="10">
        <v>91</v>
      </c>
      <c r="U32" s="10">
        <v>95</v>
      </c>
      <c r="V32" s="10">
        <v>9</v>
      </c>
      <c r="W32" s="10">
        <v>8786</v>
      </c>
      <c r="X32" s="100">
        <v>1.3691823884864334</v>
      </c>
      <c r="Y32" s="101">
        <v>1.3496344265960443</v>
      </c>
      <c r="Z32" s="102">
        <v>11168</v>
      </c>
      <c r="AA32" s="93">
        <v>0</v>
      </c>
      <c r="AB32" s="93">
        <v>0</v>
      </c>
      <c r="AC32" s="210">
        <v>0</v>
      </c>
      <c r="AD32" s="210">
        <v>0</v>
      </c>
      <c r="AE32" s="210">
        <v>0</v>
      </c>
      <c r="AF32" s="9"/>
      <c r="AG32" s="9"/>
      <c r="AH32" s="9"/>
      <c r="AI32" s="9"/>
      <c r="AJ32" s="320">
        <v>1.0153019999999999</v>
      </c>
      <c r="AK32" s="320">
        <v>1.045879</v>
      </c>
      <c r="AL32" s="320">
        <v>1.1796820000000001</v>
      </c>
      <c r="AM32" s="320">
        <v>1.946771</v>
      </c>
      <c r="AN32" s="9"/>
      <c r="AO32" s="9"/>
      <c r="AP32" s="9"/>
      <c r="AQ32" s="9"/>
      <c r="AR32" s="9"/>
    </row>
    <row r="33" spans="1:44" s="6" customFormat="1" x14ac:dyDescent="1.25">
      <c r="A33" s="99">
        <v>150</v>
      </c>
      <c r="B33" s="19" t="s">
        <v>354</v>
      </c>
      <c r="C33" s="82" t="s">
        <v>393</v>
      </c>
      <c r="D33" s="12" t="s">
        <v>25</v>
      </c>
      <c r="E33" s="12" t="s">
        <v>296</v>
      </c>
      <c r="F33" s="13">
        <v>17</v>
      </c>
      <c r="G33" s="14">
        <v>6122</v>
      </c>
      <c r="H33" s="14">
        <v>6122</v>
      </c>
      <c r="I33" s="14" t="s">
        <v>225</v>
      </c>
      <c r="J33" s="251">
        <v>55.333333333333336</v>
      </c>
      <c r="K33" s="66">
        <v>5126</v>
      </c>
      <c r="L33" s="66">
        <v>500000</v>
      </c>
      <c r="M33" s="66">
        <v>1138851</v>
      </c>
      <c r="N33" s="303">
        <v>0</v>
      </c>
      <c r="O33" s="303">
        <v>0</v>
      </c>
      <c r="P33" s="303">
        <v>0</v>
      </c>
      <c r="Q33" s="300">
        <v>30.914300000000001</v>
      </c>
      <c r="R33" s="87">
        <v>6.7043060240963852</v>
      </c>
      <c r="S33" s="64">
        <v>68</v>
      </c>
      <c r="T33" s="64">
        <v>2</v>
      </c>
      <c r="U33" s="64">
        <v>1</v>
      </c>
      <c r="V33" s="64">
        <v>98</v>
      </c>
      <c r="W33" s="14">
        <v>69</v>
      </c>
      <c r="X33" s="100">
        <v>8.6172219127804156E-6</v>
      </c>
      <c r="Y33" s="101">
        <v>8.494192923386046E-6</v>
      </c>
      <c r="Z33" s="102">
        <v>11198</v>
      </c>
      <c r="AA33" s="93">
        <v>0</v>
      </c>
      <c r="AB33" s="93">
        <v>0</v>
      </c>
      <c r="AC33" s="210">
        <v>0</v>
      </c>
      <c r="AD33" s="210">
        <v>0</v>
      </c>
      <c r="AE33" s="210">
        <v>0</v>
      </c>
      <c r="AJ33" s="320">
        <v>1</v>
      </c>
      <c r="AK33" s="320">
        <v>1</v>
      </c>
      <c r="AL33" s="320">
        <v>1</v>
      </c>
      <c r="AM33" s="320">
        <v>1.3091429999999999</v>
      </c>
    </row>
    <row r="34" spans="1:44" s="6" customFormat="1" x14ac:dyDescent="1.25">
      <c r="A34" s="99">
        <v>154</v>
      </c>
      <c r="B34" s="22">
        <v>30</v>
      </c>
      <c r="C34" s="83" t="s">
        <v>394</v>
      </c>
      <c r="D34" s="23" t="s">
        <v>47</v>
      </c>
      <c r="E34" s="23" t="s">
        <v>250</v>
      </c>
      <c r="F34" s="24">
        <v>20</v>
      </c>
      <c r="G34" s="21">
        <v>3430794.1032199999</v>
      </c>
      <c r="H34" s="21">
        <v>3912099.0764950002</v>
      </c>
      <c r="I34" s="21" t="s">
        <v>226</v>
      </c>
      <c r="J34" s="252">
        <v>55.233333333333334</v>
      </c>
      <c r="K34" s="21">
        <v>3876723</v>
      </c>
      <c r="L34" s="67">
        <v>5000000</v>
      </c>
      <c r="M34" s="68">
        <v>1009126</v>
      </c>
      <c r="N34" s="88">
        <v>1.7674700681579902</v>
      </c>
      <c r="O34" s="88">
        <v>5.3024102044739712</v>
      </c>
      <c r="P34" s="88">
        <v>20.924740815319396</v>
      </c>
      <c r="Q34" s="301">
        <v>105.56410000000001</v>
      </c>
      <c r="R34" s="88">
        <v>22.93486783343392</v>
      </c>
      <c r="S34" s="65">
        <v>986</v>
      </c>
      <c r="T34" s="10">
        <v>22</v>
      </c>
      <c r="U34" s="10">
        <v>43</v>
      </c>
      <c r="V34" s="10">
        <v>78</v>
      </c>
      <c r="W34" s="10">
        <v>1029</v>
      </c>
      <c r="X34" s="100">
        <v>6.0572637170262685E-2</v>
      </c>
      <c r="Y34" s="101">
        <v>5.9707835217680173E-2</v>
      </c>
      <c r="Z34" s="102">
        <v>11217</v>
      </c>
      <c r="AA34" s="93">
        <v>0</v>
      </c>
      <c r="AB34" s="93">
        <v>0</v>
      </c>
      <c r="AC34" s="210">
        <v>0</v>
      </c>
      <c r="AD34" s="210">
        <v>0</v>
      </c>
      <c r="AE34" s="210">
        <v>0</v>
      </c>
      <c r="AF34" s="9"/>
      <c r="AG34" s="9"/>
      <c r="AH34" s="9"/>
      <c r="AI34" s="9"/>
      <c r="AJ34" s="320">
        <v>1.0176747006815798</v>
      </c>
      <c r="AK34" s="320">
        <v>1.0530241020447397</v>
      </c>
      <c r="AL34" s="320">
        <v>1.2092474081531939</v>
      </c>
      <c r="AM34" s="320">
        <v>2.0556410000000001</v>
      </c>
      <c r="AN34" s="9"/>
      <c r="AO34" s="9"/>
      <c r="AP34" s="9"/>
      <c r="AQ34" s="9"/>
      <c r="AR34" s="9"/>
    </row>
    <row r="35" spans="1:44" s="6" customFormat="1" x14ac:dyDescent="1.25">
      <c r="A35" s="99">
        <v>164</v>
      </c>
      <c r="B35" s="19">
        <v>31</v>
      </c>
      <c r="C35" s="82" t="s">
        <v>395</v>
      </c>
      <c r="D35" s="12" t="s">
        <v>50</v>
      </c>
      <c r="E35" s="12" t="s">
        <v>18</v>
      </c>
      <c r="F35" s="13">
        <v>15</v>
      </c>
      <c r="G35" s="14">
        <v>7551.2376610000001</v>
      </c>
      <c r="H35" s="14">
        <v>7551.2376610000001</v>
      </c>
      <c r="I35" s="14" t="s">
        <v>167</v>
      </c>
      <c r="J35" s="251">
        <v>51.133333333333333</v>
      </c>
      <c r="K35" s="66">
        <v>7503</v>
      </c>
      <c r="L35" s="66">
        <v>50000</v>
      </c>
      <c r="M35" s="66">
        <v>1006429</v>
      </c>
      <c r="N35" s="303">
        <v>0.66883879364429155</v>
      </c>
      <c r="O35" s="303">
        <v>0.66883879364429155</v>
      </c>
      <c r="P35" s="303">
        <v>9.2252536988086362</v>
      </c>
      <c r="Q35" s="300">
        <v>52.700299999999999</v>
      </c>
      <c r="R35" s="87">
        <v>12.367736636245111</v>
      </c>
      <c r="S35" s="64">
        <v>31</v>
      </c>
      <c r="T35" s="64">
        <v>19</v>
      </c>
      <c r="U35" s="64">
        <v>7</v>
      </c>
      <c r="V35" s="64">
        <v>81</v>
      </c>
      <c r="W35" s="14">
        <v>38</v>
      </c>
      <c r="X35" s="100">
        <v>1.0097542650920096E-4</v>
      </c>
      <c r="Y35" s="101">
        <v>9.9533789656531811E-5</v>
      </c>
      <c r="Z35" s="102">
        <v>11256</v>
      </c>
      <c r="AA35" s="93">
        <v>0</v>
      </c>
      <c r="AB35" s="93">
        <v>0</v>
      </c>
      <c r="AC35" s="210">
        <v>0</v>
      </c>
      <c r="AD35" s="210">
        <v>0</v>
      </c>
      <c r="AE35" s="210">
        <v>0</v>
      </c>
      <c r="AJ35" s="320">
        <v>1.006688387936443</v>
      </c>
      <c r="AK35" s="320">
        <v>1.006688387936443</v>
      </c>
      <c r="AL35" s="320">
        <v>1.0922525369880864</v>
      </c>
      <c r="AM35" s="320">
        <v>1.5270030000000001</v>
      </c>
    </row>
    <row r="36" spans="1:44" s="6" customFormat="1" x14ac:dyDescent="1.25">
      <c r="A36" s="99">
        <v>172</v>
      </c>
      <c r="B36" s="22">
        <v>32</v>
      </c>
      <c r="C36" s="83" t="s">
        <v>396</v>
      </c>
      <c r="D36" s="23" t="s">
        <v>316</v>
      </c>
      <c r="E36" s="23" t="s">
        <v>300</v>
      </c>
      <c r="F36" s="24" t="s">
        <v>28</v>
      </c>
      <c r="G36" s="21">
        <v>3039319.1888839998</v>
      </c>
      <c r="H36" s="21">
        <v>2430772.8155999999</v>
      </c>
      <c r="I36" s="21" t="s">
        <v>173</v>
      </c>
      <c r="J36" s="252">
        <v>47.966666666666669</v>
      </c>
      <c r="K36" s="21">
        <v>1068272</v>
      </c>
      <c r="L36" s="67">
        <v>4000000</v>
      </c>
      <c r="M36" s="68">
        <v>2275425</v>
      </c>
      <c r="N36" s="88">
        <v>1.53</v>
      </c>
      <c r="O36" s="88">
        <v>4.6500000000000004</v>
      </c>
      <c r="P36" s="88">
        <v>20.2</v>
      </c>
      <c r="Q36" s="301">
        <v>127.5425</v>
      </c>
      <c r="R36" s="88">
        <v>31.907783182765812</v>
      </c>
      <c r="S36" s="65">
        <v>12991</v>
      </c>
      <c r="T36" s="10">
        <v>92.38</v>
      </c>
      <c r="U36" s="10">
        <v>120</v>
      </c>
      <c r="V36" s="10">
        <v>7.62</v>
      </c>
      <c r="W36" s="10">
        <v>13111</v>
      </c>
      <c r="X36" s="100">
        <v>0.15803973213970049</v>
      </c>
      <c r="Y36" s="101">
        <v>0.15578338215520407</v>
      </c>
      <c r="Z36" s="102">
        <v>11277</v>
      </c>
      <c r="AA36" s="93">
        <v>0</v>
      </c>
      <c r="AB36" s="93">
        <v>0</v>
      </c>
      <c r="AC36" s="210">
        <v>0</v>
      </c>
      <c r="AD36" s="210">
        <v>0</v>
      </c>
      <c r="AE36" s="210">
        <v>0</v>
      </c>
      <c r="AF36" s="9"/>
      <c r="AG36" s="9"/>
      <c r="AH36" s="9"/>
      <c r="AI36" s="9"/>
      <c r="AJ36" s="320">
        <v>1.0153000000000001</v>
      </c>
      <c r="AK36" s="320">
        <v>1.0465</v>
      </c>
      <c r="AL36" s="320">
        <v>1.202</v>
      </c>
      <c r="AM36" s="320">
        <v>2.2754250000000003</v>
      </c>
      <c r="AN36" s="9"/>
      <c r="AO36" s="9"/>
      <c r="AP36" s="9"/>
      <c r="AQ36" s="9"/>
      <c r="AR36" s="9"/>
    </row>
    <row r="37" spans="1:44" s="6" customFormat="1" x14ac:dyDescent="1.25">
      <c r="A37" s="99">
        <v>175</v>
      </c>
      <c r="B37" s="19">
        <v>33</v>
      </c>
      <c r="C37" s="82" t="s">
        <v>397</v>
      </c>
      <c r="D37" s="12" t="s">
        <v>48</v>
      </c>
      <c r="E37" s="12" t="s">
        <v>296</v>
      </c>
      <c r="F37" s="13">
        <v>17</v>
      </c>
      <c r="G37" s="14">
        <v>50724.420007000001</v>
      </c>
      <c r="H37" s="14">
        <v>49287.853338000001</v>
      </c>
      <c r="I37" s="14" t="s">
        <v>178</v>
      </c>
      <c r="J37" s="251">
        <v>46.866666666666667</v>
      </c>
      <c r="K37" s="66">
        <v>48738</v>
      </c>
      <c r="L37" s="66">
        <v>200000</v>
      </c>
      <c r="M37" s="66">
        <v>1011282</v>
      </c>
      <c r="N37" s="303">
        <v>0.32236309951131337</v>
      </c>
      <c r="O37" s="303">
        <v>3.293583026163053</v>
      </c>
      <c r="P37" s="303">
        <v>18.043276755908025</v>
      </c>
      <c r="Q37" s="300">
        <v>75.143900000000002</v>
      </c>
      <c r="R37" s="87">
        <v>19.240258890469416</v>
      </c>
      <c r="S37" s="64">
        <v>10</v>
      </c>
      <c r="T37" s="64">
        <v>0</v>
      </c>
      <c r="U37" s="64">
        <v>11</v>
      </c>
      <c r="V37" s="64">
        <v>100</v>
      </c>
      <c r="W37" s="14">
        <v>21</v>
      </c>
      <c r="X37" s="100">
        <v>0</v>
      </c>
      <c r="Y37" s="101">
        <v>0</v>
      </c>
      <c r="Z37" s="102">
        <v>11290</v>
      </c>
      <c r="AA37" s="93">
        <v>0</v>
      </c>
      <c r="AB37" s="93">
        <v>0</v>
      </c>
      <c r="AC37" s="210">
        <v>0</v>
      </c>
      <c r="AD37" s="210">
        <v>0</v>
      </c>
      <c r="AE37" s="210">
        <v>0</v>
      </c>
      <c r="AJ37" s="320">
        <v>1.003223630995113</v>
      </c>
      <c r="AK37" s="320">
        <v>1.0329358302616305</v>
      </c>
      <c r="AL37" s="320">
        <v>1.1804327675590802</v>
      </c>
      <c r="AM37" s="320">
        <v>1.751439</v>
      </c>
    </row>
    <row r="38" spans="1:44" s="6" customFormat="1" x14ac:dyDescent="1.25">
      <c r="A38" s="99">
        <v>178</v>
      </c>
      <c r="B38" s="22">
        <v>34</v>
      </c>
      <c r="C38" s="83" t="s">
        <v>398</v>
      </c>
      <c r="D38" s="23" t="s">
        <v>50</v>
      </c>
      <c r="E38" s="23" t="s">
        <v>300</v>
      </c>
      <c r="F38" s="24" t="s">
        <v>28</v>
      </c>
      <c r="G38" s="21">
        <v>821733.61345199996</v>
      </c>
      <c r="H38" s="21">
        <v>549125.74845299998</v>
      </c>
      <c r="I38" s="21" t="s">
        <v>182</v>
      </c>
      <c r="J38" s="252">
        <v>43.8</v>
      </c>
      <c r="K38" s="21">
        <v>251000</v>
      </c>
      <c r="L38" s="67">
        <v>5000000</v>
      </c>
      <c r="M38" s="68">
        <v>2187752</v>
      </c>
      <c r="N38" s="88">
        <v>1.52</v>
      </c>
      <c r="O38" s="88">
        <v>4.84</v>
      </c>
      <c r="P38" s="88">
        <v>18.149999999999999</v>
      </c>
      <c r="Q38" s="301">
        <v>118.7752</v>
      </c>
      <c r="R38" s="88">
        <v>32.541150684931509</v>
      </c>
      <c r="S38" s="65">
        <v>66</v>
      </c>
      <c r="T38" s="10">
        <v>5</v>
      </c>
      <c r="U38" s="10">
        <v>12</v>
      </c>
      <c r="V38" s="10">
        <v>95</v>
      </c>
      <c r="W38" s="10">
        <v>78</v>
      </c>
      <c r="X38" s="100">
        <v>1.9323498989060512E-3</v>
      </c>
      <c r="Y38" s="101">
        <v>1.9047615348572926E-3</v>
      </c>
      <c r="Z38" s="102">
        <v>11302</v>
      </c>
      <c r="AA38" s="93">
        <v>0</v>
      </c>
      <c r="AB38" s="93">
        <v>0</v>
      </c>
      <c r="AC38" s="210">
        <v>0</v>
      </c>
      <c r="AD38" s="210">
        <v>0</v>
      </c>
      <c r="AE38" s="210">
        <v>0</v>
      </c>
      <c r="AF38" s="9"/>
      <c r="AG38" s="9"/>
      <c r="AH38" s="9"/>
      <c r="AI38" s="9"/>
      <c r="AJ38" s="320">
        <v>1.0152000000000001</v>
      </c>
      <c r="AK38" s="320">
        <v>1.0484</v>
      </c>
      <c r="AL38" s="320">
        <v>1.1815</v>
      </c>
      <c r="AM38" s="320">
        <v>2.1877519999999997</v>
      </c>
      <c r="AN38" s="9"/>
      <c r="AO38" s="9"/>
      <c r="AP38" s="9"/>
      <c r="AQ38" s="9"/>
      <c r="AR38" s="9"/>
    </row>
    <row r="39" spans="1:44" s="6" customFormat="1" x14ac:dyDescent="1.25">
      <c r="A39" s="99">
        <v>183</v>
      </c>
      <c r="B39" s="19">
        <v>35</v>
      </c>
      <c r="C39" s="82" t="s">
        <v>399</v>
      </c>
      <c r="D39" s="12" t="s">
        <v>191</v>
      </c>
      <c r="E39" s="12" t="s">
        <v>296</v>
      </c>
      <c r="F39" s="13">
        <v>20</v>
      </c>
      <c r="G39" s="14">
        <v>39317151</v>
      </c>
      <c r="H39" s="14">
        <v>31379706</v>
      </c>
      <c r="I39" s="14" t="s">
        <v>192</v>
      </c>
      <c r="J39" s="251">
        <v>40.799999999999997</v>
      </c>
      <c r="K39" s="66">
        <v>31379706</v>
      </c>
      <c r="L39" s="66">
        <v>40000000</v>
      </c>
      <c r="M39" s="66">
        <v>1000000</v>
      </c>
      <c r="N39" s="303">
        <v>1.8563000000000001</v>
      </c>
      <c r="O39" s="303">
        <v>5.3442999999999996</v>
      </c>
      <c r="P39" s="303">
        <v>19.371239515284991</v>
      </c>
      <c r="Q39" s="300">
        <v>70.281099999999995</v>
      </c>
      <c r="R39" s="87">
        <v>20.670911764705881</v>
      </c>
      <c r="S39" s="64">
        <v>56161</v>
      </c>
      <c r="T39" s="64">
        <v>89.47</v>
      </c>
      <c r="U39" s="64">
        <v>80</v>
      </c>
      <c r="V39" s="64">
        <v>10.530000000000001</v>
      </c>
      <c r="W39" s="14">
        <v>56241</v>
      </c>
      <c r="X39" s="100">
        <v>1.9759241254980351</v>
      </c>
      <c r="Y39" s="101">
        <v>1.947713647603827</v>
      </c>
      <c r="Z39" s="102">
        <v>11310</v>
      </c>
      <c r="AA39" s="93">
        <v>0</v>
      </c>
      <c r="AB39" s="93">
        <v>0</v>
      </c>
      <c r="AC39" s="210">
        <v>0</v>
      </c>
      <c r="AD39" s="210">
        <v>0</v>
      </c>
      <c r="AE39" s="210">
        <v>0</v>
      </c>
      <c r="AJ39" s="320">
        <v>1.0185630000000001</v>
      </c>
      <c r="AK39" s="320">
        <v>1.0534429999999999</v>
      </c>
      <c r="AL39" s="320">
        <v>1.1937123951528499</v>
      </c>
      <c r="AM39" s="320">
        <v>1.7028110000000001</v>
      </c>
    </row>
    <row r="40" spans="1:44" s="6" customFormat="1" x14ac:dyDescent="1.25">
      <c r="A40" s="99">
        <v>191</v>
      </c>
      <c r="B40" s="22">
        <v>36</v>
      </c>
      <c r="C40" s="83" t="s">
        <v>400</v>
      </c>
      <c r="D40" s="23" t="s">
        <v>48</v>
      </c>
      <c r="E40" s="23" t="s">
        <v>298</v>
      </c>
      <c r="F40" s="24" t="s">
        <v>28</v>
      </c>
      <c r="G40" s="21">
        <v>8334479.3148480002</v>
      </c>
      <c r="H40" s="21">
        <v>9085459.7548670005</v>
      </c>
      <c r="I40" s="21" t="s">
        <v>200</v>
      </c>
      <c r="J40" s="252">
        <v>40.166666666666671</v>
      </c>
      <c r="K40" s="21">
        <v>432921420</v>
      </c>
      <c r="L40" s="67">
        <v>500000000</v>
      </c>
      <c r="M40" s="68">
        <v>20987</v>
      </c>
      <c r="N40" s="88">
        <v>1.29</v>
      </c>
      <c r="O40" s="88">
        <v>4.01</v>
      </c>
      <c r="P40" s="88">
        <v>22.31</v>
      </c>
      <c r="Q40" s="301">
        <v>109.87</v>
      </c>
      <c r="R40" s="88">
        <v>32.824232365145221</v>
      </c>
      <c r="S40" s="65">
        <v>2230</v>
      </c>
      <c r="T40" s="10">
        <v>10.721763316770049</v>
      </c>
      <c r="U40" s="10">
        <v>118</v>
      </c>
      <c r="V40" s="10">
        <v>89.278236683229949</v>
      </c>
      <c r="W40" s="10">
        <v>2348</v>
      </c>
      <c r="X40" s="100">
        <v>6.8557832892114257E-2</v>
      </c>
      <c r="Y40" s="101">
        <v>6.7579025454966163E-2</v>
      </c>
      <c r="Z40" s="102">
        <v>11315</v>
      </c>
      <c r="AA40" s="93">
        <v>0</v>
      </c>
      <c r="AB40" s="93">
        <v>0</v>
      </c>
      <c r="AC40" s="210">
        <v>0</v>
      </c>
      <c r="AD40" s="210">
        <v>0</v>
      </c>
      <c r="AE40" s="210">
        <v>0</v>
      </c>
      <c r="AF40" s="9"/>
      <c r="AG40" s="9"/>
      <c r="AH40" s="9"/>
      <c r="AI40" s="9"/>
      <c r="AJ40" s="320">
        <v>1.0128999999999999</v>
      </c>
      <c r="AK40" s="320">
        <v>1.0401</v>
      </c>
      <c r="AL40" s="320">
        <v>1.2231000000000001</v>
      </c>
      <c r="AM40" s="320">
        <v>2.0987</v>
      </c>
      <c r="AN40" s="9"/>
      <c r="AO40" s="9"/>
      <c r="AP40" s="9"/>
      <c r="AQ40" s="9"/>
      <c r="AR40" s="9"/>
    </row>
    <row r="41" spans="1:44" s="6" customFormat="1" x14ac:dyDescent="1.25">
      <c r="A41" s="99">
        <v>195</v>
      </c>
      <c r="B41" s="19">
        <v>37</v>
      </c>
      <c r="C41" s="82" t="s">
        <v>401</v>
      </c>
      <c r="D41" s="12" t="s">
        <v>202</v>
      </c>
      <c r="E41" s="12" t="s">
        <v>296</v>
      </c>
      <c r="F41" s="13">
        <v>17</v>
      </c>
      <c r="G41" s="14">
        <v>7187375.5582870003</v>
      </c>
      <c r="H41" s="14">
        <v>7781643.2540960005</v>
      </c>
      <c r="I41" s="14" t="s">
        <v>204</v>
      </c>
      <c r="J41" s="251">
        <v>38.666666666666671</v>
      </c>
      <c r="K41" s="66">
        <v>7758155</v>
      </c>
      <c r="L41" s="66">
        <v>15000000</v>
      </c>
      <c r="M41" s="66">
        <v>1003027</v>
      </c>
      <c r="N41" s="303">
        <v>1.8093681471826848</v>
      </c>
      <c r="O41" s="303">
        <v>5.2073763026412552</v>
      </c>
      <c r="P41" s="303">
        <v>19.720676571455908</v>
      </c>
      <c r="Q41" s="300">
        <v>66.493800000000007</v>
      </c>
      <c r="R41" s="87">
        <v>20.636006896551724</v>
      </c>
      <c r="S41" s="64">
        <v>2722</v>
      </c>
      <c r="T41" s="64">
        <v>89</v>
      </c>
      <c r="U41" s="64">
        <v>30</v>
      </c>
      <c r="V41" s="64">
        <v>11</v>
      </c>
      <c r="W41" s="14">
        <v>2752</v>
      </c>
      <c r="X41" s="100">
        <v>0.48742217104137536</v>
      </c>
      <c r="Y41" s="101">
        <v>0.4804631931110645</v>
      </c>
      <c r="Z41" s="102">
        <v>11338</v>
      </c>
      <c r="AA41" s="93">
        <v>0</v>
      </c>
      <c r="AB41" s="93">
        <v>0</v>
      </c>
      <c r="AC41" s="210">
        <v>0</v>
      </c>
      <c r="AD41" s="210">
        <v>0</v>
      </c>
      <c r="AE41" s="210">
        <v>0</v>
      </c>
      <c r="AJ41" s="320">
        <v>1.0180936814718269</v>
      </c>
      <c r="AK41" s="320">
        <v>1.0520737630264125</v>
      </c>
      <c r="AL41" s="320">
        <v>1.1972067657145591</v>
      </c>
      <c r="AM41" s="320">
        <v>1.664938</v>
      </c>
    </row>
    <row r="42" spans="1:44" s="6" customFormat="1" x14ac:dyDescent="1.25">
      <c r="A42" s="99">
        <v>196</v>
      </c>
      <c r="B42" s="22">
        <v>38</v>
      </c>
      <c r="C42" s="83" t="s">
        <v>402</v>
      </c>
      <c r="D42" s="23" t="s">
        <v>203</v>
      </c>
      <c r="E42" s="23" t="s">
        <v>296</v>
      </c>
      <c r="F42" s="24">
        <v>17</v>
      </c>
      <c r="G42" s="21">
        <v>24623771.518125001</v>
      </c>
      <c r="H42" s="21">
        <v>26907238.139222998</v>
      </c>
      <c r="I42" s="21" t="s">
        <v>205</v>
      </c>
      <c r="J42" s="252">
        <v>38.299999999999997</v>
      </c>
      <c r="K42" s="21">
        <v>26702351</v>
      </c>
      <c r="L42" s="67">
        <v>50000000</v>
      </c>
      <c r="M42" s="68">
        <v>1007673</v>
      </c>
      <c r="N42" s="88">
        <v>2.0730973778087463</v>
      </c>
      <c r="O42" s="88">
        <v>5.5017752948479206</v>
      </c>
      <c r="P42" s="88">
        <v>18.945006079141898</v>
      </c>
      <c r="Q42" s="301">
        <v>65.110699999999994</v>
      </c>
      <c r="R42" s="88">
        <v>20.400219321148825</v>
      </c>
      <c r="S42" s="65">
        <v>60018</v>
      </c>
      <c r="T42" s="10">
        <v>97.02</v>
      </c>
      <c r="U42" s="10">
        <v>65</v>
      </c>
      <c r="V42" s="10">
        <v>2.98</v>
      </c>
      <c r="W42" s="10">
        <v>60083</v>
      </c>
      <c r="X42" s="100">
        <v>1.8372757756530798</v>
      </c>
      <c r="Y42" s="101">
        <v>1.8110447949257396</v>
      </c>
      <c r="Z42" s="102">
        <v>11343</v>
      </c>
      <c r="AA42" s="93">
        <v>0</v>
      </c>
      <c r="AB42" s="93">
        <v>0</v>
      </c>
      <c r="AC42" s="210">
        <v>0</v>
      </c>
      <c r="AD42" s="210">
        <v>0</v>
      </c>
      <c r="AE42" s="210">
        <v>0</v>
      </c>
      <c r="AF42" s="9"/>
      <c r="AG42" s="9"/>
      <c r="AH42" s="9"/>
      <c r="AI42" s="9"/>
      <c r="AJ42" s="320">
        <v>1.0207309737780874</v>
      </c>
      <c r="AK42" s="320">
        <v>1.0550177529484792</v>
      </c>
      <c r="AL42" s="320">
        <v>1.1894500607914189</v>
      </c>
      <c r="AM42" s="320">
        <v>1.6511070000000001</v>
      </c>
      <c r="AN42" s="9"/>
      <c r="AO42" s="9"/>
      <c r="AP42" s="9"/>
      <c r="AQ42" s="9"/>
      <c r="AR42" s="9"/>
    </row>
    <row r="43" spans="1:44" s="6" customFormat="1" x14ac:dyDescent="1.25">
      <c r="A43" s="99">
        <v>197</v>
      </c>
      <c r="B43" s="19">
        <v>39</v>
      </c>
      <c r="C43" s="82" t="s">
        <v>403</v>
      </c>
      <c r="D43" s="12" t="s">
        <v>218</v>
      </c>
      <c r="E43" s="12" t="s">
        <v>299</v>
      </c>
      <c r="F43" s="13" t="s">
        <v>28</v>
      </c>
      <c r="G43" s="14">
        <v>51343.512468000001</v>
      </c>
      <c r="H43" s="14">
        <v>75772.166429999997</v>
      </c>
      <c r="I43" s="14" t="s">
        <v>211</v>
      </c>
      <c r="J43" s="251">
        <v>37.966666666666669</v>
      </c>
      <c r="K43" s="66">
        <v>7513740</v>
      </c>
      <c r="L43" s="66">
        <v>50000000</v>
      </c>
      <c r="M43" s="66">
        <v>10085</v>
      </c>
      <c r="N43" s="303">
        <v>2.3517688091679125</v>
      </c>
      <c r="O43" s="303">
        <v>5.1216389244558256</v>
      </c>
      <c r="P43" s="303">
        <v>20.487901626338754</v>
      </c>
      <c r="Q43" s="300">
        <v>76.67</v>
      </c>
      <c r="R43" s="87">
        <v>24.23283582089552</v>
      </c>
      <c r="S43" s="64">
        <v>46</v>
      </c>
      <c r="T43" s="64">
        <v>7.070912754500422</v>
      </c>
      <c r="U43" s="64">
        <v>9</v>
      </c>
      <c r="V43" s="64">
        <v>92.929087245499574</v>
      </c>
      <c r="W43" s="14">
        <v>55</v>
      </c>
      <c r="X43" s="100">
        <v>3.7707621526397229E-4</v>
      </c>
      <c r="Y43" s="101">
        <v>3.7169265822457697E-4</v>
      </c>
      <c r="Z43" s="102">
        <v>11323</v>
      </c>
      <c r="AA43" s="93">
        <v>0</v>
      </c>
      <c r="AB43" s="93">
        <v>0</v>
      </c>
      <c r="AC43" s="210">
        <v>0</v>
      </c>
      <c r="AD43" s="210">
        <v>0</v>
      </c>
      <c r="AE43" s="210">
        <v>0</v>
      </c>
      <c r="AJ43" s="320">
        <v>1.0235176880916792</v>
      </c>
      <c r="AK43" s="320">
        <v>1.0512163892445583</v>
      </c>
      <c r="AL43" s="320">
        <v>1.2048790162633876</v>
      </c>
      <c r="AM43" s="320">
        <v>1.7667000000000002</v>
      </c>
    </row>
    <row r="44" spans="1:44" s="6" customFormat="1" x14ac:dyDescent="1.25">
      <c r="A44" s="99">
        <v>201</v>
      </c>
      <c r="B44" s="22">
        <v>40</v>
      </c>
      <c r="C44" s="83" t="s">
        <v>404</v>
      </c>
      <c r="D44" s="23" t="s">
        <v>216</v>
      </c>
      <c r="E44" s="23" t="s">
        <v>299</v>
      </c>
      <c r="F44" s="24" t="s">
        <v>28</v>
      </c>
      <c r="G44" s="21">
        <v>492684.29001699999</v>
      </c>
      <c r="H44" s="21">
        <v>515893.18034299999</v>
      </c>
      <c r="I44" s="21" t="s">
        <v>219</v>
      </c>
      <c r="J44" s="252">
        <v>36.666666666666671</v>
      </c>
      <c r="K44" s="21">
        <v>48904690</v>
      </c>
      <c r="L44" s="67">
        <v>50000000</v>
      </c>
      <c r="M44" s="68">
        <v>10549</v>
      </c>
      <c r="N44" s="88">
        <v>6.0947400181031881</v>
      </c>
      <c r="O44" s="88">
        <v>8.7480407523510966</v>
      </c>
      <c r="P44" s="88">
        <v>20.884261355062623</v>
      </c>
      <c r="Q44" s="301">
        <v>60.22</v>
      </c>
      <c r="R44" s="88">
        <v>19.708363636363636</v>
      </c>
      <c r="S44" s="65">
        <v>25</v>
      </c>
      <c r="T44" s="10">
        <v>3.4659252517498831</v>
      </c>
      <c r="U44" s="10">
        <v>9</v>
      </c>
      <c r="V44" s="10">
        <v>96.53407474825012</v>
      </c>
      <c r="W44" s="10">
        <v>34</v>
      </c>
      <c r="X44" s="100">
        <v>1.258412244459885E-3</v>
      </c>
      <c r="Y44" s="101">
        <v>1.2404457596409458E-3</v>
      </c>
      <c r="Z44" s="102">
        <v>11340</v>
      </c>
      <c r="AA44" s="93">
        <v>0</v>
      </c>
      <c r="AB44" s="93">
        <v>0</v>
      </c>
      <c r="AC44" s="210">
        <v>0</v>
      </c>
      <c r="AD44" s="210">
        <v>0</v>
      </c>
      <c r="AE44" s="210">
        <v>0</v>
      </c>
      <c r="AF44" s="9"/>
      <c r="AG44" s="9"/>
      <c r="AH44" s="9"/>
      <c r="AI44" s="9"/>
      <c r="AJ44" s="320">
        <v>1.060947400181032</v>
      </c>
      <c r="AK44" s="320">
        <v>1.0874804075235109</v>
      </c>
      <c r="AL44" s="320">
        <v>1.2088426135506263</v>
      </c>
      <c r="AM44" s="320">
        <v>1.6021999999999998</v>
      </c>
      <c r="AN44" s="9"/>
      <c r="AO44" s="9"/>
      <c r="AP44" s="9"/>
      <c r="AQ44" s="9"/>
      <c r="AR44" s="9"/>
    </row>
    <row r="45" spans="1:44" s="6" customFormat="1" x14ac:dyDescent="1.25">
      <c r="A45" s="99">
        <v>205</v>
      </c>
      <c r="B45" s="19">
        <v>41</v>
      </c>
      <c r="C45" s="82" t="s">
        <v>405</v>
      </c>
      <c r="D45" s="12" t="s">
        <v>49</v>
      </c>
      <c r="E45" s="12" t="s">
        <v>300</v>
      </c>
      <c r="F45" s="13" t="s">
        <v>28</v>
      </c>
      <c r="G45" s="14">
        <v>19680.581214000002</v>
      </c>
      <c r="H45" s="14">
        <v>18481.537457999999</v>
      </c>
      <c r="I45" s="14" t="s">
        <v>220</v>
      </c>
      <c r="J45" s="251">
        <v>36.200000000000003</v>
      </c>
      <c r="K45" s="66">
        <v>18177</v>
      </c>
      <c r="L45" s="66">
        <v>50000</v>
      </c>
      <c r="M45" s="66">
        <v>1016754</v>
      </c>
      <c r="N45" s="303">
        <v>0</v>
      </c>
      <c r="O45" s="303">
        <v>1.2213346051428799</v>
      </c>
      <c r="P45" s="303">
        <v>11.753215723862725</v>
      </c>
      <c r="Q45" s="300">
        <v>52.209399999999995</v>
      </c>
      <c r="R45" s="87">
        <v>17.306983425414362</v>
      </c>
      <c r="S45" s="64">
        <v>14</v>
      </c>
      <c r="T45" s="64">
        <v>1.1599999999999999</v>
      </c>
      <c r="U45" s="64">
        <v>9</v>
      </c>
      <c r="V45" s="64">
        <v>98.839999999999989</v>
      </c>
      <c r="W45" s="14">
        <v>23</v>
      </c>
      <c r="X45" s="100">
        <v>1.5088290680769485E-5</v>
      </c>
      <c r="Y45" s="101">
        <v>1.4872873557602395E-5</v>
      </c>
      <c r="Z45" s="102">
        <v>11363</v>
      </c>
      <c r="AA45" s="93">
        <v>0</v>
      </c>
      <c r="AB45" s="93">
        <v>0</v>
      </c>
      <c r="AC45" s="210">
        <v>0</v>
      </c>
      <c r="AD45" s="210">
        <v>0</v>
      </c>
      <c r="AE45" s="210">
        <v>0</v>
      </c>
      <c r="AJ45" s="320">
        <v>1</v>
      </c>
      <c r="AK45" s="320">
        <v>1.0122133460514289</v>
      </c>
      <c r="AL45" s="320">
        <v>1.1175321572386272</v>
      </c>
      <c r="AM45" s="320">
        <v>1.5220940000000001</v>
      </c>
    </row>
    <row r="46" spans="1:44" s="6" customFormat="1" x14ac:dyDescent="1.25">
      <c r="A46" s="99">
        <v>207</v>
      </c>
      <c r="B46" s="22">
        <v>42</v>
      </c>
      <c r="C46" s="83" t="s">
        <v>406</v>
      </c>
      <c r="D46" s="23" t="s">
        <v>336</v>
      </c>
      <c r="E46" s="23" t="s">
        <v>299</v>
      </c>
      <c r="F46" s="24" t="s">
        <v>28</v>
      </c>
      <c r="G46" s="21">
        <v>1014235.2</v>
      </c>
      <c r="H46" s="21">
        <v>1015862.4</v>
      </c>
      <c r="I46" s="21" t="s">
        <v>227</v>
      </c>
      <c r="J46" s="252">
        <v>35.233333333333334</v>
      </c>
      <c r="K46" s="21">
        <v>100800000</v>
      </c>
      <c r="L46" s="67">
        <v>500000000</v>
      </c>
      <c r="M46" s="68">
        <v>10078</v>
      </c>
      <c r="N46" s="88">
        <v>2.253549091631093</v>
      </c>
      <c r="O46" s="88">
        <v>5.2741151977793201</v>
      </c>
      <c r="P46" s="88">
        <v>19.448303234768805</v>
      </c>
      <c r="Q46" s="301">
        <v>44.99</v>
      </c>
      <c r="R46" s="88">
        <v>15.322989593188268</v>
      </c>
      <c r="S46" s="65">
        <v>41</v>
      </c>
      <c r="T46" s="10">
        <v>0.44830059523809529</v>
      </c>
      <c r="U46" s="10">
        <v>8</v>
      </c>
      <c r="V46" s="10">
        <v>99.551699404761905</v>
      </c>
      <c r="W46" s="10">
        <v>49</v>
      </c>
      <c r="X46" s="100">
        <v>3.2051485142575216E-4</v>
      </c>
      <c r="Y46" s="101">
        <v>3.1593882696497857E-4</v>
      </c>
      <c r="Z46" s="102">
        <v>11367</v>
      </c>
      <c r="AA46" s="93">
        <v>0</v>
      </c>
      <c r="AB46" s="93">
        <v>0</v>
      </c>
      <c r="AC46" s="210">
        <v>0</v>
      </c>
      <c r="AD46" s="210">
        <v>0</v>
      </c>
      <c r="AE46" s="210">
        <v>0</v>
      </c>
      <c r="AF46" s="9"/>
      <c r="AG46" s="9"/>
      <c r="AH46" s="9"/>
      <c r="AI46" s="9"/>
      <c r="AJ46" s="320">
        <v>1.0225354909163109</v>
      </c>
      <c r="AK46" s="320">
        <v>1.0527411519777932</v>
      </c>
      <c r="AL46" s="320">
        <v>1.194483032347688</v>
      </c>
      <c r="AM46" s="320">
        <v>1.4499</v>
      </c>
      <c r="AN46" s="9"/>
      <c r="AO46" s="9"/>
      <c r="AP46" s="9"/>
      <c r="AQ46" s="9"/>
      <c r="AR46" s="9"/>
    </row>
    <row r="47" spans="1:44" s="6" customFormat="1" x14ac:dyDescent="1.25">
      <c r="A47" s="99">
        <v>208</v>
      </c>
      <c r="B47" s="19">
        <v>43</v>
      </c>
      <c r="C47" s="82" t="s">
        <v>407</v>
      </c>
      <c r="D47" s="12" t="s">
        <v>252</v>
      </c>
      <c r="E47" s="12" t="s">
        <v>296</v>
      </c>
      <c r="F47" s="13">
        <v>16</v>
      </c>
      <c r="G47" s="14">
        <v>90045349</v>
      </c>
      <c r="H47" s="14">
        <v>72774962.078153998</v>
      </c>
      <c r="I47" s="14" t="s">
        <v>229</v>
      </c>
      <c r="J47" s="251">
        <v>34.299999999999997</v>
      </c>
      <c r="K47" s="66">
        <v>71754753</v>
      </c>
      <c r="L47" s="66">
        <v>100000000</v>
      </c>
      <c r="M47" s="66">
        <v>1014218</v>
      </c>
      <c r="N47" s="303">
        <v>3.4306000000000001</v>
      </c>
      <c r="O47" s="303">
        <v>6.9970000000000008</v>
      </c>
      <c r="P47" s="303">
        <v>22.1998</v>
      </c>
      <c r="Q47" s="300">
        <v>61.414400000000001</v>
      </c>
      <c r="R47" s="87">
        <v>21.486087463556853</v>
      </c>
      <c r="S47" s="64">
        <v>186480</v>
      </c>
      <c r="T47" s="64">
        <v>99</v>
      </c>
      <c r="U47" s="64">
        <v>62</v>
      </c>
      <c r="V47" s="64">
        <v>1</v>
      </c>
      <c r="W47" s="14">
        <v>186542</v>
      </c>
      <c r="X47" s="100">
        <v>5.0706208587260377</v>
      </c>
      <c r="Y47" s="101">
        <v>4.9982270679933363</v>
      </c>
      <c r="Z47" s="102">
        <v>11379</v>
      </c>
      <c r="AA47" s="93">
        <v>0</v>
      </c>
      <c r="AB47" s="93">
        <v>0</v>
      </c>
      <c r="AC47" s="210">
        <v>0</v>
      </c>
      <c r="AD47" s="210">
        <v>0</v>
      </c>
      <c r="AE47" s="210">
        <v>0</v>
      </c>
      <c r="AJ47" s="320">
        <v>1.0343059999999999</v>
      </c>
      <c r="AK47" s="320">
        <v>1.0699700000000001</v>
      </c>
      <c r="AL47" s="320">
        <v>1.2219979999999999</v>
      </c>
      <c r="AM47" s="320">
        <v>1.614144</v>
      </c>
    </row>
    <row r="48" spans="1:44" s="6" customFormat="1" x14ac:dyDescent="1.25">
      <c r="A48" s="99">
        <v>210</v>
      </c>
      <c r="B48" s="22">
        <v>44</v>
      </c>
      <c r="C48" s="83" t="s">
        <v>408</v>
      </c>
      <c r="D48" s="23" t="s">
        <v>230</v>
      </c>
      <c r="E48" s="23" t="s">
        <v>296</v>
      </c>
      <c r="F48" s="24">
        <v>15</v>
      </c>
      <c r="G48" s="21">
        <v>24039477.141254999</v>
      </c>
      <c r="H48" s="21">
        <v>25160686.832538001</v>
      </c>
      <c r="I48" s="21" t="s">
        <v>231</v>
      </c>
      <c r="J48" s="252">
        <v>33.4</v>
      </c>
      <c r="K48" s="21">
        <v>25138404</v>
      </c>
      <c r="L48" s="67">
        <v>40000000</v>
      </c>
      <c r="M48" s="68">
        <v>1000887</v>
      </c>
      <c r="N48" s="88">
        <v>1.5177020280982672</v>
      </c>
      <c r="O48" s="88">
        <v>4.5766476081246736</v>
      </c>
      <c r="P48" s="88">
        <v>17.591196909808481</v>
      </c>
      <c r="Q48" s="301">
        <v>52.136000000000003</v>
      </c>
      <c r="R48" s="88">
        <v>18.731497005988025</v>
      </c>
      <c r="S48" s="65">
        <v>61619</v>
      </c>
      <c r="T48" s="10">
        <v>93</v>
      </c>
      <c r="U48" s="10">
        <v>367</v>
      </c>
      <c r="V48" s="10">
        <v>7</v>
      </c>
      <c r="W48" s="10">
        <v>61986</v>
      </c>
      <c r="X48" s="100">
        <v>1.6468323781441969</v>
      </c>
      <c r="Y48" s="101">
        <v>1.6233203779618046</v>
      </c>
      <c r="Z48" s="102">
        <v>11385</v>
      </c>
      <c r="AA48" s="93">
        <v>0</v>
      </c>
      <c r="AB48" s="93">
        <v>0</v>
      </c>
      <c r="AC48" s="210">
        <v>0</v>
      </c>
      <c r="AD48" s="210">
        <v>0</v>
      </c>
      <c r="AE48" s="210">
        <v>0</v>
      </c>
      <c r="AF48" s="9"/>
      <c r="AG48" s="9"/>
      <c r="AH48" s="9"/>
      <c r="AI48" s="9"/>
      <c r="AJ48" s="320">
        <v>1.0151770202809827</v>
      </c>
      <c r="AK48" s="320">
        <v>1.0457664760812468</v>
      </c>
      <c r="AL48" s="320">
        <v>1.1759119690980848</v>
      </c>
      <c r="AM48" s="320">
        <v>1.52136</v>
      </c>
      <c r="AN48" s="9"/>
      <c r="AO48" s="9"/>
      <c r="AP48" s="9"/>
      <c r="AQ48" s="9"/>
      <c r="AR48" s="9"/>
    </row>
    <row r="49" spans="1:44" s="6" customFormat="1" x14ac:dyDescent="1.25">
      <c r="A49" s="99">
        <v>214</v>
      </c>
      <c r="B49" s="19">
        <v>45</v>
      </c>
      <c r="C49" s="82" t="s">
        <v>409</v>
      </c>
      <c r="D49" s="12" t="s">
        <v>317</v>
      </c>
      <c r="E49" s="12" t="s">
        <v>296</v>
      </c>
      <c r="F49" s="13">
        <v>16</v>
      </c>
      <c r="G49" s="14">
        <v>25777228.678585999</v>
      </c>
      <c r="H49" s="14">
        <v>37482855.561411001</v>
      </c>
      <c r="I49" s="14" t="s">
        <v>237</v>
      </c>
      <c r="J49" s="251">
        <v>32.833333333333336</v>
      </c>
      <c r="K49" s="66">
        <v>37192789</v>
      </c>
      <c r="L49" s="66">
        <v>40000000</v>
      </c>
      <c r="M49" s="66">
        <v>1007799</v>
      </c>
      <c r="N49" s="303">
        <v>1.5526405908014831</v>
      </c>
      <c r="O49" s="303">
        <v>4.4231112167865421</v>
      </c>
      <c r="P49" s="303">
        <v>18.224599999999999</v>
      </c>
      <c r="Q49" s="300">
        <v>52.002400000000002</v>
      </c>
      <c r="R49" s="87">
        <v>19.005953299492386</v>
      </c>
      <c r="S49" s="64">
        <v>28238</v>
      </c>
      <c r="T49" s="64">
        <v>88.53</v>
      </c>
      <c r="U49" s="64">
        <v>153</v>
      </c>
      <c r="V49" s="64">
        <v>11.469999999999999</v>
      </c>
      <c r="W49" s="14">
        <v>28391</v>
      </c>
      <c r="X49" s="100">
        <v>2.3354312645251989</v>
      </c>
      <c r="Y49" s="101">
        <v>2.3020880651527409</v>
      </c>
      <c r="Z49" s="102">
        <v>11383</v>
      </c>
      <c r="AA49" s="93">
        <v>0</v>
      </c>
      <c r="AB49" s="93">
        <v>0</v>
      </c>
      <c r="AC49" s="210">
        <v>0</v>
      </c>
      <c r="AD49" s="210">
        <v>0</v>
      </c>
      <c r="AE49" s="210">
        <v>0</v>
      </c>
      <c r="AJ49" s="320">
        <v>1.0155264059080149</v>
      </c>
      <c r="AK49" s="320">
        <v>1.0442311121678653</v>
      </c>
      <c r="AL49" s="320">
        <v>1.1822459999999999</v>
      </c>
      <c r="AM49" s="320">
        <v>1.520024</v>
      </c>
    </row>
    <row r="50" spans="1:44" s="6" customFormat="1" x14ac:dyDescent="1.25">
      <c r="A50" s="99">
        <v>212</v>
      </c>
      <c r="B50" s="22">
        <v>46</v>
      </c>
      <c r="C50" s="83" t="s">
        <v>410</v>
      </c>
      <c r="D50" s="23" t="s">
        <v>25</v>
      </c>
      <c r="E50" s="23" t="s">
        <v>296</v>
      </c>
      <c r="F50" s="24">
        <v>17</v>
      </c>
      <c r="G50" s="21">
        <v>229097.26400600001</v>
      </c>
      <c r="H50" s="21">
        <v>249912.53738600001</v>
      </c>
      <c r="I50" s="21" t="s">
        <v>238</v>
      </c>
      <c r="J50" s="252">
        <v>32.666666666666664</v>
      </c>
      <c r="K50" s="21">
        <v>248637</v>
      </c>
      <c r="L50" s="67">
        <v>500000</v>
      </c>
      <c r="M50" s="68">
        <v>1005130</v>
      </c>
      <c r="N50" s="88">
        <v>0.4024568949586505</v>
      </c>
      <c r="O50" s="88">
        <v>1.4537243898371248</v>
      </c>
      <c r="P50" s="88">
        <v>14.781545438988458</v>
      </c>
      <c r="Q50" s="301">
        <v>53.070799999999998</v>
      </c>
      <c r="R50" s="88">
        <v>19.49539591836735</v>
      </c>
      <c r="S50" s="65">
        <v>21</v>
      </c>
      <c r="T50" s="10">
        <v>1</v>
      </c>
      <c r="U50" s="10">
        <v>15</v>
      </c>
      <c r="V50" s="10">
        <v>99</v>
      </c>
      <c r="W50" s="10">
        <v>36</v>
      </c>
      <c r="X50" s="100">
        <v>1.7588629479264899E-4</v>
      </c>
      <c r="Y50" s="101">
        <v>1.7337514754407152E-4</v>
      </c>
      <c r="Z50" s="102">
        <v>11380</v>
      </c>
      <c r="AA50" s="93">
        <v>0</v>
      </c>
      <c r="AB50" s="93">
        <v>0</v>
      </c>
      <c r="AC50" s="210">
        <v>0</v>
      </c>
      <c r="AD50" s="210">
        <v>0</v>
      </c>
      <c r="AE50" s="210">
        <v>0</v>
      </c>
      <c r="AF50" s="9"/>
      <c r="AG50" s="9"/>
      <c r="AH50" s="9"/>
      <c r="AI50" s="9"/>
      <c r="AJ50" s="320">
        <v>1.0040245689495866</v>
      </c>
      <c r="AK50" s="320">
        <v>1.0145372438983713</v>
      </c>
      <c r="AL50" s="320">
        <v>1.1478154543898846</v>
      </c>
      <c r="AM50" s="320">
        <v>1.530708</v>
      </c>
      <c r="AN50" s="9"/>
      <c r="AO50" s="9"/>
      <c r="AP50" s="9"/>
      <c r="AQ50" s="9"/>
      <c r="AR50" s="9"/>
    </row>
    <row r="51" spans="1:44" s="6" customFormat="1" x14ac:dyDescent="1.25">
      <c r="A51" s="99">
        <v>215</v>
      </c>
      <c r="B51" s="19">
        <v>47</v>
      </c>
      <c r="C51" s="82" t="s">
        <v>411</v>
      </c>
      <c r="D51" s="12" t="s">
        <v>234</v>
      </c>
      <c r="E51" s="12" t="s">
        <v>296</v>
      </c>
      <c r="F51" s="13" t="s">
        <v>28</v>
      </c>
      <c r="G51" s="14">
        <v>56235.615403000003</v>
      </c>
      <c r="H51" s="14">
        <v>55147.423417999998</v>
      </c>
      <c r="I51" s="14" t="s">
        <v>235</v>
      </c>
      <c r="J51" s="251">
        <v>32.333333333333336</v>
      </c>
      <c r="K51" s="66">
        <v>52069</v>
      </c>
      <c r="L51" s="66">
        <v>200000</v>
      </c>
      <c r="M51" s="66">
        <v>1059122</v>
      </c>
      <c r="N51" s="303">
        <v>-0.6</v>
      </c>
      <c r="O51" s="303">
        <v>1.8</v>
      </c>
      <c r="P51" s="303">
        <v>0.86</v>
      </c>
      <c r="Q51" s="300">
        <v>5.9122000000000003</v>
      </c>
      <c r="R51" s="87">
        <v>2.1942185567010308</v>
      </c>
      <c r="S51" s="64">
        <v>21</v>
      </c>
      <c r="T51" s="64">
        <v>45.24</v>
      </c>
      <c r="U51" s="64">
        <v>4</v>
      </c>
      <c r="V51" s="64">
        <v>54.76</v>
      </c>
      <c r="W51" s="14">
        <v>25</v>
      </c>
      <c r="X51" s="100">
        <v>1.7558676550568652E-3</v>
      </c>
      <c r="Y51" s="101">
        <v>1.7307989466844465E-3</v>
      </c>
      <c r="Z51" s="102">
        <v>11391</v>
      </c>
      <c r="AA51" s="93">
        <v>0</v>
      </c>
      <c r="AB51" s="93">
        <v>0</v>
      </c>
      <c r="AC51" s="210">
        <v>0</v>
      </c>
      <c r="AD51" s="210">
        <v>0</v>
      </c>
      <c r="AE51" s="210">
        <v>0</v>
      </c>
      <c r="AJ51" s="320">
        <v>0.99399999999999999</v>
      </c>
      <c r="AK51" s="320">
        <v>1.018</v>
      </c>
      <c r="AL51" s="320">
        <v>1.0085999999999999</v>
      </c>
      <c r="AM51" s="320">
        <v>1.0591219999999999</v>
      </c>
    </row>
    <row r="52" spans="1:44" s="6" customFormat="1" x14ac:dyDescent="1.25">
      <c r="A52" s="99">
        <v>217</v>
      </c>
      <c r="B52" s="22">
        <v>48</v>
      </c>
      <c r="C52" s="83" t="s">
        <v>412</v>
      </c>
      <c r="D52" s="23" t="s">
        <v>240</v>
      </c>
      <c r="E52" s="23" t="s">
        <v>296</v>
      </c>
      <c r="F52" s="24">
        <v>18</v>
      </c>
      <c r="G52" s="21">
        <v>1904409.376281</v>
      </c>
      <c r="H52" s="21">
        <v>1702323.3909</v>
      </c>
      <c r="I52" s="21" t="s">
        <v>241</v>
      </c>
      <c r="J52" s="252">
        <v>32.066666666666663</v>
      </c>
      <c r="K52" s="21">
        <v>1668479</v>
      </c>
      <c r="L52" s="67">
        <v>5000000</v>
      </c>
      <c r="M52" s="68">
        <v>1000000</v>
      </c>
      <c r="N52" s="88">
        <v>2.0284</v>
      </c>
      <c r="O52" s="88">
        <v>5.5723000000000003</v>
      </c>
      <c r="P52" s="88">
        <v>20.786799999999999</v>
      </c>
      <c r="Q52" s="301">
        <v>62.871900000000004</v>
      </c>
      <c r="R52" s="88">
        <v>23.527945945945948</v>
      </c>
      <c r="S52" s="65">
        <v>1879</v>
      </c>
      <c r="T52" s="10">
        <v>49</v>
      </c>
      <c r="U52" s="10">
        <v>8</v>
      </c>
      <c r="V52" s="10">
        <v>51</v>
      </c>
      <c r="W52" s="10">
        <v>1887</v>
      </c>
      <c r="X52" s="100">
        <v>5.8705947640346694E-2</v>
      </c>
      <c r="Y52" s="101">
        <v>5.786779661177463E-2</v>
      </c>
      <c r="Z52" s="102">
        <v>11394</v>
      </c>
      <c r="AA52" s="93">
        <v>0</v>
      </c>
      <c r="AB52" s="93">
        <v>0</v>
      </c>
      <c r="AC52" s="210">
        <v>0</v>
      </c>
      <c r="AD52" s="210">
        <v>0</v>
      </c>
      <c r="AE52" s="210">
        <v>0</v>
      </c>
      <c r="AF52" s="9"/>
      <c r="AG52" s="9"/>
      <c r="AH52" s="9"/>
      <c r="AI52" s="9"/>
      <c r="AJ52" s="320">
        <v>1.020284</v>
      </c>
      <c r="AK52" s="320">
        <v>1.055723</v>
      </c>
      <c r="AL52" s="320">
        <v>1.2078679999999999</v>
      </c>
      <c r="AM52" s="320">
        <v>1.628719</v>
      </c>
      <c r="AN52" s="9"/>
      <c r="AO52" s="9"/>
      <c r="AP52" s="9"/>
      <c r="AQ52" s="9"/>
      <c r="AR52" s="9"/>
    </row>
    <row r="53" spans="1:44" s="6" customFormat="1" x14ac:dyDescent="1.25">
      <c r="A53" s="99">
        <v>218</v>
      </c>
      <c r="B53" s="19">
        <v>49</v>
      </c>
      <c r="C53" s="82" t="s">
        <v>413</v>
      </c>
      <c r="D53" s="12" t="s">
        <v>336</v>
      </c>
      <c r="E53" s="12" t="s">
        <v>296</v>
      </c>
      <c r="F53" s="13">
        <v>15</v>
      </c>
      <c r="G53" s="14">
        <v>7572081.0549520003</v>
      </c>
      <c r="H53" s="14">
        <v>8877566</v>
      </c>
      <c r="I53" s="14" t="s">
        <v>245</v>
      </c>
      <c r="J53" s="251">
        <v>30.233333333333334</v>
      </c>
      <c r="K53" s="66">
        <v>8799489</v>
      </c>
      <c r="L53" s="66">
        <v>20000000</v>
      </c>
      <c r="M53" s="66">
        <v>1008872</v>
      </c>
      <c r="N53" s="303">
        <v>1.8712782008588595</v>
      </c>
      <c r="O53" s="303">
        <v>5.2453203611636088</v>
      </c>
      <c r="P53" s="303">
        <v>20.435802225933323</v>
      </c>
      <c r="Q53" s="300">
        <v>53.458399999999997</v>
      </c>
      <c r="R53" s="87">
        <v>21.21832855567806</v>
      </c>
      <c r="S53" s="64">
        <v>8646</v>
      </c>
      <c r="T53" s="64">
        <v>55</v>
      </c>
      <c r="U53" s="64">
        <v>0.34</v>
      </c>
      <c r="V53" s="64">
        <v>45</v>
      </c>
      <c r="W53" s="14">
        <v>8646.34</v>
      </c>
      <c r="X53" s="100">
        <v>0.34363750365113455</v>
      </c>
      <c r="Y53" s="101">
        <v>0.33873135463697246</v>
      </c>
      <c r="Z53" s="102">
        <v>11405</v>
      </c>
      <c r="AA53" s="93">
        <v>0</v>
      </c>
      <c r="AB53" s="93">
        <v>0</v>
      </c>
      <c r="AC53" s="210">
        <v>0</v>
      </c>
      <c r="AD53" s="210">
        <v>0</v>
      </c>
      <c r="AE53" s="210">
        <v>0</v>
      </c>
      <c r="AJ53" s="320">
        <v>1.0187127820085886</v>
      </c>
      <c r="AK53" s="320">
        <v>1.0524532036116361</v>
      </c>
      <c r="AL53" s="320">
        <v>1.2043580222593333</v>
      </c>
      <c r="AM53" s="320">
        <v>1.5345839999999999</v>
      </c>
    </row>
    <row r="54" spans="1:44" s="6" customFormat="1" x14ac:dyDescent="1.25">
      <c r="A54" s="99">
        <v>220</v>
      </c>
      <c r="B54" s="22">
        <v>50</v>
      </c>
      <c r="C54" s="83" t="s">
        <v>414</v>
      </c>
      <c r="D54" s="23" t="s">
        <v>247</v>
      </c>
      <c r="E54" s="23" t="s">
        <v>300</v>
      </c>
      <c r="F54" s="24" t="s">
        <v>28</v>
      </c>
      <c r="G54" s="21">
        <v>584248</v>
      </c>
      <c r="H54" s="21">
        <v>446761</v>
      </c>
      <c r="I54" s="21" t="s">
        <v>248</v>
      </c>
      <c r="J54" s="252">
        <v>29.566666666666666</v>
      </c>
      <c r="K54" s="21">
        <v>446761</v>
      </c>
      <c r="L54" s="67">
        <v>1000000</v>
      </c>
      <c r="M54" s="68">
        <v>1000000</v>
      </c>
      <c r="N54" s="88">
        <v>1.8436000000000001</v>
      </c>
      <c r="O54" s="88">
        <v>5.5048000000000004</v>
      </c>
      <c r="P54" s="88">
        <v>21.555</v>
      </c>
      <c r="Q54" s="301">
        <v>55.027099999999997</v>
      </c>
      <c r="R54" s="88">
        <v>22.333434047350618</v>
      </c>
      <c r="S54" s="65">
        <v>125</v>
      </c>
      <c r="T54" s="10">
        <v>23.43</v>
      </c>
      <c r="U54" s="10">
        <v>14</v>
      </c>
      <c r="V54" s="10">
        <v>76.570000000000007</v>
      </c>
      <c r="W54" s="10">
        <v>139</v>
      </c>
      <c r="X54" s="100">
        <v>7.3670140679843558E-3</v>
      </c>
      <c r="Y54" s="101">
        <v>7.2618344283264767E-3</v>
      </c>
      <c r="Z54" s="102">
        <v>11411</v>
      </c>
      <c r="AA54" s="93">
        <v>0</v>
      </c>
      <c r="AB54" s="93">
        <v>0</v>
      </c>
      <c r="AC54" s="210">
        <v>0</v>
      </c>
      <c r="AD54" s="210">
        <v>0</v>
      </c>
      <c r="AE54" s="210">
        <v>0</v>
      </c>
      <c r="AF54" s="9"/>
      <c r="AG54" s="9"/>
      <c r="AH54" s="9"/>
      <c r="AI54" s="9"/>
      <c r="AJ54" s="320">
        <v>1.0184359999999999</v>
      </c>
      <c r="AK54" s="320">
        <v>1.055048</v>
      </c>
      <c r="AL54" s="320">
        <v>1.2155499999999999</v>
      </c>
      <c r="AM54" s="320">
        <v>1.550271</v>
      </c>
      <c r="AN54" s="9"/>
      <c r="AO54" s="9"/>
      <c r="AP54" s="9"/>
      <c r="AQ54" s="9"/>
      <c r="AR54" s="9"/>
    </row>
    <row r="55" spans="1:44" s="6" customFormat="1" x14ac:dyDescent="1.25">
      <c r="A55" s="99">
        <v>219</v>
      </c>
      <c r="B55" s="19">
        <v>51</v>
      </c>
      <c r="C55" s="82" t="s">
        <v>415</v>
      </c>
      <c r="D55" s="12" t="s">
        <v>49</v>
      </c>
      <c r="E55" s="12" t="s">
        <v>298</v>
      </c>
      <c r="F55" s="13" t="s">
        <v>28</v>
      </c>
      <c r="G55" s="14">
        <v>1985272.326131</v>
      </c>
      <c r="H55" s="14">
        <v>1255570.8567069999</v>
      </c>
      <c r="I55" s="14" t="s">
        <v>248</v>
      </c>
      <c r="J55" s="251">
        <v>29.566666666666666</v>
      </c>
      <c r="K55" s="66">
        <v>76184042</v>
      </c>
      <c r="L55" s="66">
        <v>500000000</v>
      </c>
      <c r="M55" s="66">
        <v>16481</v>
      </c>
      <c r="N55" s="303">
        <v>1.49</v>
      </c>
      <c r="O55" s="303">
        <v>4.3499999999999996</v>
      </c>
      <c r="P55" s="303">
        <v>20.98</v>
      </c>
      <c r="Q55" s="300">
        <v>64.81</v>
      </c>
      <c r="R55" s="87">
        <v>26.303945885005636</v>
      </c>
      <c r="S55" s="64">
        <v>3080</v>
      </c>
      <c r="T55" s="64">
        <v>74.956114989618854</v>
      </c>
      <c r="U55" s="64">
        <v>22</v>
      </c>
      <c r="V55" s="64">
        <v>25.043885010381139</v>
      </c>
      <c r="W55" s="14">
        <v>3102</v>
      </c>
      <c r="X55" s="100">
        <v>6.6235718487011416E-2</v>
      </c>
      <c r="Y55" s="101">
        <v>6.5290064123024211E-2</v>
      </c>
      <c r="Z55" s="102">
        <v>11409</v>
      </c>
      <c r="AA55" s="93">
        <v>0</v>
      </c>
      <c r="AB55" s="93">
        <v>0</v>
      </c>
      <c r="AC55" s="210">
        <v>0</v>
      </c>
      <c r="AD55" s="210">
        <v>0</v>
      </c>
      <c r="AE55" s="210">
        <v>0</v>
      </c>
      <c r="AJ55" s="320">
        <v>1.0148999999999999</v>
      </c>
      <c r="AK55" s="320">
        <v>1.0435000000000001</v>
      </c>
      <c r="AL55" s="320">
        <v>1.2098</v>
      </c>
      <c r="AM55" s="320">
        <v>1.6480999999999999</v>
      </c>
    </row>
    <row r="56" spans="1:44" s="6" customFormat="1" x14ac:dyDescent="1.25">
      <c r="A56" s="99">
        <v>223</v>
      </c>
      <c r="B56" s="22">
        <v>52</v>
      </c>
      <c r="C56" s="83" t="s">
        <v>416</v>
      </c>
      <c r="D56" s="23" t="s">
        <v>168</v>
      </c>
      <c r="E56" s="23" t="s">
        <v>297</v>
      </c>
      <c r="F56" s="24" t="s">
        <v>28</v>
      </c>
      <c r="G56" s="21">
        <v>455891.417869</v>
      </c>
      <c r="H56" s="21">
        <v>236212.083824</v>
      </c>
      <c r="I56" s="21" t="s">
        <v>254</v>
      </c>
      <c r="J56" s="252">
        <v>28.633333333333333</v>
      </c>
      <c r="K56" s="21">
        <v>133594</v>
      </c>
      <c r="L56" s="67">
        <v>500000</v>
      </c>
      <c r="M56" s="68">
        <v>1768134</v>
      </c>
      <c r="N56" s="88">
        <v>1.65</v>
      </c>
      <c r="O56" s="88">
        <v>2.52</v>
      </c>
      <c r="P56" s="88">
        <v>23.09</v>
      </c>
      <c r="Q56" s="301">
        <v>76.813400000000001</v>
      </c>
      <c r="R56" s="88">
        <v>32.191878928987194</v>
      </c>
      <c r="S56" s="65">
        <v>88</v>
      </c>
      <c r="T56" s="10">
        <v>25</v>
      </c>
      <c r="U56" s="10">
        <v>8</v>
      </c>
      <c r="V56" s="10">
        <v>75</v>
      </c>
      <c r="W56" s="10">
        <v>96</v>
      </c>
      <c r="X56" s="100">
        <v>4.1561008346775912E-3</v>
      </c>
      <c r="Y56" s="101">
        <v>4.0967637431315179E-3</v>
      </c>
      <c r="Z56" s="102">
        <v>11420</v>
      </c>
      <c r="AA56" s="93">
        <v>0</v>
      </c>
      <c r="AB56" s="93">
        <v>0</v>
      </c>
      <c r="AC56" s="210">
        <v>0</v>
      </c>
      <c r="AD56" s="210">
        <v>0</v>
      </c>
      <c r="AE56" s="210">
        <v>0</v>
      </c>
      <c r="AF56" s="9"/>
      <c r="AG56" s="9"/>
      <c r="AH56" s="9"/>
      <c r="AI56" s="9"/>
      <c r="AJ56" s="320">
        <v>1.0165</v>
      </c>
      <c r="AK56" s="320">
        <v>1.0251999999999999</v>
      </c>
      <c r="AL56" s="320">
        <v>1.2309000000000001</v>
      </c>
      <c r="AM56" s="320">
        <v>1.7681339999999999</v>
      </c>
      <c r="AN56" s="9"/>
      <c r="AO56" s="9"/>
      <c r="AP56" s="9"/>
      <c r="AQ56" s="9"/>
      <c r="AR56" s="9"/>
    </row>
    <row r="57" spans="1:44" s="6" customFormat="1" x14ac:dyDescent="1.25">
      <c r="A57" s="99">
        <v>224</v>
      </c>
      <c r="B57" s="19">
        <v>53</v>
      </c>
      <c r="C57" s="82" t="s">
        <v>417</v>
      </c>
      <c r="D57" s="12" t="s">
        <v>253</v>
      </c>
      <c r="E57" s="12" t="s">
        <v>296</v>
      </c>
      <c r="F57" s="13">
        <v>15</v>
      </c>
      <c r="G57" s="14">
        <v>6358646.2322650002</v>
      </c>
      <c r="H57" s="14">
        <v>3996333.563689</v>
      </c>
      <c r="I57" s="14" t="s">
        <v>255</v>
      </c>
      <c r="J57" s="251">
        <v>28.4</v>
      </c>
      <c r="K57" s="66">
        <v>3945822</v>
      </c>
      <c r="L57" s="66">
        <v>10000000</v>
      </c>
      <c r="M57" s="66">
        <v>1000000</v>
      </c>
      <c r="N57" s="303">
        <v>1.2801</v>
      </c>
      <c r="O57" s="303">
        <v>3.8281999999999998</v>
      </c>
      <c r="P57" s="303">
        <v>18.528600000000001</v>
      </c>
      <c r="Q57" s="300">
        <v>46.715000000000003</v>
      </c>
      <c r="R57" s="87">
        <v>19.738732394366199</v>
      </c>
      <c r="S57" s="64">
        <v>3466</v>
      </c>
      <c r="T57" s="64">
        <v>95</v>
      </c>
      <c r="U57" s="64">
        <v>29</v>
      </c>
      <c r="V57" s="64">
        <v>5</v>
      </c>
      <c r="W57" s="14">
        <v>3495</v>
      </c>
      <c r="X57" s="100">
        <v>0.26719559374396162</v>
      </c>
      <c r="Y57" s="101">
        <v>0.26338081396903279</v>
      </c>
      <c r="Z57" s="102">
        <v>11419</v>
      </c>
      <c r="AA57" s="93">
        <v>0</v>
      </c>
      <c r="AB57" s="93">
        <v>0</v>
      </c>
      <c r="AC57" s="210">
        <v>0</v>
      </c>
      <c r="AD57" s="210">
        <v>0</v>
      </c>
      <c r="AE57" s="210">
        <v>0</v>
      </c>
      <c r="AJ57" s="320">
        <v>1.0128010000000001</v>
      </c>
      <c r="AK57" s="320">
        <v>1.0382819999999999</v>
      </c>
      <c r="AL57" s="320">
        <v>1.1852860000000001</v>
      </c>
      <c r="AM57" s="320">
        <v>1.46715</v>
      </c>
    </row>
    <row r="58" spans="1:44" s="6" customFormat="1" x14ac:dyDescent="1.25">
      <c r="A58" s="99">
        <v>225</v>
      </c>
      <c r="B58" s="22">
        <v>54</v>
      </c>
      <c r="C58" s="83" t="s">
        <v>418</v>
      </c>
      <c r="D58" s="23" t="s">
        <v>49</v>
      </c>
      <c r="E58" s="23" t="s">
        <v>329</v>
      </c>
      <c r="F58" s="24" t="s">
        <v>28</v>
      </c>
      <c r="G58" s="21">
        <v>346130.45288200001</v>
      </c>
      <c r="H58" s="21">
        <v>351348.93455900002</v>
      </c>
      <c r="I58" s="21" t="s">
        <v>256</v>
      </c>
      <c r="J58" s="252">
        <v>28.233333333333334</v>
      </c>
      <c r="K58" s="21">
        <v>338577</v>
      </c>
      <c r="L58" s="67">
        <v>1000000</v>
      </c>
      <c r="M58" s="68">
        <v>1037722</v>
      </c>
      <c r="N58" s="88">
        <v>2.0019560527052995</v>
      </c>
      <c r="O58" s="88">
        <v>4.9348869088416718</v>
      </c>
      <c r="P58" s="88">
        <v>21.792994163536331</v>
      </c>
      <c r="Q58" s="301">
        <v>58.911799999999999</v>
      </c>
      <c r="R58" s="88">
        <v>25.039253837072017</v>
      </c>
      <c r="S58" s="65">
        <v>756</v>
      </c>
      <c r="T58" s="10">
        <v>89</v>
      </c>
      <c r="U58" s="10">
        <v>9</v>
      </c>
      <c r="V58" s="10">
        <v>11</v>
      </c>
      <c r="W58" s="10">
        <v>765</v>
      </c>
      <c r="X58" s="100">
        <v>2.20075959387728E-2</v>
      </c>
      <c r="Y58" s="101">
        <v>2.1693391162018568E-2</v>
      </c>
      <c r="Z58" s="102">
        <v>11421</v>
      </c>
      <c r="AA58" s="93">
        <v>0</v>
      </c>
      <c r="AB58" s="93">
        <v>0</v>
      </c>
      <c r="AC58" s="210">
        <v>0</v>
      </c>
      <c r="AD58" s="210">
        <v>0</v>
      </c>
      <c r="AE58" s="210">
        <v>0</v>
      </c>
      <c r="AF58" s="9"/>
      <c r="AG58" s="9"/>
      <c r="AH58" s="9"/>
      <c r="AI58" s="9"/>
      <c r="AJ58" s="320">
        <v>1.020019560527053</v>
      </c>
      <c r="AK58" s="320">
        <v>1.0493488690884167</v>
      </c>
      <c r="AL58" s="320">
        <v>1.2179299416353633</v>
      </c>
      <c r="AM58" s="320">
        <v>1.589118</v>
      </c>
      <c r="AN58" s="9"/>
      <c r="AO58" s="9"/>
      <c r="AP58" s="9"/>
      <c r="AQ58" s="9"/>
      <c r="AR58" s="9"/>
    </row>
    <row r="59" spans="1:44" s="6" customFormat="1" x14ac:dyDescent="1.25">
      <c r="A59" s="99">
        <v>227</v>
      </c>
      <c r="B59" s="19">
        <v>55</v>
      </c>
      <c r="C59" s="82" t="s">
        <v>419</v>
      </c>
      <c r="D59" s="12" t="s">
        <v>50</v>
      </c>
      <c r="E59" s="12" t="s">
        <v>18</v>
      </c>
      <c r="F59" s="13">
        <v>18</v>
      </c>
      <c r="G59" s="14">
        <v>92309.001443999994</v>
      </c>
      <c r="H59" s="14">
        <v>93390.5049</v>
      </c>
      <c r="I59" s="14" t="s">
        <v>270</v>
      </c>
      <c r="J59" s="251">
        <v>27.2</v>
      </c>
      <c r="K59" s="66">
        <v>86239</v>
      </c>
      <c r="L59" s="66">
        <v>150000</v>
      </c>
      <c r="M59" s="66">
        <v>1082927</v>
      </c>
      <c r="N59" s="303">
        <v>2.669102575528028</v>
      </c>
      <c r="O59" s="303">
        <v>4.9952032846165988</v>
      </c>
      <c r="P59" s="303">
        <v>20.987151192324578</v>
      </c>
      <c r="Q59" s="300">
        <v>47.745199999999997</v>
      </c>
      <c r="R59" s="87">
        <v>21.064058823529411</v>
      </c>
      <c r="S59" s="64">
        <v>4</v>
      </c>
      <c r="T59" s="64">
        <v>0</v>
      </c>
      <c r="U59" s="64">
        <v>8</v>
      </c>
      <c r="V59" s="64">
        <v>100</v>
      </c>
      <c r="W59" s="14">
        <v>12</v>
      </c>
      <c r="X59" s="100">
        <v>0</v>
      </c>
      <c r="Y59" s="101">
        <v>0</v>
      </c>
      <c r="Z59" s="102">
        <v>11427</v>
      </c>
      <c r="AA59" s="93">
        <v>0</v>
      </c>
      <c r="AB59" s="93">
        <v>0</v>
      </c>
      <c r="AC59" s="210">
        <v>0</v>
      </c>
      <c r="AD59" s="210">
        <v>0</v>
      </c>
      <c r="AE59" s="210">
        <v>0</v>
      </c>
      <c r="AJ59" s="320">
        <v>1.0266910257552804</v>
      </c>
      <c r="AK59" s="320">
        <v>1.049952032846166</v>
      </c>
      <c r="AL59" s="320">
        <v>1.2098715119232457</v>
      </c>
      <c r="AM59" s="320">
        <v>1.477452</v>
      </c>
    </row>
    <row r="60" spans="1:44" s="6" customFormat="1" x14ac:dyDescent="1.25">
      <c r="A60" s="99">
        <v>230</v>
      </c>
      <c r="B60" s="22">
        <v>56</v>
      </c>
      <c r="C60" s="83" t="s">
        <v>420</v>
      </c>
      <c r="D60" s="23" t="s">
        <v>279</v>
      </c>
      <c r="E60" s="23" t="s">
        <v>296</v>
      </c>
      <c r="F60" s="24">
        <v>15</v>
      </c>
      <c r="G60" s="21">
        <v>29312.323297999999</v>
      </c>
      <c r="H60" s="21">
        <v>21413.404202000002</v>
      </c>
      <c r="I60" s="21" t="s">
        <v>278</v>
      </c>
      <c r="J60" s="252">
        <v>25</v>
      </c>
      <c r="K60" s="21">
        <v>20580</v>
      </c>
      <c r="L60" s="67">
        <v>200000</v>
      </c>
      <c r="M60" s="68">
        <v>1000000</v>
      </c>
      <c r="N60" s="88">
        <v>4.6316659577228121</v>
      </c>
      <c r="O60" s="88">
        <v>4.9391999999999996</v>
      </c>
      <c r="P60" s="88">
        <v>8.0552762510941669</v>
      </c>
      <c r="Q60" s="301">
        <v>32.826300000000003</v>
      </c>
      <c r="R60" s="88">
        <v>15.756624</v>
      </c>
      <c r="S60" s="65">
        <v>77</v>
      </c>
      <c r="T60" s="10">
        <v>90</v>
      </c>
      <c r="U60" s="10">
        <v>3</v>
      </c>
      <c r="V60" s="10">
        <v>10</v>
      </c>
      <c r="W60" s="10">
        <v>80</v>
      </c>
      <c r="X60" s="100">
        <v>1.3563512767480301E-3</v>
      </c>
      <c r="Y60" s="101">
        <v>1.3369865059981222E-3</v>
      </c>
      <c r="Z60" s="102">
        <v>11442</v>
      </c>
      <c r="AA60" s="93">
        <v>0</v>
      </c>
      <c r="AB60" s="93">
        <v>0</v>
      </c>
      <c r="AC60" s="210">
        <v>0</v>
      </c>
      <c r="AD60" s="210">
        <v>0</v>
      </c>
      <c r="AE60" s="210">
        <v>0</v>
      </c>
      <c r="AF60" s="9"/>
      <c r="AG60" s="9"/>
      <c r="AH60" s="9"/>
      <c r="AI60" s="9"/>
      <c r="AJ60" s="320">
        <v>1.0463166595772282</v>
      </c>
      <c r="AK60" s="320">
        <v>1.0493920000000001</v>
      </c>
      <c r="AL60" s="320">
        <v>1.0805527625109417</v>
      </c>
      <c r="AM60" s="320">
        <v>1.328263</v>
      </c>
      <c r="AN60" s="9"/>
      <c r="AO60" s="9"/>
      <c r="AP60" s="9"/>
      <c r="AQ60" s="9"/>
      <c r="AR60" s="9"/>
    </row>
    <row r="61" spans="1:44" s="6" customFormat="1" x14ac:dyDescent="1.25">
      <c r="A61" s="99">
        <v>231</v>
      </c>
      <c r="B61" s="19">
        <v>57</v>
      </c>
      <c r="C61" s="82" t="s">
        <v>421</v>
      </c>
      <c r="D61" s="12" t="s">
        <v>228</v>
      </c>
      <c r="E61" s="12" t="s">
        <v>298</v>
      </c>
      <c r="F61" s="13" t="s">
        <v>28</v>
      </c>
      <c r="G61" s="14">
        <v>4750123.8958059996</v>
      </c>
      <c r="H61" s="14">
        <v>4698926.9629020002</v>
      </c>
      <c r="I61" s="14" t="s">
        <v>280</v>
      </c>
      <c r="J61" s="251">
        <v>24.7</v>
      </c>
      <c r="K61" s="66">
        <v>474386080</v>
      </c>
      <c r="L61" s="66">
        <v>500000000</v>
      </c>
      <c r="M61" s="66">
        <v>9906</v>
      </c>
      <c r="N61" s="303">
        <v>7.9365079365079361E-2</v>
      </c>
      <c r="O61" s="303">
        <v>3.6228287841191067</v>
      </c>
      <c r="P61" s="303">
        <v>18.591521394611725</v>
      </c>
      <c r="Q61" s="300">
        <v>43.25</v>
      </c>
      <c r="R61" s="87">
        <v>21.012145748987855</v>
      </c>
      <c r="S61" s="64">
        <v>780</v>
      </c>
      <c r="T61" s="64">
        <v>11.973225479128729</v>
      </c>
      <c r="U61" s="64">
        <v>52</v>
      </c>
      <c r="V61" s="64">
        <v>88.026774520871271</v>
      </c>
      <c r="W61" s="14">
        <v>832</v>
      </c>
      <c r="X61" s="100">
        <v>3.9596227615578634E-2</v>
      </c>
      <c r="Y61" s="101">
        <v>3.9030908082592131E-2</v>
      </c>
      <c r="Z61" s="102">
        <v>11416</v>
      </c>
      <c r="AA61" s="93">
        <v>0</v>
      </c>
      <c r="AB61" s="93">
        <v>0</v>
      </c>
      <c r="AC61" s="210">
        <v>0</v>
      </c>
      <c r="AD61" s="210">
        <v>0</v>
      </c>
      <c r="AE61" s="210">
        <v>0</v>
      </c>
      <c r="AJ61" s="320">
        <v>1.0007936507936508</v>
      </c>
      <c r="AK61" s="320">
        <v>1.036228287841191</v>
      </c>
      <c r="AL61" s="320">
        <v>1.1859152139461173</v>
      </c>
      <c r="AM61" s="320">
        <v>1.4325000000000001</v>
      </c>
    </row>
    <row r="62" spans="1:44" s="6" customFormat="1" x14ac:dyDescent="1.25">
      <c r="A62" s="99">
        <v>235</v>
      </c>
      <c r="B62" s="22">
        <v>58</v>
      </c>
      <c r="C62" s="83" t="s">
        <v>422</v>
      </c>
      <c r="D62" s="23" t="s">
        <v>234</v>
      </c>
      <c r="E62" s="23" t="s">
        <v>296</v>
      </c>
      <c r="F62" s="24">
        <v>15</v>
      </c>
      <c r="G62" s="21">
        <v>2206145.1449569999</v>
      </c>
      <c r="H62" s="21">
        <v>468519.08065299998</v>
      </c>
      <c r="I62" s="21" t="s">
        <v>287</v>
      </c>
      <c r="J62" s="252">
        <v>22.9</v>
      </c>
      <c r="K62" s="21">
        <v>460685</v>
      </c>
      <c r="L62" s="67">
        <v>3500000</v>
      </c>
      <c r="M62" s="68">
        <v>1000000</v>
      </c>
      <c r="N62" s="88">
        <v>1.7006000000000001</v>
      </c>
      <c r="O62" s="88">
        <v>5.0411999999999999</v>
      </c>
      <c r="P62" s="88">
        <v>18.700600000000001</v>
      </c>
      <c r="Q62" s="301">
        <v>41.152799999999999</v>
      </c>
      <c r="R62" s="88">
        <v>21.564786026200874</v>
      </c>
      <c r="S62" s="65">
        <v>930</v>
      </c>
      <c r="T62" s="10">
        <v>43</v>
      </c>
      <c r="U62" s="10">
        <v>7</v>
      </c>
      <c r="V62" s="10">
        <v>57</v>
      </c>
      <c r="W62" s="10">
        <v>937</v>
      </c>
      <c r="X62" s="100">
        <v>1.417880710547427E-2</v>
      </c>
      <c r="Y62" s="101">
        <v>1.3976374775581843E-2</v>
      </c>
      <c r="Z62" s="102">
        <v>11449</v>
      </c>
      <c r="AA62" s="93">
        <v>0</v>
      </c>
      <c r="AB62" s="93">
        <v>0</v>
      </c>
      <c r="AC62" s="210">
        <v>0</v>
      </c>
      <c r="AD62" s="210">
        <v>0</v>
      </c>
      <c r="AE62" s="210">
        <v>0</v>
      </c>
      <c r="AF62" s="9"/>
      <c r="AG62" s="9"/>
      <c r="AH62" s="9"/>
      <c r="AI62" s="9"/>
      <c r="AJ62" s="320">
        <v>1.0170060000000001</v>
      </c>
      <c r="AK62" s="320">
        <v>1.0504119999999999</v>
      </c>
      <c r="AL62" s="320">
        <v>1.187006</v>
      </c>
      <c r="AM62" s="320">
        <v>1.4115280000000001</v>
      </c>
      <c r="AN62" s="9"/>
      <c r="AO62" s="9"/>
      <c r="AP62" s="9"/>
      <c r="AQ62" s="9"/>
      <c r="AR62" s="9"/>
    </row>
    <row r="63" spans="1:44" s="6" customFormat="1" x14ac:dyDescent="1.25">
      <c r="A63" s="99">
        <v>242</v>
      </c>
      <c r="B63" s="19">
        <v>59</v>
      </c>
      <c r="C63" s="82" t="s">
        <v>423</v>
      </c>
      <c r="D63" s="12" t="s">
        <v>349</v>
      </c>
      <c r="E63" s="12" t="s">
        <v>296</v>
      </c>
      <c r="F63" s="13">
        <v>16</v>
      </c>
      <c r="G63" s="14">
        <v>82450.692609000005</v>
      </c>
      <c r="H63" s="14">
        <v>88943.051940999998</v>
      </c>
      <c r="I63" s="14" t="s">
        <v>295</v>
      </c>
      <c r="J63" s="251">
        <v>20.566666666666666</v>
      </c>
      <c r="K63" s="66">
        <v>81255</v>
      </c>
      <c r="L63" s="66">
        <v>500000</v>
      </c>
      <c r="M63" s="66">
        <v>1000000</v>
      </c>
      <c r="N63" s="303">
        <v>4.7679938744257271</v>
      </c>
      <c r="O63" s="303">
        <v>9.4616000000000007</v>
      </c>
      <c r="P63" s="312">
        <v>23.861799999999999</v>
      </c>
      <c r="Q63" s="300">
        <v>43.240600000000001</v>
      </c>
      <c r="R63" s="87">
        <v>25.229523500810373</v>
      </c>
      <c r="S63" s="64">
        <v>100</v>
      </c>
      <c r="T63" s="64">
        <v>0</v>
      </c>
      <c r="U63" s="64">
        <v>6</v>
      </c>
      <c r="V63" s="64">
        <v>100</v>
      </c>
      <c r="W63" s="14">
        <v>106</v>
      </c>
      <c r="X63" s="100">
        <v>0</v>
      </c>
      <c r="Y63" s="101">
        <v>0</v>
      </c>
      <c r="Z63" s="102">
        <v>11457</v>
      </c>
      <c r="AA63" s="93">
        <v>0</v>
      </c>
      <c r="AB63" s="93">
        <v>0</v>
      </c>
      <c r="AC63" s="210">
        <v>0</v>
      </c>
      <c r="AD63" s="210">
        <v>0</v>
      </c>
      <c r="AE63" s="210">
        <v>0</v>
      </c>
      <c r="AJ63" s="320">
        <v>1.0476799387442572</v>
      </c>
      <c r="AK63" s="320">
        <v>1.094616</v>
      </c>
      <c r="AL63" s="320">
        <v>1.238618</v>
      </c>
      <c r="AM63" s="320">
        <v>1.4324060000000001</v>
      </c>
    </row>
    <row r="64" spans="1:44" s="6" customFormat="1" x14ac:dyDescent="1.25">
      <c r="A64" s="99">
        <v>241</v>
      </c>
      <c r="B64" s="22">
        <v>60</v>
      </c>
      <c r="C64" s="83" t="s">
        <v>424</v>
      </c>
      <c r="D64" s="23" t="s">
        <v>340</v>
      </c>
      <c r="E64" s="23" t="s">
        <v>319</v>
      </c>
      <c r="F64" s="24" t="s">
        <v>28</v>
      </c>
      <c r="G64" s="21">
        <v>1274486.1543709999</v>
      </c>
      <c r="H64" s="21">
        <v>863885.59997900005</v>
      </c>
      <c r="I64" s="21" t="s">
        <v>294</v>
      </c>
      <c r="J64" s="252">
        <v>20.066666666666666</v>
      </c>
      <c r="K64" s="21">
        <v>59006974</v>
      </c>
      <c r="L64" s="67">
        <v>300000000</v>
      </c>
      <c r="M64" s="68">
        <v>14641</v>
      </c>
      <c r="N64" s="88">
        <v>5.75</v>
      </c>
      <c r="O64" s="88">
        <v>8.5399999999999991</v>
      </c>
      <c r="P64" s="88">
        <v>24.84</v>
      </c>
      <c r="Q64" s="301">
        <v>46.410000000000004</v>
      </c>
      <c r="R64" s="88">
        <v>27.753488372093024</v>
      </c>
      <c r="S64" s="65">
        <v>241</v>
      </c>
      <c r="T64" s="10">
        <v>30.977708068821812</v>
      </c>
      <c r="U64" s="10">
        <v>20</v>
      </c>
      <c r="V64" s="10">
        <v>69.022291931178188</v>
      </c>
      <c r="W64" s="10">
        <v>261</v>
      </c>
      <c r="X64" s="100">
        <v>1.8834299567357386E-2</v>
      </c>
      <c r="Y64" s="101">
        <v>1.8565400278795934E-2</v>
      </c>
      <c r="Z64" s="102">
        <v>11459</v>
      </c>
      <c r="AA64" s="93">
        <v>0</v>
      </c>
      <c r="AB64" s="93">
        <v>0</v>
      </c>
      <c r="AC64" s="210">
        <v>0</v>
      </c>
      <c r="AD64" s="210">
        <v>0</v>
      </c>
      <c r="AE64" s="210">
        <v>0</v>
      </c>
      <c r="AF64" s="9"/>
      <c r="AG64" s="9"/>
      <c r="AH64" s="9"/>
      <c r="AI64" s="9"/>
      <c r="AJ64" s="320">
        <v>1.0575000000000001</v>
      </c>
      <c r="AK64" s="320">
        <v>1.0853999999999999</v>
      </c>
      <c r="AL64" s="320">
        <v>1.2484</v>
      </c>
      <c r="AM64" s="320">
        <v>1.4641</v>
      </c>
      <c r="AN64" s="9"/>
      <c r="AO64" s="9"/>
      <c r="AP64" s="9"/>
      <c r="AQ64" s="9"/>
      <c r="AR64" s="9"/>
    </row>
    <row r="65" spans="1:44" s="6" customFormat="1" x14ac:dyDescent="1.25">
      <c r="A65" s="99">
        <v>243</v>
      </c>
      <c r="B65" s="19">
        <v>61</v>
      </c>
      <c r="C65" s="82" t="s">
        <v>425</v>
      </c>
      <c r="D65" s="12" t="s">
        <v>301</v>
      </c>
      <c r="E65" s="12" t="s">
        <v>319</v>
      </c>
      <c r="F65" s="13" t="s">
        <v>28</v>
      </c>
      <c r="G65" s="14">
        <v>3507996.8396999999</v>
      </c>
      <c r="H65" s="14">
        <v>3561994.85</v>
      </c>
      <c r="I65" s="14" t="s">
        <v>302</v>
      </c>
      <c r="J65" s="251">
        <v>19.866666666666667</v>
      </c>
      <c r="K65" s="66">
        <v>356199485</v>
      </c>
      <c r="L65" s="66">
        <v>500000000</v>
      </c>
      <c r="M65" s="66">
        <v>10000</v>
      </c>
      <c r="N65" s="303">
        <v>1.87</v>
      </c>
      <c r="O65" s="303">
        <v>5.43</v>
      </c>
      <c r="P65" s="303">
        <v>20.73</v>
      </c>
      <c r="Q65" s="300">
        <v>36.620000000000005</v>
      </c>
      <c r="R65" s="87">
        <v>22.119463087248324</v>
      </c>
      <c r="S65" s="64">
        <v>2610</v>
      </c>
      <c r="T65" s="64">
        <v>54.916687204081725</v>
      </c>
      <c r="U65" s="64">
        <v>81</v>
      </c>
      <c r="V65" s="64">
        <v>45.083312795918275</v>
      </c>
      <c r="W65" s="14">
        <v>2691</v>
      </c>
      <c r="X65" s="100">
        <v>0.13767071704379069</v>
      </c>
      <c r="Y65" s="101">
        <v>0.13570517764390874</v>
      </c>
      <c r="Z65" s="102">
        <v>11460</v>
      </c>
      <c r="AA65" s="93">
        <v>0</v>
      </c>
      <c r="AB65" s="93">
        <v>0</v>
      </c>
      <c r="AC65" s="210">
        <v>0</v>
      </c>
      <c r="AD65" s="210">
        <v>0</v>
      </c>
      <c r="AE65" s="210">
        <v>0</v>
      </c>
      <c r="AJ65" s="320">
        <v>1.0186999999999999</v>
      </c>
      <c r="AK65" s="320">
        <v>1.0543</v>
      </c>
      <c r="AL65" s="320">
        <v>1.2073</v>
      </c>
      <c r="AM65" s="320">
        <v>1.3662000000000001</v>
      </c>
    </row>
    <row r="66" spans="1:44" s="6" customFormat="1" x14ac:dyDescent="1.25">
      <c r="A66" s="99">
        <v>246</v>
      </c>
      <c r="B66" s="22">
        <v>62</v>
      </c>
      <c r="C66" s="83" t="s">
        <v>426</v>
      </c>
      <c r="D66" s="23" t="s">
        <v>48</v>
      </c>
      <c r="E66" s="23" t="s">
        <v>296</v>
      </c>
      <c r="F66" s="24">
        <v>17</v>
      </c>
      <c r="G66" s="21">
        <v>418661.49780700001</v>
      </c>
      <c r="H66" s="21">
        <v>163374.68069000001</v>
      </c>
      <c r="I66" s="21" t="s">
        <v>315</v>
      </c>
      <c r="J66" s="252">
        <v>17</v>
      </c>
      <c r="K66" s="21">
        <v>158313</v>
      </c>
      <c r="L66" s="67">
        <v>1000000</v>
      </c>
      <c r="M66" s="68">
        <v>1031973</v>
      </c>
      <c r="N66" s="88">
        <v>1.499317910672362</v>
      </c>
      <c r="O66" s="88">
        <v>5.5672114252061249</v>
      </c>
      <c r="P66" s="88">
        <v>21.100611263742682</v>
      </c>
      <c r="Q66" s="301">
        <v>35.410399999999996</v>
      </c>
      <c r="R66" s="88">
        <v>24.99557647058823</v>
      </c>
      <c r="S66" s="65">
        <v>588</v>
      </c>
      <c r="T66" s="10">
        <v>47</v>
      </c>
      <c r="U66" s="10">
        <v>5</v>
      </c>
      <c r="V66" s="10">
        <v>53</v>
      </c>
      <c r="W66" s="10">
        <v>593</v>
      </c>
      <c r="X66" s="100">
        <v>5.4041396836379011E-3</v>
      </c>
      <c r="Y66" s="101">
        <v>5.3269842093384753E-3</v>
      </c>
      <c r="Z66" s="102">
        <v>11476</v>
      </c>
      <c r="AA66" s="93">
        <v>0</v>
      </c>
      <c r="AB66" s="93">
        <v>0</v>
      </c>
      <c r="AC66" s="210">
        <v>0</v>
      </c>
      <c r="AD66" s="210">
        <v>0</v>
      </c>
      <c r="AE66" s="210">
        <v>0</v>
      </c>
      <c r="AF66" s="9"/>
      <c r="AG66" s="9"/>
      <c r="AH66" s="9"/>
      <c r="AI66" s="9"/>
      <c r="AJ66" s="320">
        <v>1.0149931791067237</v>
      </c>
      <c r="AK66" s="320">
        <v>1.0556721142520613</v>
      </c>
      <c r="AL66" s="320">
        <v>1.2110061126374267</v>
      </c>
      <c r="AM66" s="320">
        <v>1.354104</v>
      </c>
      <c r="AN66" s="9"/>
      <c r="AO66" s="9"/>
      <c r="AP66" s="9"/>
      <c r="AQ66" s="9"/>
      <c r="AR66" s="9"/>
    </row>
    <row r="67" spans="1:44" s="6" customFormat="1" x14ac:dyDescent="1.25">
      <c r="A67" s="99">
        <v>247</v>
      </c>
      <c r="B67" s="19">
        <v>63</v>
      </c>
      <c r="C67" s="82" t="s">
        <v>427</v>
      </c>
      <c r="D67" s="12" t="s">
        <v>32</v>
      </c>
      <c r="E67" s="12" t="s">
        <v>296</v>
      </c>
      <c r="F67" s="13">
        <v>16.5</v>
      </c>
      <c r="G67" s="14">
        <v>3249283.8682630002</v>
      </c>
      <c r="H67" s="14">
        <v>1773486.003277</v>
      </c>
      <c r="I67" s="14" t="s">
        <v>321</v>
      </c>
      <c r="J67" s="251">
        <v>16</v>
      </c>
      <c r="K67" s="66">
        <v>1748232</v>
      </c>
      <c r="L67" s="66">
        <v>5000000</v>
      </c>
      <c r="M67" s="66">
        <v>1000000</v>
      </c>
      <c r="N67" s="303">
        <v>1.4446000000000001</v>
      </c>
      <c r="O67" s="303">
        <v>4.3338000000000001</v>
      </c>
      <c r="P67" s="303">
        <v>17.866199999999999</v>
      </c>
      <c r="Q67" s="300">
        <v>25.209</v>
      </c>
      <c r="R67" s="87">
        <v>18.906750000000002</v>
      </c>
      <c r="S67" s="64">
        <v>2062</v>
      </c>
      <c r="T67" s="64">
        <v>87</v>
      </c>
      <c r="U67" s="64">
        <v>9</v>
      </c>
      <c r="V67" s="64">
        <v>13</v>
      </c>
      <c r="W67" s="14">
        <v>2071</v>
      </c>
      <c r="X67" s="100">
        <v>0.10859028529091551</v>
      </c>
      <c r="Y67" s="101">
        <v>0.10703993029337582</v>
      </c>
      <c r="Z67" s="102">
        <v>11500</v>
      </c>
      <c r="AA67" s="93">
        <v>0</v>
      </c>
      <c r="AB67" s="93">
        <v>0</v>
      </c>
      <c r="AC67" s="210">
        <v>0</v>
      </c>
      <c r="AD67" s="210">
        <v>0</v>
      </c>
      <c r="AE67" s="210">
        <v>0</v>
      </c>
      <c r="AJ67" s="320">
        <v>1.014446</v>
      </c>
      <c r="AK67" s="320">
        <v>1.0433380000000001</v>
      </c>
      <c r="AL67" s="320">
        <v>1.1786620000000001</v>
      </c>
      <c r="AM67" s="320">
        <v>1.2520899999999999</v>
      </c>
    </row>
    <row r="68" spans="1:44" s="6" customFormat="1" x14ac:dyDescent="1.25">
      <c r="A68" s="99">
        <v>249</v>
      </c>
      <c r="B68" s="22">
        <v>64</v>
      </c>
      <c r="C68" s="83" t="s">
        <v>428</v>
      </c>
      <c r="D68" s="23" t="s">
        <v>217</v>
      </c>
      <c r="E68" s="23" t="s">
        <v>250</v>
      </c>
      <c r="F68" s="24">
        <v>15</v>
      </c>
      <c r="G68" s="21">
        <v>265118.82003599999</v>
      </c>
      <c r="H68" s="21">
        <v>169425.147861</v>
      </c>
      <c r="I68" s="21" t="s">
        <v>322</v>
      </c>
      <c r="J68" s="252">
        <v>16</v>
      </c>
      <c r="K68" s="21">
        <v>168009</v>
      </c>
      <c r="L68" s="67">
        <v>1000000</v>
      </c>
      <c r="M68" s="68">
        <v>1008429</v>
      </c>
      <c r="N68" s="88">
        <v>1.6771883165591381</v>
      </c>
      <c r="O68" s="88">
        <v>5.0860885703137537</v>
      </c>
      <c r="P68" s="88">
        <v>21.533368489476405</v>
      </c>
      <c r="Q68" s="301">
        <v>33.085799999999999</v>
      </c>
      <c r="R68" s="88">
        <v>24.814350000000001</v>
      </c>
      <c r="S68" s="65">
        <v>36</v>
      </c>
      <c r="T68" s="10">
        <v>16.77</v>
      </c>
      <c r="U68" s="10">
        <v>3</v>
      </c>
      <c r="V68" s="10">
        <v>83.23</v>
      </c>
      <c r="W68" s="10">
        <v>39</v>
      </c>
      <c r="X68" s="100">
        <v>1.9996541654736457E-3</v>
      </c>
      <c r="Y68" s="101">
        <v>1.9711048912868464E-3</v>
      </c>
      <c r="Z68" s="102">
        <v>11499</v>
      </c>
      <c r="AA68" s="93">
        <v>0</v>
      </c>
      <c r="AB68" s="93">
        <v>0</v>
      </c>
      <c r="AC68" s="210">
        <v>0</v>
      </c>
      <c r="AD68" s="210">
        <v>0</v>
      </c>
      <c r="AE68" s="210">
        <v>0</v>
      </c>
      <c r="AF68" s="9"/>
      <c r="AG68" s="9"/>
      <c r="AH68" s="9"/>
      <c r="AI68" s="9"/>
      <c r="AJ68" s="320">
        <v>1.0167718831655914</v>
      </c>
      <c r="AK68" s="320">
        <v>1.0508608857031376</v>
      </c>
      <c r="AL68" s="320">
        <v>1.215333684894764</v>
      </c>
      <c r="AM68" s="320">
        <v>1.3308580000000001</v>
      </c>
      <c r="AN68" s="9"/>
      <c r="AO68" s="9"/>
      <c r="AP68" s="9"/>
      <c r="AQ68" s="9"/>
      <c r="AR68" s="9"/>
    </row>
    <row r="69" spans="1:44" s="6" customFormat="1" x14ac:dyDescent="1.25">
      <c r="A69" s="99">
        <v>248</v>
      </c>
      <c r="B69" s="19">
        <v>65</v>
      </c>
      <c r="C69" s="82" t="s">
        <v>429</v>
      </c>
      <c r="D69" s="12" t="s">
        <v>320</v>
      </c>
      <c r="E69" s="12" t="s">
        <v>296</v>
      </c>
      <c r="F69" s="13">
        <v>15</v>
      </c>
      <c r="G69" s="14">
        <v>3820495.5739199999</v>
      </c>
      <c r="H69" s="14">
        <v>4813808.4936819999</v>
      </c>
      <c r="I69" s="14" t="s">
        <v>323</v>
      </c>
      <c r="J69" s="251">
        <v>16</v>
      </c>
      <c r="K69" s="66">
        <v>4809188</v>
      </c>
      <c r="L69" s="66">
        <v>5000000</v>
      </c>
      <c r="M69" s="66">
        <v>1000961</v>
      </c>
      <c r="N69" s="303">
        <v>1.7594918377436315</v>
      </c>
      <c r="O69" s="303">
        <v>5.1391196944759843</v>
      </c>
      <c r="P69" s="303">
        <v>20.928522975504947</v>
      </c>
      <c r="Q69" s="300">
        <v>28.3979</v>
      </c>
      <c r="R69" s="87">
        <v>21.298425000000002</v>
      </c>
      <c r="S69" s="64">
        <v>1450</v>
      </c>
      <c r="T69" s="64">
        <v>85</v>
      </c>
      <c r="U69" s="64">
        <v>20</v>
      </c>
      <c r="V69" s="64">
        <v>15</v>
      </c>
      <c r="W69" s="14">
        <v>1470</v>
      </c>
      <c r="X69" s="100">
        <v>0.28797294699715992</v>
      </c>
      <c r="Y69" s="101">
        <v>0.28386152675052179</v>
      </c>
      <c r="Z69" s="102">
        <v>11495</v>
      </c>
      <c r="AA69" s="93">
        <v>0</v>
      </c>
      <c r="AB69" s="93">
        <v>0</v>
      </c>
      <c r="AC69" s="210">
        <v>0</v>
      </c>
      <c r="AD69" s="210">
        <v>0</v>
      </c>
      <c r="AE69" s="210">
        <v>0</v>
      </c>
      <c r="AJ69" s="320">
        <v>1.0175949183774362</v>
      </c>
      <c r="AK69" s="320">
        <v>1.0513911969447598</v>
      </c>
      <c r="AL69" s="320">
        <v>1.2092852297550496</v>
      </c>
      <c r="AM69" s="320">
        <v>1.283979</v>
      </c>
    </row>
    <row r="70" spans="1:44" s="6" customFormat="1" x14ac:dyDescent="1.25">
      <c r="A70" s="99">
        <v>250</v>
      </c>
      <c r="B70" s="22">
        <v>66</v>
      </c>
      <c r="C70" s="83" t="s">
        <v>430</v>
      </c>
      <c r="D70" s="23" t="s">
        <v>53</v>
      </c>
      <c r="E70" s="23" t="s">
        <v>296</v>
      </c>
      <c r="F70" s="24">
        <v>15</v>
      </c>
      <c r="G70" s="21">
        <v>2721882.7895180001</v>
      </c>
      <c r="H70" s="21">
        <v>2374687.2715500002</v>
      </c>
      <c r="I70" s="21" t="s">
        <v>327</v>
      </c>
      <c r="J70" s="252">
        <v>13</v>
      </c>
      <c r="K70" s="21">
        <v>2330958</v>
      </c>
      <c r="L70" s="67">
        <v>5000000</v>
      </c>
      <c r="M70" s="68">
        <v>1000000</v>
      </c>
      <c r="N70" s="88">
        <v>1.8759999999999999</v>
      </c>
      <c r="O70" s="88">
        <v>5.0266999999999999</v>
      </c>
      <c r="P70" s="88">
        <v>20.550999999999998</v>
      </c>
      <c r="Q70" s="301">
        <v>22.444500000000001</v>
      </c>
      <c r="R70" s="88">
        <v>20.718000000000004</v>
      </c>
      <c r="S70" s="65">
        <v>1577</v>
      </c>
      <c r="T70" s="10">
        <v>69</v>
      </c>
      <c r="U70" s="10">
        <v>16</v>
      </c>
      <c r="V70" s="10">
        <v>31</v>
      </c>
      <c r="W70" s="10">
        <v>1593</v>
      </c>
      <c r="X70" s="100">
        <v>0.11531862922865865</v>
      </c>
      <c r="Y70" s="101">
        <v>0.1136722129525147</v>
      </c>
      <c r="Z70" s="102">
        <v>11517</v>
      </c>
      <c r="AA70" s="93">
        <v>0</v>
      </c>
      <c r="AB70" s="93">
        <v>0</v>
      </c>
      <c r="AC70" s="210">
        <v>0</v>
      </c>
      <c r="AD70" s="210">
        <v>0</v>
      </c>
      <c r="AE70" s="210">
        <v>0</v>
      </c>
      <c r="AF70" s="9"/>
      <c r="AG70" s="9"/>
      <c r="AH70" s="9"/>
      <c r="AI70" s="9"/>
      <c r="AJ70" s="320">
        <v>1.0187599999999999</v>
      </c>
      <c r="AK70" s="320">
        <v>1.0502670000000001</v>
      </c>
      <c r="AL70" s="320">
        <v>1.2055099999999999</v>
      </c>
      <c r="AM70" s="320">
        <v>1.224445</v>
      </c>
      <c r="AN70" s="9"/>
      <c r="AO70" s="9"/>
      <c r="AP70" s="9"/>
      <c r="AQ70" s="9"/>
      <c r="AR70" s="9"/>
    </row>
    <row r="71" spans="1:44" s="6" customFormat="1" x14ac:dyDescent="1.25">
      <c r="A71" s="99">
        <v>254</v>
      </c>
      <c r="B71" s="19">
        <v>67</v>
      </c>
      <c r="C71" s="82" t="s">
        <v>431</v>
      </c>
      <c r="D71" s="12" t="s">
        <v>50</v>
      </c>
      <c r="E71" s="12" t="s">
        <v>319</v>
      </c>
      <c r="F71" s="13" t="s">
        <v>28</v>
      </c>
      <c r="G71" s="14">
        <v>626060.438066</v>
      </c>
      <c r="H71" s="14">
        <v>424146.58591899998</v>
      </c>
      <c r="I71" s="14" t="s">
        <v>328</v>
      </c>
      <c r="J71" s="251">
        <v>12</v>
      </c>
      <c r="K71" s="66">
        <v>41915409</v>
      </c>
      <c r="L71" s="66">
        <v>100000000</v>
      </c>
      <c r="M71" s="66">
        <v>10120</v>
      </c>
      <c r="N71" s="303">
        <v>2.2442899702085404</v>
      </c>
      <c r="O71" s="303">
        <v>5.9046101762421586</v>
      </c>
      <c r="P71" s="303">
        <v>19.839778459103947</v>
      </c>
      <c r="Q71" s="300">
        <v>21.17</v>
      </c>
      <c r="R71" s="87">
        <v>21.17</v>
      </c>
      <c r="S71" s="64">
        <v>207</v>
      </c>
      <c r="T71" s="64">
        <v>3.6329980699937821</v>
      </c>
      <c r="U71" s="64">
        <v>12</v>
      </c>
      <c r="V71" s="64">
        <v>96.367001930006211</v>
      </c>
      <c r="W71" s="14">
        <v>219</v>
      </c>
      <c r="X71" s="100">
        <v>1.0844888692562794E-3</v>
      </c>
      <c r="Y71" s="101">
        <v>1.0690055068751667E-3</v>
      </c>
      <c r="Z71" s="102">
        <v>11513</v>
      </c>
      <c r="AA71" s="93">
        <v>0</v>
      </c>
      <c r="AB71" s="93">
        <v>0</v>
      </c>
      <c r="AC71" s="210">
        <v>0</v>
      </c>
      <c r="AD71" s="210">
        <v>0</v>
      </c>
      <c r="AE71" s="210">
        <v>0</v>
      </c>
      <c r="AJ71" s="320">
        <v>1.0224428997020854</v>
      </c>
      <c r="AK71" s="320">
        <v>1.0590461017624215</v>
      </c>
      <c r="AL71" s="320">
        <v>0</v>
      </c>
      <c r="AM71" s="320">
        <v>1.2117</v>
      </c>
    </row>
    <row r="72" spans="1:44" s="6" customFormat="1" x14ac:dyDescent="1.25">
      <c r="A72" s="99">
        <v>255</v>
      </c>
      <c r="B72" s="22">
        <v>68</v>
      </c>
      <c r="C72" s="83" t="s">
        <v>432</v>
      </c>
      <c r="D72" s="23" t="s">
        <v>186</v>
      </c>
      <c r="E72" s="23" t="s">
        <v>296</v>
      </c>
      <c r="F72" s="24">
        <v>18</v>
      </c>
      <c r="G72" s="21">
        <v>2815827.5858200002</v>
      </c>
      <c r="H72" s="21">
        <v>2368791.6831789999</v>
      </c>
      <c r="I72" s="21" t="s">
        <v>330</v>
      </c>
      <c r="J72" s="252">
        <v>11</v>
      </c>
      <c r="K72" s="21">
        <v>2350399</v>
      </c>
      <c r="L72" s="67">
        <v>3000000</v>
      </c>
      <c r="M72" s="68">
        <v>1007826</v>
      </c>
      <c r="N72" s="88">
        <v>1.76</v>
      </c>
      <c r="O72" s="88">
        <v>4.92</v>
      </c>
      <c r="P72" s="88">
        <v>0</v>
      </c>
      <c r="Q72" s="301">
        <v>0.78259999999999996</v>
      </c>
      <c r="R72" s="88">
        <v>0</v>
      </c>
      <c r="S72" s="65">
        <v>3137</v>
      </c>
      <c r="T72" s="10">
        <v>80</v>
      </c>
      <c r="U72" s="10">
        <v>12</v>
      </c>
      <c r="V72" s="10">
        <v>20</v>
      </c>
      <c r="W72" s="10">
        <v>3149</v>
      </c>
      <c r="X72" s="100">
        <v>0.13337081737407439</v>
      </c>
      <c r="Y72" s="101">
        <v>0.13146666809692767</v>
      </c>
      <c r="Z72" s="102">
        <v>11521</v>
      </c>
      <c r="AA72" s="93">
        <v>0</v>
      </c>
      <c r="AB72" s="93">
        <v>0</v>
      </c>
      <c r="AC72" s="210">
        <v>0</v>
      </c>
      <c r="AD72" s="210">
        <v>0</v>
      </c>
      <c r="AE72" s="210">
        <v>0</v>
      </c>
      <c r="AF72" s="9"/>
      <c r="AG72" s="9"/>
      <c r="AH72" s="9"/>
      <c r="AI72" s="9"/>
      <c r="AJ72" s="320">
        <v>1.0176000000000001</v>
      </c>
      <c r="AK72" s="320">
        <v>1.0491999999999999</v>
      </c>
      <c r="AL72" s="320">
        <v>0</v>
      </c>
      <c r="AM72" s="320">
        <v>1.0078260000000001</v>
      </c>
      <c r="AN72" s="9"/>
      <c r="AO72" s="9"/>
      <c r="AP72" s="9"/>
      <c r="AQ72" s="9"/>
      <c r="AR72" s="9"/>
    </row>
    <row r="73" spans="1:44" s="6" customFormat="1" x14ac:dyDescent="1.25">
      <c r="A73" s="99">
        <v>259</v>
      </c>
      <c r="B73" s="19">
        <v>69</v>
      </c>
      <c r="C73" s="82" t="s">
        <v>433</v>
      </c>
      <c r="D73" s="12" t="s">
        <v>165</v>
      </c>
      <c r="E73" s="12" t="s">
        <v>319</v>
      </c>
      <c r="F73" s="13" t="s">
        <v>28</v>
      </c>
      <c r="G73" s="14">
        <v>375074.04515199998</v>
      </c>
      <c r="H73" s="14">
        <v>230061.24357200001</v>
      </c>
      <c r="I73" s="14" t="s">
        <v>346</v>
      </c>
      <c r="J73" s="251">
        <v>8</v>
      </c>
      <c r="K73" s="66">
        <v>20256647</v>
      </c>
      <c r="L73" s="66">
        <v>100000000</v>
      </c>
      <c r="M73" s="66">
        <v>11358</v>
      </c>
      <c r="N73" s="303">
        <v>3.57</v>
      </c>
      <c r="O73" s="303">
        <v>8.7899999999999991</v>
      </c>
      <c r="P73" s="303">
        <v>0</v>
      </c>
      <c r="Q73" s="300">
        <v>13.58</v>
      </c>
      <c r="R73" s="87">
        <v>0</v>
      </c>
      <c r="S73" s="64">
        <v>317</v>
      </c>
      <c r="T73" s="64">
        <v>2.4197094415477549</v>
      </c>
      <c r="U73" s="64">
        <v>12</v>
      </c>
      <c r="V73" s="64">
        <v>97.580290558452248</v>
      </c>
      <c r="W73" s="14">
        <v>329</v>
      </c>
      <c r="X73" s="100">
        <v>3.9178755647255206E-4</v>
      </c>
      <c r="Y73" s="101">
        <v>3.8619396405750479E-4</v>
      </c>
      <c r="Z73" s="102">
        <v>11518</v>
      </c>
      <c r="AA73" s="93">
        <v>0</v>
      </c>
      <c r="AB73" s="93">
        <v>0</v>
      </c>
      <c r="AC73" s="210">
        <v>0</v>
      </c>
      <c r="AD73" s="210">
        <v>0</v>
      </c>
      <c r="AE73" s="210">
        <v>0</v>
      </c>
      <c r="AJ73" s="320">
        <v>1.0357000000000001</v>
      </c>
      <c r="AK73" s="320">
        <v>1.0879000000000001</v>
      </c>
      <c r="AL73" s="320">
        <v>0</v>
      </c>
      <c r="AM73" s="320">
        <v>1.1357999999999999</v>
      </c>
    </row>
    <row r="74" spans="1:44" s="6" customFormat="1" x14ac:dyDescent="1.25">
      <c r="A74" s="99">
        <v>262</v>
      </c>
      <c r="B74" s="22">
        <v>70</v>
      </c>
      <c r="C74" s="83" t="s">
        <v>434</v>
      </c>
      <c r="D74" s="23" t="s">
        <v>41</v>
      </c>
      <c r="E74" s="23" t="s">
        <v>296</v>
      </c>
      <c r="F74" s="24">
        <v>20</v>
      </c>
      <c r="G74" s="21">
        <v>161991.959592</v>
      </c>
      <c r="H74" s="21">
        <v>224579.48024199999</v>
      </c>
      <c r="I74" s="21" t="s">
        <v>352</v>
      </c>
      <c r="J74" s="252">
        <v>6</v>
      </c>
      <c r="K74" s="21">
        <v>222659</v>
      </c>
      <c r="L74" s="67">
        <v>1000000</v>
      </c>
      <c r="M74" s="68">
        <v>1008625</v>
      </c>
      <c r="N74" s="88">
        <v>1.8159250590123597</v>
      </c>
      <c r="O74" s="88">
        <v>5.3331125046240144</v>
      </c>
      <c r="P74" s="88">
        <v>0</v>
      </c>
      <c r="Q74" s="301">
        <v>11.422599999999999</v>
      </c>
      <c r="R74" s="88">
        <v>0</v>
      </c>
      <c r="S74" s="65">
        <v>134</v>
      </c>
      <c r="T74" s="10">
        <v>23</v>
      </c>
      <c r="U74" s="10">
        <v>5</v>
      </c>
      <c r="V74" s="10">
        <v>77</v>
      </c>
      <c r="W74" s="10">
        <v>139</v>
      </c>
      <c r="X74" s="100">
        <v>3.6353134613647969E-3</v>
      </c>
      <c r="Y74" s="101">
        <v>3.5834117062736189E-3</v>
      </c>
      <c r="Z74" s="102">
        <v>11551</v>
      </c>
      <c r="AA74" s="93">
        <v>0</v>
      </c>
      <c r="AB74" s="93">
        <v>0</v>
      </c>
      <c r="AC74" s="210">
        <v>0</v>
      </c>
      <c r="AD74" s="210">
        <v>0</v>
      </c>
      <c r="AE74" s="210">
        <v>0</v>
      </c>
      <c r="AF74" s="9"/>
      <c r="AG74" s="9"/>
      <c r="AH74" s="9"/>
      <c r="AI74" s="9"/>
      <c r="AJ74" s="320">
        <v>1.0181592505901236</v>
      </c>
      <c r="AK74" s="320">
        <v>1.05333112504624</v>
      </c>
      <c r="AL74" s="320">
        <v>0</v>
      </c>
      <c r="AM74" s="320">
        <v>1.1142259999999999</v>
      </c>
      <c r="AN74" s="9"/>
      <c r="AO74" s="9"/>
      <c r="AP74" s="9"/>
      <c r="AQ74" s="9"/>
      <c r="AR74" s="9"/>
    </row>
    <row r="75" spans="1:44" s="6" customFormat="1" x14ac:dyDescent="1.25">
      <c r="A75" s="99">
        <v>261</v>
      </c>
      <c r="B75" s="19">
        <v>71</v>
      </c>
      <c r="C75" s="82" t="s">
        <v>435</v>
      </c>
      <c r="D75" s="12" t="s">
        <v>316</v>
      </c>
      <c r="E75" s="12" t="s">
        <v>329</v>
      </c>
      <c r="F75" s="13"/>
      <c r="G75" s="14">
        <v>202516.9</v>
      </c>
      <c r="H75" s="14">
        <v>502560.33</v>
      </c>
      <c r="I75" s="14" t="s">
        <v>353</v>
      </c>
      <c r="J75" s="251">
        <v>6</v>
      </c>
      <c r="K75" s="66">
        <v>50256033</v>
      </c>
      <c r="L75" s="66">
        <v>100000000</v>
      </c>
      <c r="M75" s="66">
        <v>10000</v>
      </c>
      <c r="N75" s="303">
        <v>1.71</v>
      </c>
      <c r="O75" s="303">
        <v>5.04</v>
      </c>
      <c r="P75" s="303">
        <v>0</v>
      </c>
      <c r="Q75" s="300">
        <v>10.280000000000001</v>
      </c>
      <c r="R75" s="87">
        <v>0</v>
      </c>
      <c r="S75" s="64">
        <v>1176</v>
      </c>
      <c r="T75" s="64">
        <v>93.210000000000008</v>
      </c>
      <c r="U75" s="64">
        <v>8</v>
      </c>
      <c r="V75" s="64">
        <v>6.79</v>
      </c>
      <c r="W75" s="14">
        <v>1184</v>
      </c>
      <c r="X75" s="100">
        <v>3.296815690267399E-2</v>
      </c>
      <c r="Y75" s="101">
        <v>3.2497467036846653E-2</v>
      </c>
      <c r="Z75" s="102">
        <v>11562</v>
      </c>
      <c r="AA75" s="93">
        <v>0</v>
      </c>
      <c r="AB75" s="93">
        <v>0</v>
      </c>
      <c r="AC75" s="210">
        <v>0</v>
      </c>
      <c r="AD75" s="210">
        <v>0</v>
      </c>
      <c r="AE75" s="210">
        <v>0</v>
      </c>
      <c r="AJ75" s="320">
        <v>1.0170999999999999</v>
      </c>
      <c r="AK75" s="320">
        <v>1.0504</v>
      </c>
      <c r="AL75" s="320">
        <v>0</v>
      </c>
      <c r="AM75" s="320">
        <v>1.1028</v>
      </c>
    </row>
    <row r="76" spans="1:44" s="129" customFormat="1" ht="49.5" x14ac:dyDescent="1.25">
      <c r="A76" s="118"/>
      <c r="B76" s="19">
        <v>71</v>
      </c>
      <c r="C76" s="134" t="s">
        <v>27</v>
      </c>
      <c r="D76" s="135" t="s">
        <v>28</v>
      </c>
      <c r="E76" s="135" t="s">
        <v>28</v>
      </c>
      <c r="F76" s="121" t="s">
        <v>28</v>
      </c>
      <c r="G76" s="122">
        <v>1435096320.0182583</v>
      </c>
      <c r="H76" s="123">
        <v>1420875558.7274153</v>
      </c>
      <c r="I76" s="124" t="s">
        <v>28</v>
      </c>
      <c r="J76" s="253" t="s">
        <v>28</v>
      </c>
      <c r="K76" s="122">
        <v>3049183757</v>
      </c>
      <c r="L76" s="122" t="s">
        <v>28</v>
      </c>
      <c r="M76" s="122" t="s">
        <v>28</v>
      </c>
      <c r="N76" s="125">
        <v>1.9047119293234882</v>
      </c>
      <c r="O76" s="125">
        <v>4.9504722633839648</v>
      </c>
      <c r="P76" s="125">
        <v>18.648262848668541</v>
      </c>
      <c r="Q76" s="302" t="s">
        <v>28</v>
      </c>
      <c r="R76" s="125">
        <v>20.525690728729181</v>
      </c>
      <c r="S76" s="126">
        <v>2139872</v>
      </c>
      <c r="T76" s="126">
        <v>92.85732784990239</v>
      </c>
      <c r="U76" s="126">
        <v>4206.34</v>
      </c>
      <c r="V76" s="126">
        <v>7.14267215009761</v>
      </c>
      <c r="W76" s="127">
        <v>2144078.34</v>
      </c>
      <c r="X76" s="100">
        <v>92.85732784990239</v>
      </c>
      <c r="Y76" s="101">
        <v>0</v>
      </c>
      <c r="Z76" s="102" t="e">
        <v>#N/A</v>
      </c>
      <c r="AA76" s="93">
        <v>0</v>
      </c>
      <c r="AB76" s="93">
        <v>0</v>
      </c>
      <c r="AC76" s="210">
        <v>0</v>
      </c>
      <c r="AD76" s="210">
        <v>0</v>
      </c>
      <c r="AE76" s="210">
        <v>0</v>
      </c>
      <c r="AJ76" s="325">
        <v>1.9047119293234882</v>
      </c>
      <c r="AK76" s="325">
        <v>4.9504722633839648</v>
      </c>
      <c r="AL76" s="325">
        <v>18.648262848668541</v>
      </c>
      <c r="AM76" s="325">
        <v>83.763089464262137</v>
      </c>
    </row>
    <row r="77" spans="1:44" s="6" customFormat="1" x14ac:dyDescent="1.25">
      <c r="A77" s="99">
        <v>65</v>
      </c>
      <c r="B77" s="19">
        <v>72</v>
      </c>
      <c r="C77" s="82" t="s">
        <v>35</v>
      </c>
      <c r="D77" s="12" t="s">
        <v>35</v>
      </c>
      <c r="E77" s="12" t="s">
        <v>29</v>
      </c>
      <c r="F77" s="13" t="s">
        <v>28</v>
      </c>
      <c r="G77" s="14">
        <v>103400.17870600001</v>
      </c>
      <c r="H77" s="14">
        <v>129741.636849</v>
      </c>
      <c r="I77" s="14" t="s">
        <v>130</v>
      </c>
      <c r="J77" s="251">
        <v>121.76666666666667</v>
      </c>
      <c r="K77" s="66">
        <v>10648</v>
      </c>
      <c r="L77" s="66">
        <v>50000</v>
      </c>
      <c r="M77" s="66">
        <v>12184602</v>
      </c>
      <c r="N77" s="303">
        <v>17.36</v>
      </c>
      <c r="O77" s="303">
        <v>28.52</v>
      </c>
      <c r="P77" s="303">
        <v>51.56</v>
      </c>
      <c r="Q77" s="300">
        <v>1118.4602</v>
      </c>
      <c r="R77" s="87">
        <v>110.22328825622776</v>
      </c>
      <c r="S77" s="64">
        <v>75</v>
      </c>
      <c r="T77" s="64">
        <v>4</v>
      </c>
      <c r="U77" s="64">
        <v>7</v>
      </c>
      <c r="V77" s="64">
        <v>96</v>
      </c>
      <c r="W77" s="14">
        <v>82</v>
      </c>
      <c r="X77" s="100">
        <v>6.443105659269284E-2</v>
      </c>
      <c r="Y77" s="101">
        <v>3.6002956340780727E-4</v>
      </c>
      <c r="Z77" s="102">
        <v>10615</v>
      </c>
      <c r="AA77" s="93"/>
      <c r="AB77" s="93">
        <v>0</v>
      </c>
      <c r="AC77" s="210"/>
      <c r="AD77" s="210">
        <v>0</v>
      </c>
      <c r="AE77" s="210">
        <v>0</v>
      </c>
      <c r="AJ77" s="320">
        <v>1.1736</v>
      </c>
      <c r="AK77" s="320">
        <v>1.2852000000000001</v>
      </c>
      <c r="AL77" s="320">
        <v>1.5156000000000001</v>
      </c>
      <c r="AM77" s="320">
        <v>12.184602</v>
      </c>
    </row>
    <row r="78" spans="1:44" s="6" customFormat="1" x14ac:dyDescent="1.25">
      <c r="A78" s="99">
        <v>10</v>
      </c>
      <c r="B78" s="22">
        <v>73</v>
      </c>
      <c r="C78" s="83" t="s">
        <v>436</v>
      </c>
      <c r="D78" s="23" t="s">
        <v>316</v>
      </c>
      <c r="E78" s="23" t="s">
        <v>29</v>
      </c>
      <c r="F78" s="24" t="s">
        <v>26</v>
      </c>
      <c r="G78" s="21">
        <v>260567.82540999999</v>
      </c>
      <c r="H78" s="21">
        <v>380183.92262700002</v>
      </c>
      <c r="I78" s="21" t="s">
        <v>118</v>
      </c>
      <c r="J78" s="252">
        <v>103.3</v>
      </c>
      <c r="K78" s="21">
        <v>31641</v>
      </c>
      <c r="L78" s="67">
        <v>500000</v>
      </c>
      <c r="M78" s="68">
        <v>12015547</v>
      </c>
      <c r="N78" s="88">
        <v>24.94</v>
      </c>
      <c r="O78" s="88">
        <v>36.22</v>
      </c>
      <c r="P78" s="88">
        <v>61.79</v>
      </c>
      <c r="Q78" s="301">
        <v>1101.5546999999999</v>
      </c>
      <c r="R78" s="88">
        <v>127.96375992255567</v>
      </c>
      <c r="S78" s="65">
        <v>283</v>
      </c>
      <c r="T78" s="10">
        <v>66.52</v>
      </c>
      <c r="U78" s="10">
        <v>3</v>
      </c>
      <c r="V78" s="10">
        <v>33.479999999999997</v>
      </c>
      <c r="W78" s="10">
        <v>286</v>
      </c>
      <c r="X78" s="100">
        <v>2.0191148661939766</v>
      </c>
      <c r="Y78" s="101">
        <v>1.7544653179113859E-2</v>
      </c>
      <c r="Z78" s="102">
        <v>10762</v>
      </c>
      <c r="AA78" s="93">
        <v>0</v>
      </c>
      <c r="AB78" s="93">
        <v>0</v>
      </c>
      <c r="AC78" s="210">
        <v>0</v>
      </c>
      <c r="AD78" s="210">
        <v>0</v>
      </c>
      <c r="AE78" s="210">
        <v>0</v>
      </c>
      <c r="AF78" s="9"/>
      <c r="AG78" s="9"/>
      <c r="AH78" s="9"/>
      <c r="AI78" s="9"/>
      <c r="AJ78" s="320">
        <v>1.2494000000000001</v>
      </c>
      <c r="AK78" s="320">
        <v>1.3622000000000001</v>
      </c>
      <c r="AL78" s="320">
        <v>1.6179000000000001</v>
      </c>
      <c r="AM78" s="320">
        <v>12.015547</v>
      </c>
      <c r="AN78" s="9"/>
      <c r="AO78" s="9"/>
      <c r="AP78" s="9"/>
      <c r="AQ78" s="9"/>
      <c r="AR78" s="9"/>
    </row>
    <row r="79" spans="1:44" s="6" customFormat="1" x14ac:dyDescent="1.25">
      <c r="A79" s="99">
        <v>32</v>
      </c>
      <c r="B79" s="19">
        <v>74</v>
      </c>
      <c r="C79" s="82" t="s">
        <v>437</v>
      </c>
      <c r="D79" s="12" t="s">
        <v>252</v>
      </c>
      <c r="E79" s="12" t="s">
        <v>29</v>
      </c>
      <c r="F79" s="13" t="s">
        <v>28</v>
      </c>
      <c r="G79" s="14">
        <v>135578.055636</v>
      </c>
      <c r="H79" s="14">
        <v>112475.8355</v>
      </c>
      <c r="I79" s="14" t="s">
        <v>109</v>
      </c>
      <c r="J79" s="251">
        <v>102.4</v>
      </c>
      <c r="K79" s="66">
        <v>12929</v>
      </c>
      <c r="L79" s="66">
        <v>200000</v>
      </c>
      <c r="M79" s="66">
        <v>8699500</v>
      </c>
      <c r="N79" s="303">
        <v>16.21</v>
      </c>
      <c r="O79" s="303">
        <v>21.57</v>
      </c>
      <c r="P79" s="303">
        <v>41.62</v>
      </c>
      <c r="Q79" s="300">
        <v>769.94999999999993</v>
      </c>
      <c r="R79" s="87">
        <v>90.228515625</v>
      </c>
      <c r="S79" s="64">
        <v>96</v>
      </c>
      <c r="T79" s="64">
        <v>73.180000000000007</v>
      </c>
      <c r="U79" s="64">
        <v>4</v>
      </c>
      <c r="V79" s="64">
        <v>26.82</v>
      </c>
      <c r="W79" s="14">
        <v>100</v>
      </c>
      <c r="X79" s="100">
        <v>1.0218979366648058</v>
      </c>
      <c r="Y79" s="101">
        <v>5.7101883383749181E-3</v>
      </c>
      <c r="Z79" s="102">
        <v>10767</v>
      </c>
      <c r="AA79" s="93">
        <v>0</v>
      </c>
      <c r="AB79" s="93">
        <v>0</v>
      </c>
      <c r="AC79" s="210">
        <v>0</v>
      </c>
      <c r="AD79" s="210">
        <v>0</v>
      </c>
      <c r="AE79" s="210">
        <v>0</v>
      </c>
      <c r="AJ79" s="320">
        <v>1.1621000000000001</v>
      </c>
      <c r="AK79" s="320">
        <v>1.2157</v>
      </c>
      <c r="AL79" s="320">
        <v>1.4161999999999999</v>
      </c>
      <c r="AM79" s="320">
        <v>8.6995000000000005</v>
      </c>
    </row>
    <row r="80" spans="1:44" s="6" customFormat="1" x14ac:dyDescent="1.25">
      <c r="A80" s="99">
        <v>17</v>
      </c>
      <c r="B80" s="22">
        <v>75</v>
      </c>
      <c r="C80" s="83" t="s">
        <v>438</v>
      </c>
      <c r="D80" s="23" t="s">
        <v>218</v>
      </c>
      <c r="E80" s="23" t="s">
        <v>29</v>
      </c>
      <c r="F80" s="24" t="s">
        <v>28</v>
      </c>
      <c r="G80" s="21">
        <v>7133452.4807249997</v>
      </c>
      <c r="H80" s="21">
        <v>4678258.1744069997</v>
      </c>
      <c r="I80" s="21" t="s">
        <v>110</v>
      </c>
      <c r="J80" s="252">
        <v>85.766666666666666</v>
      </c>
      <c r="K80" s="21">
        <v>975142</v>
      </c>
      <c r="L80" s="67">
        <v>5000000</v>
      </c>
      <c r="M80" s="68">
        <v>4797515</v>
      </c>
      <c r="N80" s="88">
        <v>6.57</v>
      </c>
      <c r="O80" s="88">
        <v>11.33</v>
      </c>
      <c r="P80" s="88">
        <v>34.92</v>
      </c>
      <c r="Q80" s="301">
        <v>379.75150000000002</v>
      </c>
      <c r="R80" s="88">
        <v>53.132739992226973</v>
      </c>
      <c r="S80" s="65">
        <v>6780</v>
      </c>
      <c r="T80" s="10">
        <v>93</v>
      </c>
      <c r="U80" s="10">
        <v>7</v>
      </c>
      <c r="V80" s="10">
        <v>7</v>
      </c>
      <c r="W80" s="10">
        <v>6787</v>
      </c>
      <c r="X80" s="100">
        <v>54.016074907658833</v>
      </c>
      <c r="Y80" s="101">
        <v>0.30183245308153706</v>
      </c>
      <c r="Z80" s="102">
        <v>10885</v>
      </c>
      <c r="AA80" s="93">
        <v>0</v>
      </c>
      <c r="AB80" s="93">
        <v>0</v>
      </c>
      <c r="AC80" s="210">
        <v>0</v>
      </c>
      <c r="AD80" s="210">
        <v>0</v>
      </c>
      <c r="AE80" s="210">
        <v>0</v>
      </c>
      <c r="AF80" s="9"/>
      <c r="AG80" s="9"/>
      <c r="AH80" s="9"/>
      <c r="AI80" s="9"/>
      <c r="AJ80" s="320">
        <v>1.0657000000000001</v>
      </c>
      <c r="AK80" s="320">
        <v>1.1133</v>
      </c>
      <c r="AL80" s="320">
        <v>1.3492</v>
      </c>
      <c r="AM80" s="320">
        <v>4.7975150000000006</v>
      </c>
      <c r="AN80" s="9"/>
      <c r="AO80" s="9"/>
      <c r="AP80" s="9"/>
      <c r="AQ80" s="9"/>
      <c r="AR80" s="9"/>
    </row>
    <row r="81" spans="1:44" s="6" customFormat="1" x14ac:dyDescent="1.25">
      <c r="A81" s="99">
        <v>101</v>
      </c>
      <c r="B81" s="19">
        <v>76</v>
      </c>
      <c r="C81" s="82" t="s">
        <v>439</v>
      </c>
      <c r="D81" s="12" t="s">
        <v>240</v>
      </c>
      <c r="E81" s="12" t="s">
        <v>29</v>
      </c>
      <c r="F81" s="13" t="s">
        <v>28</v>
      </c>
      <c r="G81" s="14">
        <v>108814.08802700001</v>
      </c>
      <c r="H81" s="14">
        <v>136444.43162700001</v>
      </c>
      <c r="I81" s="14" t="s">
        <v>90</v>
      </c>
      <c r="J81" s="251">
        <v>85.4</v>
      </c>
      <c r="K81" s="66">
        <v>81622</v>
      </c>
      <c r="L81" s="66">
        <v>200000</v>
      </c>
      <c r="M81" s="66">
        <v>1671663</v>
      </c>
      <c r="N81" s="303">
        <v>12.021634183672102</v>
      </c>
      <c r="O81" s="303">
        <v>33.310817977302285</v>
      </c>
      <c r="P81" s="303">
        <v>54.136238907698775</v>
      </c>
      <c r="Q81" s="300">
        <v>177.1053</v>
      </c>
      <c r="R81" s="87">
        <v>24.885990632318499</v>
      </c>
      <c r="S81" s="64">
        <v>6</v>
      </c>
      <c r="T81" s="64">
        <v>4</v>
      </c>
      <c r="U81" s="64">
        <v>8</v>
      </c>
      <c r="V81" s="64">
        <v>96</v>
      </c>
      <c r="W81" s="14">
        <v>14</v>
      </c>
      <c r="X81" s="100">
        <v>6.7759734726861559E-2</v>
      </c>
      <c r="Y81" s="101">
        <v>3.7862963919029554E-4</v>
      </c>
      <c r="Z81" s="102">
        <v>10897</v>
      </c>
      <c r="AA81" s="93">
        <v>0</v>
      </c>
      <c r="AB81" s="93">
        <v>0</v>
      </c>
      <c r="AC81" s="210">
        <v>0</v>
      </c>
      <c r="AD81" s="210">
        <v>0</v>
      </c>
      <c r="AE81" s="210">
        <v>0</v>
      </c>
      <c r="AJ81" s="320">
        <v>1.120216341836721</v>
      </c>
      <c r="AK81" s="320">
        <v>1.3331081797730229</v>
      </c>
      <c r="AL81" s="320">
        <v>1.5413623890769879</v>
      </c>
      <c r="AM81" s="320">
        <v>2.7710530000000002</v>
      </c>
    </row>
    <row r="82" spans="1:44" s="6" customFormat="1" x14ac:dyDescent="1.25">
      <c r="A82" s="99">
        <v>111</v>
      </c>
      <c r="B82" s="22" t="s">
        <v>357</v>
      </c>
      <c r="C82" s="83" t="s">
        <v>440</v>
      </c>
      <c r="D82" s="23" t="s">
        <v>23</v>
      </c>
      <c r="E82" s="23" t="s">
        <v>29</v>
      </c>
      <c r="F82" s="24" t="s">
        <v>28</v>
      </c>
      <c r="G82" s="21">
        <v>17491.50592</v>
      </c>
      <c r="H82" s="21">
        <v>17491.50592</v>
      </c>
      <c r="I82" s="21" t="s">
        <v>111</v>
      </c>
      <c r="J82" s="252">
        <v>81.833333333333343</v>
      </c>
      <c r="K82" s="21">
        <v>9669</v>
      </c>
      <c r="L82" s="67">
        <v>500000</v>
      </c>
      <c r="M82" s="68">
        <v>1809029</v>
      </c>
      <c r="N82" s="88">
        <v>0</v>
      </c>
      <c r="O82" s="88">
        <v>0</v>
      </c>
      <c r="P82" s="88">
        <v>0</v>
      </c>
      <c r="Q82" s="301">
        <v>0</v>
      </c>
      <c r="R82" s="88">
        <v>0</v>
      </c>
      <c r="S82" s="65">
        <v>595</v>
      </c>
      <c r="T82" s="10">
        <v>25</v>
      </c>
      <c r="U82" s="10">
        <v>44</v>
      </c>
      <c r="V82" s="10">
        <v>75</v>
      </c>
      <c r="W82" s="10">
        <v>639</v>
      </c>
      <c r="X82" s="100">
        <v>5.4290407227490421E-2</v>
      </c>
      <c r="Y82" s="101">
        <v>3.0336537447939627E-4</v>
      </c>
      <c r="Z82" s="102">
        <v>10934</v>
      </c>
      <c r="AA82" s="93">
        <v>0</v>
      </c>
      <c r="AB82" s="93">
        <v>0</v>
      </c>
      <c r="AC82" s="210">
        <v>0</v>
      </c>
      <c r="AD82" s="210">
        <v>0</v>
      </c>
      <c r="AE82" s="210">
        <v>0</v>
      </c>
      <c r="AF82" s="9"/>
      <c r="AG82" s="9"/>
      <c r="AH82" s="9"/>
      <c r="AI82" s="9"/>
      <c r="AJ82" s="320">
        <v>1</v>
      </c>
      <c r="AK82" s="320">
        <v>1</v>
      </c>
      <c r="AL82" s="320">
        <v>1</v>
      </c>
      <c r="AM82" s="320">
        <v>1</v>
      </c>
      <c r="AN82" s="9"/>
      <c r="AO82" s="9"/>
      <c r="AP82" s="9"/>
      <c r="AQ82" s="9"/>
      <c r="AR82" s="9"/>
    </row>
    <row r="83" spans="1:44" s="6" customFormat="1" x14ac:dyDescent="1.25">
      <c r="A83" s="99">
        <v>112</v>
      </c>
      <c r="B83" s="19" t="s">
        <v>358</v>
      </c>
      <c r="C83" s="82" t="s">
        <v>441</v>
      </c>
      <c r="D83" s="12" t="s">
        <v>23</v>
      </c>
      <c r="E83" s="12" t="s">
        <v>29</v>
      </c>
      <c r="F83" s="13" t="s">
        <v>28</v>
      </c>
      <c r="G83" s="14">
        <v>7608.9510019999998</v>
      </c>
      <c r="H83" s="14">
        <v>7608.9510019999998</v>
      </c>
      <c r="I83" s="14" t="s">
        <v>112</v>
      </c>
      <c r="J83" s="251">
        <v>79.933333333333337</v>
      </c>
      <c r="K83" s="66">
        <v>4960</v>
      </c>
      <c r="L83" s="66">
        <v>200000</v>
      </c>
      <c r="M83" s="66">
        <v>1534062</v>
      </c>
      <c r="N83" s="303">
        <v>0</v>
      </c>
      <c r="O83" s="303">
        <v>0</v>
      </c>
      <c r="P83" s="303">
        <v>0</v>
      </c>
      <c r="Q83" s="300">
        <v>135.36580000000001</v>
      </c>
      <c r="R83" s="87">
        <v>20.321804837364471</v>
      </c>
      <c r="S83" s="64">
        <v>119</v>
      </c>
      <c r="T83" s="64">
        <v>10</v>
      </c>
      <c r="U83" s="64">
        <v>19</v>
      </c>
      <c r="V83" s="64">
        <v>90</v>
      </c>
      <c r="W83" s="14">
        <v>138</v>
      </c>
      <c r="X83" s="100">
        <v>9.4467120295289309E-3</v>
      </c>
      <c r="Y83" s="101">
        <v>5.2786587516807874E-5</v>
      </c>
      <c r="Z83" s="102">
        <v>10980</v>
      </c>
      <c r="AA83" s="93">
        <v>0</v>
      </c>
      <c r="AB83" s="93">
        <v>0</v>
      </c>
      <c r="AC83" s="210">
        <v>0</v>
      </c>
      <c r="AD83" s="210">
        <v>0</v>
      </c>
      <c r="AE83" s="210">
        <v>0</v>
      </c>
      <c r="AJ83" s="320">
        <v>1</v>
      </c>
      <c r="AK83" s="320">
        <v>1</v>
      </c>
      <c r="AL83" s="320">
        <v>1</v>
      </c>
      <c r="AM83" s="320">
        <v>2.3536580000000002</v>
      </c>
    </row>
    <row r="84" spans="1:44" s="6" customFormat="1" x14ac:dyDescent="1.25">
      <c r="A84" s="99">
        <v>128</v>
      </c>
      <c r="B84" s="22">
        <v>79</v>
      </c>
      <c r="C84" s="83" t="s">
        <v>442</v>
      </c>
      <c r="D84" s="23" t="s">
        <v>38</v>
      </c>
      <c r="E84" s="23" t="s">
        <v>29</v>
      </c>
      <c r="F84" s="24" t="s">
        <v>28</v>
      </c>
      <c r="G84" s="21">
        <v>90464.496299999999</v>
      </c>
      <c r="H84" s="21">
        <v>107012.137812</v>
      </c>
      <c r="I84" s="21" t="s">
        <v>114</v>
      </c>
      <c r="J84" s="252">
        <v>66.433333333333337</v>
      </c>
      <c r="K84" s="21">
        <v>73508</v>
      </c>
      <c r="L84" s="67">
        <v>100000</v>
      </c>
      <c r="M84" s="68">
        <v>1455789</v>
      </c>
      <c r="N84" s="88">
        <v>11.367223149991929</v>
      </c>
      <c r="O84" s="88">
        <v>17.236128134467425</v>
      </c>
      <c r="P84" s="88">
        <v>19.959799067252064</v>
      </c>
      <c r="Q84" s="301">
        <v>109.18490000000001</v>
      </c>
      <c r="R84" s="88">
        <v>19.722310085298545</v>
      </c>
      <c r="S84" s="65">
        <v>22</v>
      </c>
      <c r="T84" s="10">
        <v>1.55</v>
      </c>
      <c r="U84" s="10">
        <v>9</v>
      </c>
      <c r="V84" s="10">
        <v>98.45</v>
      </c>
      <c r="W84" s="10">
        <v>31</v>
      </c>
      <c r="X84" s="100">
        <v>2.0593047798943543E-2</v>
      </c>
      <c r="Y84" s="101">
        <v>1.1507037755346367E-4</v>
      </c>
      <c r="Z84" s="102">
        <v>11131</v>
      </c>
      <c r="AA84" s="93">
        <v>0</v>
      </c>
      <c r="AB84" s="93">
        <v>0</v>
      </c>
      <c r="AC84" s="210">
        <v>0</v>
      </c>
      <c r="AD84" s="210">
        <v>0</v>
      </c>
      <c r="AE84" s="210">
        <v>0</v>
      </c>
      <c r="AF84" s="9"/>
      <c r="AG84" s="9"/>
      <c r="AH84" s="9"/>
      <c r="AI84" s="9"/>
      <c r="AJ84" s="320">
        <v>1.1136722314999192</v>
      </c>
      <c r="AK84" s="320">
        <v>1.1723612813446742</v>
      </c>
      <c r="AL84" s="320">
        <v>1.1995979906725207</v>
      </c>
      <c r="AM84" s="320">
        <v>2.0918489999999998</v>
      </c>
      <c r="AN84" s="9"/>
      <c r="AO84" s="9"/>
      <c r="AP84" s="9"/>
      <c r="AQ84" s="9"/>
      <c r="AR84" s="9"/>
    </row>
    <row r="85" spans="1:44" s="6" customFormat="1" x14ac:dyDescent="1.25">
      <c r="A85" s="99">
        <v>135</v>
      </c>
      <c r="B85" s="19">
        <v>80</v>
      </c>
      <c r="C85" s="82" t="s">
        <v>443</v>
      </c>
      <c r="D85" s="12" t="s">
        <v>56</v>
      </c>
      <c r="E85" s="12" t="s">
        <v>29</v>
      </c>
      <c r="F85" s="13" t="s">
        <v>28</v>
      </c>
      <c r="G85" s="14">
        <v>128910.215364</v>
      </c>
      <c r="H85" s="14">
        <v>112404.572958</v>
      </c>
      <c r="I85" s="14" t="s">
        <v>116</v>
      </c>
      <c r="J85" s="251">
        <v>62.2</v>
      </c>
      <c r="K85" s="66">
        <v>20401</v>
      </c>
      <c r="L85" s="66">
        <v>500000</v>
      </c>
      <c r="M85" s="66">
        <v>5509758</v>
      </c>
      <c r="N85" s="303">
        <v>18.88</v>
      </c>
      <c r="O85" s="303">
        <v>29.27</v>
      </c>
      <c r="P85" s="303">
        <v>55.18</v>
      </c>
      <c r="Q85" s="300">
        <v>450.97579999999999</v>
      </c>
      <c r="R85" s="87">
        <v>87.004977491961412</v>
      </c>
      <c r="S85" s="64">
        <v>122</v>
      </c>
      <c r="T85" s="64">
        <v>40.089999999999996</v>
      </c>
      <c r="U85" s="64">
        <v>5</v>
      </c>
      <c r="V85" s="64">
        <v>59.91</v>
      </c>
      <c r="W85" s="14">
        <v>127</v>
      </c>
      <c r="X85" s="100">
        <v>0.55946886866671808</v>
      </c>
      <c r="Y85" s="101">
        <v>3.1262149525137866E-3</v>
      </c>
      <c r="Z85" s="102">
        <v>11157</v>
      </c>
      <c r="AA85" s="93">
        <v>0</v>
      </c>
      <c r="AB85" s="93">
        <v>0</v>
      </c>
      <c r="AC85" s="210">
        <v>0</v>
      </c>
      <c r="AD85" s="210">
        <v>0</v>
      </c>
      <c r="AE85" s="210">
        <v>0</v>
      </c>
      <c r="AJ85" s="320">
        <v>1.1888000000000001</v>
      </c>
      <c r="AK85" s="320">
        <v>1.2927</v>
      </c>
      <c r="AL85" s="320">
        <v>1.5518000000000001</v>
      </c>
      <c r="AM85" s="320">
        <v>5.5097579999999997</v>
      </c>
    </row>
    <row r="86" spans="1:44" s="6" customFormat="1" x14ac:dyDescent="1.25">
      <c r="A86" s="99">
        <v>143</v>
      </c>
      <c r="B86" s="22">
        <v>81</v>
      </c>
      <c r="C86" s="83" t="s">
        <v>444</v>
      </c>
      <c r="D86" s="23" t="s">
        <v>49</v>
      </c>
      <c r="E86" s="23" t="s">
        <v>54</v>
      </c>
      <c r="F86" s="24" t="s">
        <v>28</v>
      </c>
      <c r="G86" s="21">
        <v>101830.34523000001</v>
      </c>
      <c r="H86" s="21">
        <v>119652.91712</v>
      </c>
      <c r="I86" s="21" t="s">
        <v>162</v>
      </c>
      <c r="J86" s="252">
        <v>60.1</v>
      </c>
      <c r="K86" s="21">
        <v>5482630</v>
      </c>
      <c r="L86" s="67">
        <v>50000000</v>
      </c>
      <c r="M86" s="68">
        <v>21824</v>
      </c>
      <c r="N86" s="88">
        <v>18.170000000000002</v>
      </c>
      <c r="O86" s="88">
        <v>29.01</v>
      </c>
      <c r="P86" s="88">
        <v>53.87</v>
      </c>
      <c r="Q86" s="301">
        <v>118.24</v>
      </c>
      <c r="R86" s="88">
        <v>23.608652246256238</v>
      </c>
      <c r="S86" s="65">
        <v>190</v>
      </c>
      <c r="T86" s="10">
        <v>18.124969772311616</v>
      </c>
      <c r="U86" s="10">
        <v>14</v>
      </c>
      <c r="V86" s="10">
        <v>81.875030227688384</v>
      </c>
      <c r="W86" s="10">
        <v>204</v>
      </c>
      <c r="X86" s="100">
        <v>0.26925047074632352</v>
      </c>
      <c r="Y86" s="101">
        <v>1.5045249070327869E-3</v>
      </c>
      <c r="Z86" s="102">
        <v>11172</v>
      </c>
      <c r="AA86" s="93">
        <v>0</v>
      </c>
      <c r="AB86" s="93">
        <v>0</v>
      </c>
      <c r="AC86" s="210">
        <v>0</v>
      </c>
      <c r="AD86" s="210">
        <v>0</v>
      </c>
      <c r="AE86" s="210">
        <v>0</v>
      </c>
      <c r="AF86" s="9"/>
      <c r="AG86" s="9"/>
      <c r="AH86" s="9"/>
      <c r="AI86" s="9"/>
      <c r="AJ86" s="320">
        <v>1.1817</v>
      </c>
      <c r="AK86" s="320">
        <v>1.2901</v>
      </c>
      <c r="AL86" s="320">
        <v>1.5387</v>
      </c>
      <c r="AM86" s="320">
        <v>2.1823999999999999</v>
      </c>
      <c r="AN86" s="9"/>
      <c r="AO86" s="9"/>
      <c r="AP86" s="9"/>
      <c r="AQ86" s="9"/>
      <c r="AR86" s="9"/>
    </row>
    <row r="87" spans="1:44" s="6" customFormat="1" x14ac:dyDescent="1.25">
      <c r="A87" s="99">
        <v>145</v>
      </c>
      <c r="B87" s="19">
        <v>82</v>
      </c>
      <c r="C87" s="82" t="s">
        <v>445</v>
      </c>
      <c r="D87" s="12" t="s">
        <v>336</v>
      </c>
      <c r="E87" s="12" t="s">
        <v>29</v>
      </c>
      <c r="F87" s="13" t="s">
        <v>28</v>
      </c>
      <c r="G87" s="14">
        <v>157389.056102</v>
      </c>
      <c r="H87" s="14">
        <v>243824.53077700001</v>
      </c>
      <c r="I87" s="14" t="s">
        <v>117</v>
      </c>
      <c r="J87" s="251">
        <v>58.133333333333333</v>
      </c>
      <c r="K87" s="66">
        <v>98288</v>
      </c>
      <c r="L87" s="66">
        <v>500000</v>
      </c>
      <c r="M87" s="66">
        <v>2480715</v>
      </c>
      <c r="N87" s="303">
        <v>15.84</v>
      </c>
      <c r="O87" s="303">
        <v>34.46</v>
      </c>
      <c r="P87" s="303">
        <v>45.6</v>
      </c>
      <c r="Q87" s="300">
        <v>148.07150000000001</v>
      </c>
      <c r="R87" s="87">
        <v>30.565217889908261</v>
      </c>
      <c r="S87" s="64">
        <v>704</v>
      </c>
      <c r="T87" s="64">
        <v>23</v>
      </c>
      <c r="U87" s="64">
        <v>2</v>
      </c>
      <c r="V87" s="64">
        <v>77</v>
      </c>
      <c r="W87" s="14">
        <v>706</v>
      </c>
      <c r="X87" s="100">
        <v>0.69624344971780983</v>
      </c>
      <c r="Y87" s="101">
        <v>3.8904875766987979E-3</v>
      </c>
      <c r="Z87" s="102">
        <v>11188</v>
      </c>
      <c r="AA87" s="93">
        <v>0</v>
      </c>
      <c r="AB87" s="93">
        <v>0</v>
      </c>
      <c r="AC87" s="210">
        <v>0</v>
      </c>
      <c r="AD87" s="210">
        <v>0</v>
      </c>
      <c r="AE87" s="210">
        <v>0</v>
      </c>
      <c r="AJ87" s="320">
        <v>1.1583999999999999</v>
      </c>
      <c r="AK87" s="320">
        <v>1.3446</v>
      </c>
      <c r="AL87" s="320">
        <v>1.456</v>
      </c>
      <c r="AM87" s="320">
        <v>2.480715</v>
      </c>
    </row>
    <row r="88" spans="1:44" s="6" customFormat="1" x14ac:dyDescent="1.25">
      <c r="A88" s="99">
        <v>151</v>
      </c>
      <c r="B88" s="22">
        <v>83</v>
      </c>
      <c r="C88" s="83" t="s">
        <v>446</v>
      </c>
      <c r="D88" s="23" t="s">
        <v>20</v>
      </c>
      <c r="E88" s="23" t="s">
        <v>54</v>
      </c>
      <c r="F88" s="24" t="s">
        <v>28</v>
      </c>
      <c r="G88" s="21">
        <v>244384.77367600001</v>
      </c>
      <c r="H88" s="21">
        <v>287083.71934399998</v>
      </c>
      <c r="I88" s="21" t="s">
        <v>225</v>
      </c>
      <c r="J88" s="252">
        <v>55.333333333333336</v>
      </c>
      <c r="K88" s="21">
        <v>14457539</v>
      </c>
      <c r="L88" s="67">
        <v>100000000</v>
      </c>
      <c r="M88" s="68">
        <v>19858</v>
      </c>
      <c r="N88" s="88">
        <v>4.45</v>
      </c>
      <c r="O88" s="88">
        <v>14.97</v>
      </c>
      <c r="P88" s="88">
        <v>29.12</v>
      </c>
      <c r="Q88" s="301">
        <v>98.58</v>
      </c>
      <c r="R88" s="88">
        <v>21.378795180722889</v>
      </c>
      <c r="S88" s="65">
        <v>6712</v>
      </c>
      <c r="T88" s="10">
        <v>6.8293823564546177</v>
      </c>
      <c r="U88" s="10">
        <v>14</v>
      </c>
      <c r="V88" s="10">
        <v>93.170617643545384</v>
      </c>
      <c r="W88" s="10">
        <v>6726</v>
      </c>
      <c r="X88" s="100">
        <v>0.24341418408872906</v>
      </c>
      <c r="Y88" s="101">
        <v>1.3601562206054466E-3</v>
      </c>
      <c r="Z88" s="102">
        <v>11196</v>
      </c>
      <c r="AA88" s="93">
        <v>0</v>
      </c>
      <c r="AB88" s="93">
        <v>0</v>
      </c>
      <c r="AC88" s="210">
        <v>0</v>
      </c>
      <c r="AD88" s="210">
        <v>0</v>
      </c>
      <c r="AE88" s="210">
        <v>0</v>
      </c>
      <c r="AF88" s="9"/>
      <c r="AG88" s="9"/>
      <c r="AH88" s="9"/>
      <c r="AI88" s="9"/>
      <c r="AJ88" s="320">
        <v>1.0445</v>
      </c>
      <c r="AK88" s="320">
        <v>1.1496999999999999</v>
      </c>
      <c r="AL88" s="320">
        <v>1.2911999999999999</v>
      </c>
      <c r="AM88" s="320">
        <v>1.9858</v>
      </c>
      <c r="AN88" s="9"/>
      <c r="AO88" s="9"/>
      <c r="AP88" s="9"/>
      <c r="AQ88" s="9"/>
      <c r="AR88" s="9"/>
    </row>
    <row r="89" spans="1:44" s="6" customFormat="1" x14ac:dyDescent="1.25">
      <c r="A89" s="99">
        <v>153</v>
      </c>
      <c r="B89" s="19">
        <v>84</v>
      </c>
      <c r="C89" s="82" t="s">
        <v>447</v>
      </c>
      <c r="D89" s="12" t="s">
        <v>80</v>
      </c>
      <c r="E89" s="12" t="s">
        <v>29</v>
      </c>
      <c r="F89" s="13" t="s">
        <v>28</v>
      </c>
      <c r="G89" s="14">
        <v>107727.13151200001</v>
      </c>
      <c r="H89" s="14">
        <v>115006.130512</v>
      </c>
      <c r="I89" s="14" t="s">
        <v>223</v>
      </c>
      <c r="J89" s="251">
        <v>55.266666666666666</v>
      </c>
      <c r="K89" s="66">
        <v>66248</v>
      </c>
      <c r="L89" s="66">
        <v>700000</v>
      </c>
      <c r="M89" s="66">
        <v>1735994</v>
      </c>
      <c r="N89" s="303">
        <v>1.27</v>
      </c>
      <c r="O89" s="303">
        <v>5.1100000000000003</v>
      </c>
      <c r="P89" s="303">
        <v>17.100000000000001</v>
      </c>
      <c r="Q89" s="300">
        <v>73.599400000000003</v>
      </c>
      <c r="R89" s="87">
        <v>15.980569360675515</v>
      </c>
      <c r="S89" s="64">
        <v>92</v>
      </c>
      <c r="T89" s="64">
        <v>1.94</v>
      </c>
      <c r="U89" s="64">
        <v>6</v>
      </c>
      <c r="V89" s="64">
        <v>98.06</v>
      </c>
      <c r="W89" s="14">
        <v>98</v>
      </c>
      <c r="X89" s="100">
        <v>1.7813028384221628E-2</v>
      </c>
      <c r="Y89" s="101">
        <v>1.5478238029121384E-4</v>
      </c>
      <c r="Z89" s="102">
        <v>11222</v>
      </c>
      <c r="AA89" s="93">
        <v>0</v>
      </c>
      <c r="AB89" s="93">
        <v>0</v>
      </c>
      <c r="AC89" s="210">
        <v>0</v>
      </c>
      <c r="AD89" s="210">
        <v>0</v>
      </c>
      <c r="AE89" s="210">
        <v>0</v>
      </c>
      <c r="AJ89" s="320">
        <v>1.0126999999999999</v>
      </c>
      <c r="AK89" s="320">
        <v>1.0510999999999999</v>
      </c>
      <c r="AL89" s="320">
        <v>1.171</v>
      </c>
      <c r="AM89" s="320">
        <v>1.735994</v>
      </c>
    </row>
    <row r="90" spans="1:44" s="6" customFormat="1" x14ac:dyDescent="1.25">
      <c r="A90" s="99">
        <v>166</v>
      </c>
      <c r="B90" s="22">
        <v>85</v>
      </c>
      <c r="C90" s="83" t="s">
        <v>448</v>
      </c>
      <c r="D90" s="23" t="s">
        <v>168</v>
      </c>
      <c r="E90" s="23" t="s">
        <v>29</v>
      </c>
      <c r="F90" s="24" t="s">
        <v>28</v>
      </c>
      <c r="G90" s="21">
        <v>104421.079488</v>
      </c>
      <c r="H90" s="21">
        <v>98950.823338999995</v>
      </c>
      <c r="I90" s="21" t="s">
        <v>180</v>
      </c>
      <c r="J90" s="252">
        <v>51.06666666666667</v>
      </c>
      <c r="K90" s="21">
        <v>65642</v>
      </c>
      <c r="L90" s="67">
        <v>200000</v>
      </c>
      <c r="M90" s="68">
        <v>1507432</v>
      </c>
      <c r="N90" s="88">
        <v>12.83</v>
      </c>
      <c r="O90" s="88">
        <v>17.059999999999999</v>
      </c>
      <c r="P90" s="88">
        <v>31.56</v>
      </c>
      <c r="Q90" s="301">
        <v>50.743200000000002</v>
      </c>
      <c r="R90" s="88">
        <v>11.923989556135771</v>
      </c>
      <c r="S90" s="65">
        <v>90</v>
      </c>
      <c r="T90" s="10">
        <v>13</v>
      </c>
      <c r="U90" s="10">
        <v>9</v>
      </c>
      <c r="V90" s="10">
        <v>87</v>
      </c>
      <c r="W90" s="10">
        <v>99</v>
      </c>
      <c r="X90" s="100">
        <v>0.15970505169495902</v>
      </c>
      <c r="Y90" s="101">
        <v>8.9240411497889854E-4</v>
      </c>
      <c r="Z90" s="102">
        <v>11258</v>
      </c>
      <c r="AA90" s="93">
        <v>0</v>
      </c>
      <c r="AB90" s="93">
        <v>0</v>
      </c>
      <c r="AC90" s="210">
        <v>0</v>
      </c>
      <c r="AD90" s="210">
        <v>0</v>
      </c>
      <c r="AE90" s="210">
        <v>0</v>
      </c>
      <c r="AF90" s="9"/>
      <c r="AG90" s="9"/>
      <c r="AH90" s="9"/>
      <c r="AI90" s="9"/>
      <c r="AJ90" s="320">
        <v>1.1283000000000001</v>
      </c>
      <c r="AK90" s="320">
        <v>1.1705999999999999</v>
      </c>
      <c r="AL90" s="320">
        <v>1.3155999999999999</v>
      </c>
      <c r="AM90" s="320">
        <v>1.5074320000000001</v>
      </c>
      <c r="AN90" s="9"/>
      <c r="AO90" s="9"/>
      <c r="AP90" s="9"/>
      <c r="AQ90" s="9"/>
      <c r="AR90" s="9"/>
    </row>
    <row r="91" spans="1:44" s="6" customFormat="1" x14ac:dyDescent="1.25">
      <c r="A91" s="99">
        <v>179</v>
      </c>
      <c r="B91" s="19">
        <v>86</v>
      </c>
      <c r="C91" s="82" t="s">
        <v>449</v>
      </c>
      <c r="D91" s="12" t="s">
        <v>47</v>
      </c>
      <c r="E91" s="12" t="s">
        <v>29</v>
      </c>
      <c r="F91" s="13" t="s">
        <v>28</v>
      </c>
      <c r="G91" s="14">
        <v>176773.94013599999</v>
      </c>
      <c r="H91" s="14">
        <v>239973.836736</v>
      </c>
      <c r="I91" s="14" t="s">
        <v>183</v>
      </c>
      <c r="J91" s="251">
        <v>43.333333333333329</v>
      </c>
      <c r="K91" s="66">
        <v>185635</v>
      </c>
      <c r="L91" s="66">
        <v>300000</v>
      </c>
      <c r="M91" s="66">
        <v>1292719</v>
      </c>
      <c r="N91" s="303">
        <v>21.334380688300516</v>
      </c>
      <c r="O91" s="303">
        <v>34.39741768116086</v>
      </c>
      <c r="P91" s="303">
        <v>48.18329669720886</v>
      </c>
      <c r="Q91" s="300">
        <v>93.100000000000009</v>
      </c>
      <c r="R91" s="87">
        <v>25.781538461538467</v>
      </c>
      <c r="S91" s="64">
        <v>109</v>
      </c>
      <c r="T91" s="64">
        <v>0</v>
      </c>
      <c r="U91" s="64">
        <v>18</v>
      </c>
      <c r="V91" s="64">
        <v>100</v>
      </c>
      <c r="W91" s="14">
        <v>127</v>
      </c>
      <c r="X91" s="100">
        <v>0</v>
      </c>
      <c r="Y91" s="101">
        <v>0</v>
      </c>
      <c r="Z91" s="102">
        <v>11304</v>
      </c>
      <c r="AA91" s="93">
        <v>0</v>
      </c>
      <c r="AB91" s="93">
        <v>0</v>
      </c>
      <c r="AC91" s="210">
        <v>0</v>
      </c>
      <c r="AD91" s="210">
        <v>0</v>
      </c>
      <c r="AE91" s="210">
        <v>0</v>
      </c>
      <c r="AJ91" s="320">
        <v>1.2133438068830051</v>
      </c>
      <c r="AK91" s="320">
        <v>1.3439741768116087</v>
      </c>
      <c r="AL91" s="320">
        <v>1.4818329669720887</v>
      </c>
      <c r="AM91" s="320">
        <v>1.931</v>
      </c>
    </row>
    <row r="92" spans="1:44" s="6" customFormat="1" x14ac:dyDescent="1.25">
      <c r="A92" s="99">
        <v>180</v>
      </c>
      <c r="B92" s="22">
        <v>87</v>
      </c>
      <c r="C92" s="83" t="s">
        <v>450</v>
      </c>
      <c r="D92" s="23" t="s">
        <v>186</v>
      </c>
      <c r="E92" s="23" t="s">
        <v>29</v>
      </c>
      <c r="F92" s="24" t="s">
        <v>28</v>
      </c>
      <c r="G92" s="21">
        <v>111456.278739</v>
      </c>
      <c r="H92" s="21">
        <v>101494.511847</v>
      </c>
      <c r="I92" s="21" t="s">
        <v>187</v>
      </c>
      <c r="J92" s="252">
        <v>42.966666666666669</v>
      </c>
      <c r="K92" s="21">
        <v>49247</v>
      </c>
      <c r="L92" s="67">
        <v>200000</v>
      </c>
      <c r="M92" s="68">
        <v>2060928</v>
      </c>
      <c r="N92" s="88">
        <v>7.95</v>
      </c>
      <c r="O92" s="88">
        <v>10.34</v>
      </c>
      <c r="P92" s="88">
        <v>15.78</v>
      </c>
      <c r="Q92" s="301">
        <v>106.09280000000001</v>
      </c>
      <c r="R92" s="88">
        <v>29.630262218774245</v>
      </c>
      <c r="S92" s="65">
        <v>1136</v>
      </c>
      <c r="T92" s="10">
        <v>25</v>
      </c>
      <c r="U92" s="10">
        <v>6</v>
      </c>
      <c r="V92" s="10">
        <v>75</v>
      </c>
      <c r="W92" s="10">
        <v>1142</v>
      </c>
      <c r="X92" s="100">
        <v>0.3150202392367244</v>
      </c>
      <c r="Y92" s="101">
        <v>1.7602784308504342E-3</v>
      </c>
      <c r="Z92" s="102">
        <v>11305</v>
      </c>
      <c r="AA92" s="93">
        <v>0</v>
      </c>
      <c r="AB92" s="93">
        <v>0</v>
      </c>
      <c r="AC92" s="210">
        <v>0</v>
      </c>
      <c r="AD92" s="210">
        <v>0</v>
      </c>
      <c r="AE92" s="210">
        <v>0</v>
      </c>
      <c r="AF92" s="9"/>
      <c r="AG92" s="9"/>
      <c r="AH92" s="9"/>
      <c r="AI92" s="9"/>
      <c r="AJ92" s="320">
        <v>1.0794999999999999</v>
      </c>
      <c r="AK92" s="320">
        <v>1.1033999999999999</v>
      </c>
      <c r="AL92" s="320">
        <v>1.1577999999999999</v>
      </c>
      <c r="AM92" s="320">
        <v>2.0609280000000001</v>
      </c>
      <c r="AN92" s="9"/>
      <c r="AO92" s="9"/>
      <c r="AP92" s="9"/>
      <c r="AQ92" s="9"/>
      <c r="AR92" s="9"/>
    </row>
    <row r="93" spans="1:44" s="6" customFormat="1" x14ac:dyDescent="1.25">
      <c r="A93" s="99">
        <v>140</v>
      </c>
      <c r="B93" s="19">
        <v>88</v>
      </c>
      <c r="C93" s="82" t="s">
        <v>451</v>
      </c>
      <c r="D93" s="12" t="s">
        <v>217</v>
      </c>
      <c r="E93" s="12" t="s">
        <v>29</v>
      </c>
      <c r="F93" s="13" t="s">
        <v>28</v>
      </c>
      <c r="G93" s="14">
        <v>109206.99739</v>
      </c>
      <c r="H93" s="14">
        <v>126222.879808</v>
      </c>
      <c r="I93" s="14" t="s">
        <v>158</v>
      </c>
      <c r="J93" s="251">
        <v>61.766666666666666</v>
      </c>
      <c r="K93" s="66">
        <v>54464</v>
      </c>
      <c r="L93" s="66">
        <v>200000</v>
      </c>
      <c r="M93" s="66">
        <v>2317547</v>
      </c>
      <c r="N93" s="303">
        <v>10.09</v>
      </c>
      <c r="O93" s="303">
        <v>15.07</v>
      </c>
      <c r="P93" s="303">
        <v>34</v>
      </c>
      <c r="Q93" s="300">
        <v>131.75470000000001</v>
      </c>
      <c r="R93" s="87">
        <v>25.597243389098761</v>
      </c>
      <c r="S93" s="64">
        <v>77</v>
      </c>
      <c r="T93" s="64">
        <v>4.53</v>
      </c>
      <c r="U93" s="64">
        <v>6</v>
      </c>
      <c r="V93" s="64">
        <v>95.47</v>
      </c>
      <c r="W93" s="14">
        <v>83</v>
      </c>
      <c r="X93" s="100">
        <v>4.5651108239266935E-2</v>
      </c>
      <c r="Y93" s="101">
        <v>3.9667523364328487E-4</v>
      </c>
      <c r="Z93" s="102">
        <v>11173</v>
      </c>
      <c r="AA93" s="93">
        <v>0</v>
      </c>
      <c r="AB93" s="93">
        <v>0</v>
      </c>
      <c r="AC93" s="210">
        <v>0</v>
      </c>
      <c r="AD93" s="210">
        <v>0</v>
      </c>
      <c r="AE93" s="210">
        <v>0</v>
      </c>
      <c r="AJ93" s="320">
        <v>1.1009</v>
      </c>
      <c r="AK93" s="320">
        <v>1.1507000000000001</v>
      </c>
      <c r="AL93" s="320">
        <v>1.34</v>
      </c>
      <c r="AM93" s="320">
        <v>2.3175470000000002</v>
      </c>
    </row>
    <row r="94" spans="1:44" s="6" customFormat="1" x14ac:dyDescent="1.25">
      <c r="A94" s="99">
        <v>165</v>
      </c>
      <c r="B94" s="22">
        <v>89</v>
      </c>
      <c r="C94" s="83" t="s">
        <v>452</v>
      </c>
      <c r="D94" s="23" t="s">
        <v>228</v>
      </c>
      <c r="E94" s="23" t="s">
        <v>29</v>
      </c>
      <c r="F94" s="24" t="s">
        <v>28</v>
      </c>
      <c r="G94" s="21">
        <v>204278.389154</v>
      </c>
      <c r="H94" s="21">
        <v>132372.80045400001</v>
      </c>
      <c r="I94" s="21" t="s">
        <v>167</v>
      </c>
      <c r="J94" s="252">
        <v>51.133333333333333</v>
      </c>
      <c r="K94" s="21">
        <v>132199</v>
      </c>
      <c r="L94" s="67">
        <v>500000</v>
      </c>
      <c r="M94" s="68">
        <v>1001315</v>
      </c>
      <c r="N94" s="88">
        <v>1.31</v>
      </c>
      <c r="O94" s="88">
        <v>3.94</v>
      </c>
      <c r="P94" s="88">
        <v>21.67</v>
      </c>
      <c r="Q94" s="301">
        <v>0.13150000000000001</v>
      </c>
      <c r="R94" s="88">
        <v>3.0860495436766625E-2</v>
      </c>
      <c r="S94" s="65">
        <v>204</v>
      </c>
      <c r="T94" s="10">
        <v>11</v>
      </c>
      <c r="U94" s="10">
        <v>2</v>
      </c>
      <c r="V94" s="10">
        <v>89</v>
      </c>
      <c r="W94" s="10">
        <v>206</v>
      </c>
      <c r="X94" s="100">
        <v>0.1162536187489413</v>
      </c>
      <c r="Y94" s="101">
        <v>1.0101601726165274E-3</v>
      </c>
      <c r="Z94" s="102">
        <v>11239</v>
      </c>
      <c r="AA94" s="93">
        <v>0</v>
      </c>
      <c r="AB94" s="93">
        <v>0</v>
      </c>
      <c r="AC94" s="210">
        <v>0</v>
      </c>
      <c r="AD94" s="210">
        <v>0</v>
      </c>
      <c r="AE94" s="210">
        <v>0</v>
      </c>
      <c r="AF94" s="9"/>
      <c r="AG94" s="9"/>
      <c r="AH94" s="9"/>
      <c r="AI94" s="9"/>
      <c r="AJ94" s="320">
        <v>1.0131000000000001</v>
      </c>
      <c r="AK94" s="320">
        <v>1.0394000000000001</v>
      </c>
      <c r="AL94" s="320">
        <v>1.2166999999999999</v>
      </c>
      <c r="AM94" s="320">
        <v>1.001315</v>
      </c>
      <c r="AN94" s="9"/>
      <c r="AO94" s="9"/>
      <c r="AP94" s="9"/>
      <c r="AQ94" s="9"/>
      <c r="AR94" s="9"/>
    </row>
    <row r="95" spans="1:44" s="6" customFormat="1" x14ac:dyDescent="1.25">
      <c r="A95" s="99">
        <v>204</v>
      </c>
      <c r="B95" s="19">
        <v>90</v>
      </c>
      <c r="C95" s="82" t="s">
        <v>453</v>
      </c>
      <c r="D95" s="12" t="s">
        <v>48</v>
      </c>
      <c r="E95" s="12" t="s">
        <v>54</v>
      </c>
      <c r="F95" s="13" t="s">
        <v>28</v>
      </c>
      <c r="G95" s="14">
        <v>82763.889733000004</v>
      </c>
      <c r="H95" s="14">
        <v>613974.54231299995</v>
      </c>
      <c r="I95" s="14" t="s">
        <v>220</v>
      </c>
      <c r="J95" s="251">
        <v>36.200000000000003</v>
      </c>
      <c r="K95" s="66">
        <v>28410000</v>
      </c>
      <c r="L95" s="66">
        <v>50000000</v>
      </c>
      <c r="M95" s="66">
        <v>21612</v>
      </c>
      <c r="N95" s="303">
        <v>18.399999999999999</v>
      </c>
      <c r="O95" s="303">
        <v>30.07</v>
      </c>
      <c r="P95" s="303">
        <v>50.59</v>
      </c>
      <c r="Q95" s="300">
        <v>116.12</v>
      </c>
      <c r="R95" s="87">
        <v>38.492817679558009</v>
      </c>
      <c r="S95" s="64">
        <v>51</v>
      </c>
      <c r="T95" s="64">
        <v>0.87624076029567055</v>
      </c>
      <c r="U95" s="64">
        <v>6</v>
      </c>
      <c r="V95" s="64">
        <v>99.123759239704327</v>
      </c>
      <c r="W95" s="14">
        <v>57</v>
      </c>
      <c r="X95" s="100">
        <v>6.679280845319592E-2</v>
      </c>
      <c r="Y95" s="101">
        <v>3.7322662296543265E-4</v>
      </c>
      <c r="Z95" s="102">
        <v>11327</v>
      </c>
      <c r="AA95" s="93">
        <v>0</v>
      </c>
      <c r="AB95" s="93">
        <v>0</v>
      </c>
      <c r="AC95" s="210">
        <v>0</v>
      </c>
      <c r="AD95" s="210">
        <v>0</v>
      </c>
      <c r="AE95" s="210">
        <v>0</v>
      </c>
      <c r="AJ95" s="320">
        <v>1.1839999999999999</v>
      </c>
      <c r="AK95" s="320">
        <v>1.3007</v>
      </c>
      <c r="AL95" s="320">
        <v>1.5059</v>
      </c>
      <c r="AM95" s="320">
        <v>2.1612</v>
      </c>
    </row>
    <row r="96" spans="1:44" s="6" customFormat="1" x14ac:dyDescent="1.25">
      <c r="A96" s="99">
        <v>213</v>
      </c>
      <c r="B96" s="22">
        <v>91</v>
      </c>
      <c r="C96" s="83" t="s">
        <v>454</v>
      </c>
      <c r="D96" s="23" t="s">
        <v>251</v>
      </c>
      <c r="E96" s="23" t="s">
        <v>29</v>
      </c>
      <c r="F96" s="24" t="s">
        <v>28</v>
      </c>
      <c r="G96" s="21">
        <v>251450.81576500001</v>
      </c>
      <c r="H96" s="21">
        <v>294424.60625100002</v>
      </c>
      <c r="I96" s="21" t="s">
        <v>236</v>
      </c>
      <c r="J96" s="252">
        <v>32.299999999999997</v>
      </c>
      <c r="K96" s="21">
        <v>245833</v>
      </c>
      <c r="L96" s="67">
        <v>500000</v>
      </c>
      <c r="M96" s="68">
        <v>1197661</v>
      </c>
      <c r="N96" s="88">
        <v>7.4331985403607472</v>
      </c>
      <c r="O96" s="88">
        <v>14.135999420581552</v>
      </c>
      <c r="P96" s="88">
        <v>32.155581725736504</v>
      </c>
      <c r="Q96" s="301">
        <v>66.895200000000003</v>
      </c>
      <c r="R96" s="88">
        <v>24.852705882352943</v>
      </c>
      <c r="S96" s="65">
        <v>99</v>
      </c>
      <c r="T96" s="10">
        <v>0</v>
      </c>
      <c r="U96" s="10">
        <v>11</v>
      </c>
      <c r="V96" s="10">
        <v>100</v>
      </c>
      <c r="W96" s="10">
        <v>110</v>
      </c>
      <c r="X96" s="100">
        <v>0</v>
      </c>
      <c r="Y96" s="101">
        <v>0</v>
      </c>
      <c r="Z96" s="102">
        <v>11381</v>
      </c>
      <c r="AA96" s="93">
        <v>0</v>
      </c>
      <c r="AB96" s="93">
        <v>0</v>
      </c>
      <c r="AC96" s="210">
        <v>0</v>
      </c>
      <c r="AD96" s="210">
        <v>0</v>
      </c>
      <c r="AE96" s="210">
        <v>0</v>
      </c>
      <c r="AF96" s="9"/>
      <c r="AG96" s="9"/>
      <c r="AH96" s="9"/>
      <c r="AI96" s="9"/>
      <c r="AJ96" s="320">
        <v>1.0743319854036075</v>
      </c>
      <c r="AK96" s="320">
        <v>1.1413599942058155</v>
      </c>
      <c r="AL96" s="320">
        <v>1.3215558172573649</v>
      </c>
      <c r="AM96" s="320">
        <v>1.668952</v>
      </c>
      <c r="AN96" s="9"/>
      <c r="AO96" s="9"/>
      <c r="AP96" s="9"/>
      <c r="AQ96" s="9"/>
      <c r="AR96" s="9"/>
    </row>
    <row r="97" spans="1:44" s="129" customFormat="1" x14ac:dyDescent="1.25">
      <c r="A97" s="136"/>
      <c r="B97" s="323">
        <v>20</v>
      </c>
      <c r="C97" s="137" t="s">
        <v>30</v>
      </c>
      <c r="D97" s="119"/>
      <c r="E97" s="120" t="s">
        <v>28</v>
      </c>
      <c r="F97" s="138" t="s">
        <v>26</v>
      </c>
      <c r="G97" s="126">
        <v>9637970.4940150008</v>
      </c>
      <c r="H97" s="123">
        <v>8054602.4672030015</v>
      </c>
      <c r="I97" s="139" t="s">
        <v>26</v>
      </c>
      <c r="J97" s="253" t="s">
        <v>28</v>
      </c>
      <c r="K97" s="126">
        <v>50468245</v>
      </c>
      <c r="L97" s="122" t="s">
        <v>26</v>
      </c>
      <c r="M97" s="122" t="s">
        <v>28</v>
      </c>
      <c r="N97" s="125">
        <v>11.077791256613878</v>
      </c>
      <c r="O97" s="125">
        <v>18.718894988941393</v>
      </c>
      <c r="P97" s="125">
        <v>33.707352376590237</v>
      </c>
      <c r="Q97" s="302" t="s">
        <v>28</v>
      </c>
      <c r="R97" s="125">
        <v>39.066301960170556</v>
      </c>
      <c r="S97" s="126">
        <v>17562</v>
      </c>
      <c r="T97" s="126">
        <v>59.763221496870031</v>
      </c>
      <c r="U97" s="126">
        <v>200</v>
      </c>
      <c r="V97" s="126">
        <v>40.236778503129969</v>
      </c>
      <c r="W97" s="126">
        <v>17762</v>
      </c>
      <c r="X97" s="195">
        <v>59.763221496870031</v>
      </c>
      <c r="Y97" s="128"/>
      <c r="Z97" s="102" t="e">
        <v>#N/A</v>
      </c>
      <c r="AA97" s="93">
        <v>0</v>
      </c>
      <c r="AB97" s="93">
        <v>0</v>
      </c>
      <c r="AC97" s="210">
        <v>0</v>
      </c>
      <c r="AD97" s="210">
        <v>0</v>
      </c>
      <c r="AE97" s="210">
        <v>0</v>
      </c>
      <c r="AJ97" s="325">
        <v>11.077791256613878</v>
      </c>
      <c r="AK97" s="325">
        <v>18.718894988941393</v>
      </c>
      <c r="AL97" s="325">
        <v>33.707352376590237</v>
      </c>
      <c r="AM97" s="325">
        <v>170.207015972997</v>
      </c>
    </row>
    <row r="98" spans="1:44" s="6" customFormat="1" x14ac:dyDescent="1.25">
      <c r="A98" s="99">
        <v>26</v>
      </c>
      <c r="B98" s="19">
        <v>92</v>
      </c>
      <c r="C98" s="82" t="s">
        <v>455</v>
      </c>
      <c r="D98" s="12" t="s">
        <v>34</v>
      </c>
      <c r="E98" s="12" t="s">
        <v>244</v>
      </c>
      <c r="F98" s="13" t="s">
        <v>28</v>
      </c>
      <c r="G98" s="14">
        <v>99477.805714000002</v>
      </c>
      <c r="H98" s="14">
        <v>131888.03883599999</v>
      </c>
      <c r="I98" s="14" t="s">
        <v>126</v>
      </c>
      <c r="J98" s="251">
        <v>126.43333333333334</v>
      </c>
      <c r="K98" s="66">
        <v>6672</v>
      </c>
      <c r="L98" s="66">
        <v>50000</v>
      </c>
      <c r="M98" s="66">
        <v>19767392</v>
      </c>
      <c r="N98" s="303">
        <v>24.17</v>
      </c>
      <c r="O98" s="303">
        <v>44.87</v>
      </c>
      <c r="P98" s="303">
        <v>49.23</v>
      </c>
      <c r="Q98" s="300">
        <v>1876.7392</v>
      </c>
      <c r="R98" s="87">
        <v>178.12446928552598</v>
      </c>
      <c r="S98" s="64">
        <v>89</v>
      </c>
      <c r="T98" s="64">
        <v>72</v>
      </c>
      <c r="U98" s="64">
        <v>4</v>
      </c>
      <c r="V98" s="64">
        <v>28</v>
      </c>
      <c r="W98" s="14">
        <v>93</v>
      </c>
      <c r="X98" s="100">
        <v>0.75814617002449503</v>
      </c>
      <c r="Y98" s="101">
        <v>6.5877438846390956E-3</v>
      </c>
      <c r="Z98" s="102">
        <v>10589</v>
      </c>
      <c r="AA98" s="93">
        <v>0</v>
      </c>
      <c r="AB98" s="93">
        <v>0</v>
      </c>
      <c r="AC98" s="210">
        <v>0</v>
      </c>
      <c r="AD98" s="210">
        <v>0</v>
      </c>
      <c r="AE98" s="210">
        <v>0</v>
      </c>
      <c r="AJ98" s="320">
        <v>1.2417</v>
      </c>
      <c r="AK98" s="320">
        <v>1.4487000000000001</v>
      </c>
      <c r="AL98" s="320">
        <v>1.4923</v>
      </c>
      <c r="AM98" s="320">
        <v>19.767392000000001</v>
      </c>
    </row>
    <row r="99" spans="1:44" s="6" customFormat="1" x14ac:dyDescent="1.25">
      <c r="A99" s="99">
        <v>44</v>
      </c>
      <c r="B99" s="22">
        <v>93</v>
      </c>
      <c r="C99" s="83" t="s">
        <v>456</v>
      </c>
      <c r="D99" s="23" t="s">
        <v>337</v>
      </c>
      <c r="E99" s="23" t="s">
        <v>244</v>
      </c>
      <c r="F99" s="24" t="s">
        <v>28</v>
      </c>
      <c r="G99" s="21">
        <v>97298.995297000001</v>
      </c>
      <c r="H99" s="21">
        <v>111733.43652</v>
      </c>
      <c r="I99" s="21" t="s">
        <v>126</v>
      </c>
      <c r="J99" s="252">
        <v>126.43333333333334</v>
      </c>
      <c r="K99" s="21">
        <v>9090</v>
      </c>
      <c r="L99" s="67">
        <v>50000</v>
      </c>
      <c r="M99" s="68">
        <v>12291907</v>
      </c>
      <c r="N99" s="88">
        <v>22.57</v>
      </c>
      <c r="O99" s="88">
        <v>35.270000000000003</v>
      </c>
      <c r="P99" s="88">
        <v>46.96</v>
      </c>
      <c r="Q99" s="301">
        <v>1129.1907000000001</v>
      </c>
      <c r="R99" s="88">
        <v>107.17338571051938</v>
      </c>
      <c r="S99" s="65">
        <v>91</v>
      </c>
      <c r="T99" s="10">
        <v>11</v>
      </c>
      <c r="U99" s="10">
        <v>8</v>
      </c>
      <c r="V99" s="10">
        <v>89</v>
      </c>
      <c r="W99" s="10">
        <v>99</v>
      </c>
      <c r="X99" s="100">
        <v>9.8127532893126188E-2</v>
      </c>
      <c r="Y99" s="101">
        <v>8.5265754849164223E-4</v>
      </c>
      <c r="Z99" s="102">
        <v>10591</v>
      </c>
      <c r="AA99" s="93">
        <v>0</v>
      </c>
      <c r="AB99" s="93">
        <v>0</v>
      </c>
      <c r="AC99" s="210">
        <v>0</v>
      </c>
      <c r="AD99" s="210">
        <v>0</v>
      </c>
      <c r="AE99" s="210">
        <v>0</v>
      </c>
      <c r="AF99" s="9"/>
      <c r="AG99" s="9"/>
      <c r="AH99" s="9"/>
      <c r="AI99" s="9"/>
      <c r="AJ99" s="320">
        <v>1.2257</v>
      </c>
      <c r="AK99" s="320">
        <v>1.3527</v>
      </c>
      <c r="AL99" s="320">
        <v>1.4696</v>
      </c>
      <c r="AM99" s="320">
        <v>12.291907000000002</v>
      </c>
      <c r="AN99" s="9"/>
      <c r="AO99" s="9"/>
      <c r="AP99" s="9"/>
      <c r="AQ99" s="9"/>
      <c r="AR99" s="9"/>
    </row>
    <row r="100" spans="1:44" s="6" customFormat="1" x14ac:dyDescent="1.25">
      <c r="A100" s="99">
        <v>36</v>
      </c>
      <c r="B100" s="19">
        <v>94</v>
      </c>
      <c r="C100" s="82" t="s">
        <v>457</v>
      </c>
      <c r="D100" s="12" t="s">
        <v>53</v>
      </c>
      <c r="E100" s="12" t="s">
        <v>244</v>
      </c>
      <c r="F100" s="13" t="s">
        <v>28</v>
      </c>
      <c r="G100" s="14">
        <v>108180.76679199999</v>
      </c>
      <c r="H100" s="14">
        <v>305851.56170999998</v>
      </c>
      <c r="I100" s="14" t="s">
        <v>127</v>
      </c>
      <c r="J100" s="251">
        <v>124.86666666666666</v>
      </c>
      <c r="K100" s="66">
        <v>9137</v>
      </c>
      <c r="L100" s="66">
        <v>50000</v>
      </c>
      <c r="M100" s="66">
        <v>33473958</v>
      </c>
      <c r="N100" s="303">
        <v>27.69</v>
      </c>
      <c r="O100" s="303">
        <v>56.67</v>
      </c>
      <c r="P100" s="303">
        <v>97.73</v>
      </c>
      <c r="Q100" s="300">
        <v>3247.3958000000002</v>
      </c>
      <c r="R100" s="87">
        <v>312.08288521089167</v>
      </c>
      <c r="S100" s="64">
        <v>185</v>
      </c>
      <c r="T100" s="64">
        <v>61</v>
      </c>
      <c r="U100" s="64">
        <v>5</v>
      </c>
      <c r="V100" s="64">
        <v>39</v>
      </c>
      <c r="W100" s="14">
        <v>190</v>
      </c>
      <c r="X100" s="100">
        <v>1.4895516809949827</v>
      </c>
      <c r="Y100" s="101">
        <v>1.2943130711867264E-2</v>
      </c>
      <c r="Z100" s="102">
        <v>10596</v>
      </c>
      <c r="AA100" s="93">
        <v>0</v>
      </c>
      <c r="AB100" s="93">
        <v>0</v>
      </c>
      <c r="AC100" s="210">
        <v>0</v>
      </c>
      <c r="AD100" s="210">
        <v>0</v>
      </c>
      <c r="AE100" s="210">
        <v>0</v>
      </c>
      <c r="AJ100" s="320">
        <v>1.2768999999999999</v>
      </c>
      <c r="AK100" s="320">
        <v>1.5667</v>
      </c>
      <c r="AL100" s="320">
        <v>1.9773000000000001</v>
      </c>
      <c r="AM100" s="320">
        <v>33.473958000000003</v>
      </c>
    </row>
    <row r="101" spans="1:44" s="6" customFormat="1" x14ac:dyDescent="1.25">
      <c r="A101" s="99">
        <v>20</v>
      </c>
      <c r="B101" s="22">
        <v>95</v>
      </c>
      <c r="C101" s="83" t="s">
        <v>458</v>
      </c>
      <c r="D101" s="23" t="s">
        <v>316</v>
      </c>
      <c r="E101" s="23" t="s">
        <v>244</v>
      </c>
      <c r="F101" s="24" t="s">
        <v>28</v>
      </c>
      <c r="G101" s="21">
        <v>179442.01503800001</v>
      </c>
      <c r="H101" s="21">
        <v>363237.71274300001</v>
      </c>
      <c r="I101" s="21" t="s">
        <v>128</v>
      </c>
      <c r="J101" s="252">
        <v>124.76666666666667</v>
      </c>
      <c r="K101" s="21">
        <v>13479</v>
      </c>
      <c r="L101" s="67">
        <v>50000</v>
      </c>
      <c r="M101" s="68">
        <v>26948417</v>
      </c>
      <c r="N101" s="88">
        <v>26.45</v>
      </c>
      <c r="O101" s="88">
        <v>40.479999999999997</v>
      </c>
      <c r="P101" s="88">
        <v>69.17</v>
      </c>
      <c r="Q101" s="301">
        <v>2594.8416999999999</v>
      </c>
      <c r="R101" s="88">
        <v>249.57066844776918</v>
      </c>
      <c r="S101" s="65">
        <v>258</v>
      </c>
      <c r="T101" s="10">
        <v>79.09</v>
      </c>
      <c r="U101" s="10">
        <v>5</v>
      </c>
      <c r="V101" s="10">
        <v>20.91</v>
      </c>
      <c r="W101" s="10">
        <v>263</v>
      </c>
      <c r="X101" s="100">
        <v>2.2936521074925134</v>
      </c>
      <c r="Y101" s="101">
        <v>1.9930183969847384E-2</v>
      </c>
      <c r="Z101" s="102">
        <v>10600</v>
      </c>
      <c r="AA101" s="93">
        <v>0</v>
      </c>
      <c r="AB101" s="93">
        <v>0</v>
      </c>
      <c r="AC101" s="210">
        <v>0</v>
      </c>
      <c r="AD101" s="210">
        <v>0</v>
      </c>
      <c r="AE101" s="210">
        <v>0</v>
      </c>
      <c r="AF101" s="9"/>
      <c r="AG101" s="9"/>
      <c r="AH101" s="9"/>
      <c r="AI101" s="9"/>
      <c r="AJ101" s="320">
        <v>1.2645</v>
      </c>
      <c r="AK101" s="320">
        <v>1.4048</v>
      </c>
      <c r="AL101" s="320">
        <v>1.6917</v>
      </c>
      <c r="AM101" s="320">
        <v>26.948416999999999</v>
      </c>
      <c r="AN101" s="9"/>
      <c r="AO101" s="9"/>
      <c r="AP101" s="9"/>
      <c r="AQ101" s="9"/>
      <c r="AR101" s="9"/>
    </row>
    <row r="102" spans="1:44" s="6" customFormat="1" x14ac:dyDescent="1.25">
      <c r="A102" s="99">
        <v>25</v>
      </c>
      <c r="B102" s="19">
        <v>96</v>
      </c>
      <c r="C102" s="82" t="s">
        <v>459</v>
      </c>
      <c r="D102" s="12" t="s">
        <v>23</v>
      </c>
      <c r="E102" s="12" t="s">
        <v>244</v>
      </c>
      <c r="F102" s="13" t="s">
        <v>28</v>
      </c>
      <c r="G102" s="14">
        <v>118207.67306299999</v>
      </c>
      <c r="H102" s="14">
        <v>239106.86318799999</v>
      </c>
      <c r="I102" s="14" t="s">
        <v>129</v>
      </c>
      <c r="J102" s="251">
        <v>121.93333333333334</v>
      </c>
      <c r="K102" s="66">
        <v>7014</v>
      </c>
      <c r="L102" s="66">
        <v>50000</v>
      </c>
      <c r="M102" s="66">
        <v>34089944</v>
      </c>
      <c r="N102" s="303">
        <v>28.64</v>
      </c>
      <c r="O102" s="303">
        <v>49.37</v>
      </c>
      <c r="P102" s="303">
        <v>82.7</v>
      </c>
      <c r="Q102" s="300">
        <v>3308.9944000000005</v>
      </c>
      <c r="R102" s="87">
        <v>325.65281137233467</v>
      </c>
      <c r="S102" s="64">
        <v>220</v>
      </c>
      <c r="T102" s="64">
        <v>87</v>
      </c>
      <c r="U102" s="64">
        <v>2</v>
      </c>
      <c r="V102" s="64">
        <v>13</v>
      </c>
      <c r="W102" s="14">
        <v>222</v>
      </c>
      <c r="X102" s="100">
        <v>1.6608344062196967</v>
      </c>
      <c r="Y102" s="101">
        <v>1.4431454164859147E-2</v>
      </c>
      <c r="Z102" s="102">
        <v>10616</v>
      </c>
      <c r="AA102" s="93">
        <v>0</v>
      </c>
      <c r="AB102" s="93">
        <v>0</v>
      </c>
      <c r="AC102" s="210">
        <v>0</v>
      </c>
      <c r="AD102" s="210">
        <v>0</v>
      </c>
      <c r="AE102" s="210">
        <v>0</v>
      </c>
      <c r="AJ102" s="320">
        <v>1.2864</v>
      </c>
      <c r="AK102" s="320">
        <v>1.4937</v>
      </c>
      <c r="AL102" s="320">
        <v>1.827</v>
      </c>
      <c r="AM102" s="320">
        <v>34.089944000000003</v>
      </c>
    </row>
    <row r="103" spans="1:44" s="6" customFormat="1" x14ac:dyDescent="1.25">
      <c r="A103" s="99">
        <v>19</v>
      </c>
      <c r="B103" s="22">
        <v>97</v>
      </c>
      <c r="C103" s="83" t="s">
        <v>460</v>
      </c>
      <c r="D103" s="23" t="s">
        <v>36</v>
      </c>
      <c r="E103" s="23" t="s">
        <v>244</v>
      </c>
      <c r="F103" s="24" t="s">
        <v>28</v>
      </c>
      <c r="G103" s="21">
        <v>36674.036399999997</v>
      </c>
      <c r="H103" s="21">
        <v>33028.02074</v>
      </c>
      <c r="I103" s="21" t="s">
        <v>131</v>
      </c>
      <c r="J103" s="252">
        <v>117.33333333333333</v>
      </c>
      <c r="K103" s="21">
        <v>5020</v>
      </c>
      <c r="L103" s="67">
        <v>50000</v>
      </c>
      <c r="M103" s="68">
        <v>6579287</v>
      </c>
      <c r="N103" s="88">
        <v>10.55</v>
      </c>
      <c r="O103" s="88">
        <v>18.07</v>
      </c>
      <c r="P103" s="88">
        <v>-15.19</v>
      </c>
      <c r="Q103" s="301">
        <v>557.92869999999994</v>
      </c>
      <c r="R103" s="88">
        <v>57.060889772727272</v>
      </c>
      <c r="S103" s="65">
        <v>32</v>
      </c>
      <c r="T103" s="10">
        <v>28.189999999999998</v>
      </c>
      <c r="U103" s="10">
        <v>15</v>
      </c>
      <c r="V103" s="10">
        <v>71.81</v>
      </c>
      <c r="W103" s="10">
        <v>47</v>
      </c>
      <c r="X103" s="100">
        <v>7.4334883146558672E-2</v>
      </c>
      <c r="Y103" s="101">
        <v>6.459165675773076E-4</v>
      </c>
      <c r="Z103" s="102">
        <v>10630</v>
      </c>
      <c r="AA103" s="93">
        <v>0</v>
      </c>
      <c r="AB103" s="93">
        <v>0</v>
      </c>
      <c r="AC103" s="210">
        <v>0</v>
      </c>
      <c r="AD103" s="210">
        <v>0</v>
      </c>
      <c r="AE103" s="210">
        <v>0</v>
      </c>
      <c r="AF103" s="9"/>
      <c r="AG103" s="9"/>
      <c r="AH103" s="9"/>
      <c r="AI103" s="9"/>
      <c r="AJ103" s="320">
        <v>1.1054999999999999</v>
      </c>
      <c r="AK103" s="320">
        <v>1.1807000000000001</v>
      </c>
      <c r="AL103" s="320">
        <v>0.84809999999999997</v>
      </c>
      <c r="AM103" s="320">
        <v>6.579286999999999</v>
      </c>
      <c r="AN103" s="9"/>
      <c r="AO103" s="9"/>
      <c r="AP103" s="9"/>
      <c r="AQ103" s="9"/>
      <c r="AR103" s="9"/>
    </row>
    <row r="104" spans="1:44" s="6" customFormat="1" x14ac:dyDescent="1.25">
      <c r="A104" s="99">
        <v>27</v>
      </c>
      <c r="B104" s="19">
        <v>98</v>
      </c>
      <c r="C104" s="82" t="s">
        <v>461</v>
      </c>
      <c r="D104" s="12" t="s">
        <v>37</v>
      </c>
      <c r="E104" s="12" t="s">
        <v>244</v>
      </c>
      <c r="F104" s="13" t="s">
        <v>28</v>
      </c>
      <c r="G104" s="14">
        <v>78160.272920999996</v>
      </c>
      <c r="H104" s="14">
        <v>95562.218747000006</v>
      </c>
      <c r="I104" s="14" t="s">
        <v>132</v>
      </c>
      <c r="J104" s="251">
        <v>112.5</v>
      </c>
      <c r="K104" s="66">
        <v>16477</v>
      </c>
      <c r="L104" s="66">
        <v>50000</v>
      </c>
      <c r="M104" s="66">
        <v>5799734</v>
      </c>
      <c r="N104" s="303">
        <v>-2.4700000000000002</v>
      </c>
      <c r="O104" s="303">
        <v>7.86</v>
      </c>
      <c r="P104" s="303">
        <v>7.54</v>
      </c>
      <c r="Q104" s="300">
        <v>479.97339999999997</v>
      </c>
      <c r="R104" s="87">
        <v>51.197162666666664</v>
      </c>
      <c r="S104" s="64">
        <v>109</v>
      </c>
      <c r="T104" s="64">
        <v>2</v>
      </c>
      <c r="U104" s="64">
        <v>3</v>
      </c>
      <c r="V104" s="64">
        <v>98</v>
      </c>
      <c r="W104" s="14">
        <v>112</v>
      </c>
      <c r="X104" s="100">
        <v>1.5259182203477247E-2</v>
      </c>
      <c r="Y104" s="101">
        <v>1.325912973250305E-4</v>
      </c>
      <c r="Z104" s="102">
        <v>10706</v>
      </c>
      <c r="AA104" s="93">
        <v>0</v>
      </c>
      <c r="AB104" s="93">
        <v>0</v>
      </c>
      <c r="AC104" s="210">
        <v>0</v>
      </c>
      <c r="AD104" s="210">
        <v>0</v>
      </c>
      <c r="AE104" s="210">
        <v>0</v>
      </c>
      <c r="AJ104" s="320">
        <v>0.97529999999999994</v>
      </c>
      <c r="AK104" s="320">
        <v>1.0786</v>
      </c>
      <c r="AL104" s="320">
        <v>1.0753999999999999</v>
      </c>
      <c r="AM104" s="320">
        <v>5.7997339999999999</v>
      </c>
    </row>
    <row r="105" spans="1:44" s="6" customFormat="1" x14ac:dyDescent="1.25">
      <c r="A105" s="99">
        <v>22</v>
      </c>
      <c r="B105" s="22">
        <v>99</v>
      </c>
      <c r="C105" s="83" t="s">
        <v>462</v>
      </c>
      <c r="D105" s="23" t="s">
        <v>39</v>
      </c>
      <c r="E105" s="23" t="s">
        <v>244</v>
      </c>
      <c r="F105" s="24" t="s">
        <v>28</v>
      </c>
      <c r="G105" s="21">
        <v>1084250.221354</v>
      </c>
      <c r="H105" s="21">
        <v>1354647.7367509999</v>
      </c>
      <c r="I105" s="21" t="s">
        <v>134</v>
      </c>
      <c r="J105" s="252">
        <v>110.4</v>
      </c>
      <c r="K105" s="21">
        <v>69511</v>
      </c>
      <c r="L105" s="67">
        <v>100000</v>
      </c>
      <c r="M105" s="68">
        <v>19488250</v>
      </c>
      <c r="N105" s="88">
        <v>11.1</v>
      </c>
      <c r="O105" s="88">
        <v>27.57</v>
      </c>
      <c r="P105" s="88">
        <v>23.9</v>
      </c>
      <c r="Q105" s="301">
        <v>1848.825</v>
      </c>
      <c r="R105" s="88">
        <v>200.95923913043475</v>
      </c>
      <c r="S105" s="65">
        <v>103</v>
      </c>
      <c r="T105" s="10">
        <v>81</v>
      </c>
      <c r="U105" s="10">
        <v>4</v>
      </c>
      <c r="V105" s="10">
        <v>19</v>
      </c>
      <c r="W105" s="10">
        <v>107</v>
      </c>
      <c r="X105" s="100">
        <v>8.7604503616556162</v>
      </c>
      <c r="Y105" s="101">
        <v>7.6122000715002663E-2</v>
      </c>
      <c r="Z105" s="102">
        <v>10719</v>
      </c>
      <c r="AA105" s="93">
        <v>0</v>
      </c>
      <c r="AB105" s="93">
        <v>0</v>
      </c>
      <c r="AC105" s="210">
        <v>0</v>
      </c>
      <c r="AD105" s="210">
        <v>0</v>
      </c>
      <c r="AE105" s="210">
        <v>0</v>
      </c>
      <c r="AF105" s="9"/>
      <c r="AG105" s="9"/>
      <c r="AH105" s="9"/>
      <c r="AI105" s="9"/>
      <c r="AJ105" s="320">
        <v>1.111</v>
      </c>
      <c r="AK105" s="320">
        <v>1.2757000000000001</v>
      </c>
      <c r="AL105" s="320">
        <v>1.2389999999999999</v>
      </c>
      <c r="AM105" s="320">
        <v>19.488250000000001</v>
      </c>
      <c r="AN105" s="9"/>
      <c r="AO105" s="9"/>
      <c r="AP105" s="9"/>
      <c r="AQ105" s="9"/>
      <c r="AR105" s="9"/>
    </row>
    <row r="106" spans="1:44" s="6" customFormat="1" x14ac:dyDescent="1.25">
      <c r="A106" s="99">
        <v>48</v>
      </c>
      <c r="B106" s="19" t="s">
        <v>359</v>
      </c>
      <c r="C106" s="82" t="s">
        <v>463</v>
      </c>
      <c r="D106" s="12" t="s">
        <v>40</v>
      </c>
      <c r="E106" s="12" t="s">
        <v>244</v>
      </c>
      <c r="F106" s="13" t="s">
        <v>28</v>
      </c>
      <c r="G106" s="14">
        <v>25315.187948999999</v>
      </c>
      <c r="H106" s="14">
        <v>25315.187948999999</v>
      </c>
      <c r="I106" s="14" t="s">
        <v>135</v>
      </c>
      <c r="J106" s="251">
        <v>108.03333333333333</v>
      </c>
      <c r="K106" s="66">
        <v>6951</v>
      </c>
      <c r="L106" s="66">
        <v>50000</v>
      </c>
      <c r="M106" s="66">
        <v>3641949</v>
      </c>
      <c r="N106" s="303">
        <v>1.1299999999999999</v>
      </c>
      <c r="O106" s="303">
        <v>16.3</v>
      </c>
      <c r="P106" s="303">
        <v>0</v>
      </c>
      <c r="Q106" s="300">
        <v>264.19489999999996</v>
      </c>
      <c r="R106" s="87">
        <v>29.345931502622641</v>
      </c>
      <c r="S106" s="64">
        <v>5</v>
      </c>
      <c r="T106" s="64">
        <v>1</v>
      </c>
      <c r="U106" s="64">
        <v>15</v>
      </c>
      <c r="V106" s="64">
        <v>99</v>
      </c>
      <c r="W106" s="14">
        <v>20</v>
      </c>
      <c r="X106" s="100">
        <v>2.0211390573284973E-3</v>
      </c>
      <c r="Y106" s="101">
        <v>1.756224194140669E-5</v>
      </c>
      <c r="Z106" s="102">
        <v>10739</v>
      </c>
      <c r="AA106" s="93">
        <v>0</v>
      </c>
      <c r="AB106" s="93">
        <v>0</v>
      </c>
      <c r="AC106" s="210">
        <v>0</v>
      </c>
      <c r="AD106" s="210">
        <v>0</v>
      </c>
      <c r="AE106" s="210">
        <v>0</v>
      </c>
      <c r="AJ106" s="320">
        <v>1.0113000000000001</v>
      </c>
      <c r="AK106" s="320">
        <v>1.163</v>
      </c>
      <c r="AL106" s="320">
        <v>1</v>
      </c>
      <c r="AM106" s="320">
        <v>3.6419489999999994</v>
      </c>
    </row>
    <row r="107" spans="1:44" s="6" customFormat="1" x14ac:dyDescent="1.25">
      <c r="A107" s="99">
        <v>21</v>
      </c>
      <c r="B107" s="22">
        <v>101</v>
      </c>
      <c r="C107" s="83" t="s">
        <v>464</v>
      </c>
      <c r="D107" s="23" t="s">
        <v>41</v>
      </c>
      <c r="E107" s="23" t="s">
        <v>244</v>
      </c>
      <c r="F107" s="24" t="s">
        <v>28</v>
      </c>
      <c r="G107" s="21">
        <v>107584.017265</v>
      </c>
      <c r="H107" s="21">
        <v>203657.10279199999</v>
      </c>
      <c r="I107" s="21" t="s">
        <v>136</v>
      </c>
      <c r="J107" s="252">
        <v>106.13333333333334</v>
      </c>
      <c r="K107" s="21">
        <v>16130</v>
      </c>
      <c r="L107" s="67">
        <v>100000</v>
      </c>
      <c r="M107" s="68">
        <v>12625982</v>
      </c>
      <c r="N107" s="88">
        <v>34.020000000000003</v>
      </c>
      <c r="O107" s="88">
        <v>56.79</v>
      </c>
      <c r="P107" s="88">
        <v>81.99</v>
      </c>
      <c r="Q107" s="301">
        <v>1162.5982000000001</v>
      </c>
      <c r="R107" s="88">
        <v>131.44954522613065</v>
      </c>
      <c r="S107" s="65">
        <v>95</v>
      </c>
      <c r="T107" s="10">
        <v>65</v>
      </c>
      <c r="U107" s="10">
        <v>4</v>
      </c>
      <c r="V107" s="10">
        <v>35</v>
      </c>
      <c r="W107" s="10">
        <v>99</v>
      </c>
      <c r="X107" s="100">
        <v>1.0568855409248425</v>
      </c>
      <c r="Y107" s="101">
        <v>9.1835737411509483E-3</v>
      </c>
      <c r="Z107" s="102">
        <v>10743</v>
      </c>
      <c r="AA107" s="93">
        <v>0</v>
      </c>
      <c r="AB107" s="93">
        <v>0</v>
      </c>
      <c r="AC107" s="210">
        <v>0</v>
      </c>
      <c r="AD107" s="210">
        <v>0</v>
      </c>
      <c r="AE107" s="210">
        <v>0</v>
      </c>
      <c r="AF107" s="9"/>
      <c r="AG107" s="9"/>
      <c r="AH107" s="9"/>
      <c r="AI107" s="9"/>
      <c r="AJ107" s="320">
        <v>1.3402000000000001</v>
      </c>
      <c r="AK107" s="320">
        <v>1.5678999999999998</v>
      </c>
      <c r="AL107" s="320">
        <v>1.8199000000000001</v>
      </c>
      <c r="AM107" s="320">
        <v>12.625982</v>
      </c>
      <c r="AN107" s="9"/>
      <c r="AO107" s="9"/>
      <c r="AP107" s="9"/>
      <c r="AQ107" s="9"/>
      <c r="AR107" s="9"/>
    </row>
    <row r="108" spans="1:44" s="6" customFormat="1" x14ac:dyDescent="1.25">
      <c r="A108" s="99">
        <v>60</v>
      </c>
      <c r="B108" s="19">
        <v>102</v>
      </c>
      <c r="C108" s="82" t="s">
        <v>465</v>
      </c>
      <c r="D108" s="12" t="s">
        <v>42</v>
      </c>
      <c r="E108" s="12" t="s">
        <v>244</v>
      </c>
      <c r="F108" s="13" t="s">
        <v>28</v>
      </c>
      <c r="G108" s="14">
        <v>105713.233353</v>
      </c>
      <c r="H108" s="14">
        <v>91236.041947999998</v>
      </c>
      <c r="I108" s="14" t="s">
        <v>137</v>
      </c>
      <c r="J108" s="251">
        <v>103.26666666666667</v>
      </c>
      <c r="K108" s="66">
        <v>11716</v>
      </c>
      <c r="L108" s="66">
        <v>50000</v>
      </c>
      <c r="M108" s="66">
        <v>7787303</v>
      </c>
      <c r="N108" s="303">
        <v>8.83</v>
      </c>
      <c r="O108" s="303">
        <v>19.2</v>
      </c>
      <c r="P108" s="303">
        <v>25.42</v>
      </c>
      <c r="Q108" s="300">
        <v>678.73029999999994</v>
      </c>
      <c r="R108" s="87">
        <v>78.871177533892819</v>
      </c>
      <c r="S108" s="64">
        <v>80</v>
      </c>
      <c r="T108" s="64">
        <v>28.64</v>
      </c>
      <c r="U108" s="64">
        <v>7</v>
      </c>
      <c r="V108" s="64">
        <v>71.36</v>
      </c>
      <c r="W108" s="14">
        <v>87</v>
      </c>
      <c r="X108" s="100">
        <v>0.2086193021882026</v>
      </c>
      <c r="Y108" s="101">
        <v>1.8127514014396507E-3</v>
      </c>
      <c r="Z108" s="102">
        <v>10753</v>
      </c>
      <c r="AA108" s="93">
        <v>0</v>
      </c>
      <c r="AB108" s="93">
        <v>0</v>
      </c>
      <c r="AC108" s="210">
        <v>0</v>
      </c>
      <c r="AD108" s="210">
        <v>0</v>
      </c>
      <c r="AE108" s="210">
        <v>0</v>
      </c>
      <c r="AJ108" s="320">
        <v>1.0883</v>
      </c>
      <c r="AK108" s="320">
        <v>1.1919999999999999</v>
      </c>
      <c r="AL108" s="320">
        <v>1.2542</v>
      </c>
      <c r="AM108" s="320">
        <v>7.7873029999999996</v>
      </c>
    </row>
    <row r="109" spans="1:44" s="6" customFormat="1" x14ac:dyDescent="1.25">
      <c r="A109" s="99">
        <v>45</v>
      </c>
      <c r="B109" s="22">
        <v>103</v>
      </c>
      <c r="C109" s="83" t="s">
        <v>466</v>
      </c>
      <c r="D109" s="23" t="s">
        <v>21</v>
      </c>
      <c r="E109" s="23" t="s">
        <v>244</v>
      </c>
      <c r="F109" s="24" t="s">
        <v>28</v>
      </c>
      <c r="G109" s="21">
        <v>115619.603392</v>
      </c>
      <c r="H109" s="21">
        <v>130282.160208</v>
      </c>
      <c r="I109" s="21" t="s">
        <v>138</v>
      </c>
      <c r="J109" s="252">
        <v>102.66666666666667</v>
      </c>
      <c r="K109" s="21">
        <v>26977</v>
      </c>
      <c r="L109" s="67">
        <v>50000</v>
      </c>
      <c r="M109" s="68">
        <v>4829379</v>
      </c>
      <c r="N109" s="88">
        <v>24.07</v>
      </c>
      <c r="O109" s="88">
        <v>37.24</v>
      </c>
      <c r="P109" s="88">
        <v>54.53</v>
      </c>
      <c r="Q109" s="301">
        <v>382.93790000000001</v>
      </c>
      <c r="R109" s="88">
        <v>44.758975324675326</v>
      </c>
      <c r="S109" s="65">
        <v>115</v>
      </c>
      <c r="T109" s="10">
        <v>3</v>
      </c>
      <c r="U109" s="10">
        <v>11</v>
      </c>
      <c r="V109" s="10">
        <v>97</v>
      </c>
      <c r="W109" s="10">
        <v>126</v>
      </c>
      <c r="X109" s="100">
        <v>3.1204788564082413E-2</v>
      </c>
      <c r="Y109" s="101">
        <v>2.7114712592671693E-4</v>
      </c>
      <c r="Z109" s="102">
        <v>10782</v>
      </c>
      <c r="AA109" s="93">
        <v>0</v>
      </c>
      <c r="AB109" s="93">
        <v>0</v>
      </c>
      <c r="AC109" s="210">
        <v>0</v>
      </c>
      <c r="AD109" s="210">
        <v>0</v>
      </c>
      <c r="AE109" s="210">
        <v>0</v>
      </c>
      <c r="AF109" s="9"/>
      <c r="AG109" s="9"/>
      <c r="AH109" s="9"/>
      <c r="AI109" s="9"/>
      <c r="AJ109" s="320">
        <v>1.2406999999999999</v>
      </c>
      <c r="AK109" s="320">
        <v>1.3724000000000001</v>
      </c>
      <c r="AL109" s="320">
        <v>1.5453000000000001</v>
      </c>
      <c r="AM109" s="320">
        <v>4.8293790000000003</v>
      </c>
      <c r="AN109" s="9"/>
      <c r="AO109" s="9"/>
      <c r="AP109" s="9"/>
      <c r="AQ109" s="9"/>
      <c r="AR109" s="9"/>
    </row>
    <row r="110" spans="1:44" s="6" customFormat="1" x14ac:dyDescent="1.25">
      <c r="A110" s="99">
        <v>56</v>
      </c>
      <c r="B110" s="19">
        <v>104</v>
      </c>
      <c r="C110" s="82" t="s">
        <v>467</v>
      </c>
      <c r="D110" s="12" t="s">
        <v>335</v>
      </c>
      <c r="E110" s="12" t="s">
        <v>244</v>
      </c>
      <c r="F110" s="13" t="s">
        <v>28</v>
      </c>
      <c r="G110" s="14">
        <v>136009.805448</v>
      </c>
      <c r="H110" s="14">
        <v>158241.80812500001</v>
      </c>
      <c r="I110" s="14" t="s">
        <v>138</v>
      </c>
      <c r="J110" s="251">
        <v>102.66666666666667</v>
      </c>
      <c r="K110" s="66">
        <v>13875</v>
      </c>
      <c r="L110" s="66">
        <v>50000</v>
      </c>
      <c r="M110" s="66">
        <v>11404815</v>
      </c>
      <c r="N110" s="303">
        <v>10.56</v>
      </c>
      <c r="O110" s="303">
        <v>16.16</v>
      </c>
      <c r="P110" s="303">
        <v>36.42</v>
      </c>
      <c r="Q110" s="300">
        <v>1040.4814999999999</v>
      </c>
      <c r="R110" s="87">
        <v>121.61472077922076</v>
      </c>
      <c r="S110" s="64">
        <v>31</v>
      </c>
      <c r="T110" s="64">
        <v>1.1100000000000001</v>
      </c>
      <c r="U110" s="64">
        <v>4</v>
      </c>
      <c r="V110" s="64">
        <v>98.89</v>
      </c>
      <c r="W110" s="14">
        <v>35</v>
      </c>
      <c r="X110" s="100">
        <v>1.4023591549007331E-2</v>
      </c>
      <c r="Y110" s="101">
        <v>1.2185490492508154E-4</v>
      </c>
      <c r="Z110" s="102">
        <v>10766</v>
      </c>
      <c r="AA110" s="93">
        <v>0</v>
      </c>
      <c r="AB110" s="93">
        <v>0</v>
      </c>
      <c r="AC110" s="210">
        <v>0</v>
      </c>
      <c r="AD110" s="210">
        <v>0</v>
      </c>
      <c r="AE110" s="210">
        <v>0</v>
      </c>
      <c r="AJ110" s="320">
        <v>1.1055999999999999</v>
      </c>
      <c r="AK110" s="320">
        <v>1.1616</v>
      </c>
      <c r="AL110" s="320">
        <v>1.3642000000000001</v>
      </c>
      <c r="AM110" s="320">
        <v>11.404814999999999</v>
      </c>
    </row>
    <row r="111" spans="1:44" s="6" customFormat="1" x14ac:dyDescent="1.25">
      <c r="A111" s="99">
        <v>33</v>
      </c>
      <c r="B111" s="22">
        <v>105</v>
      </c>
      <c r="C111" s="83" t="s">
        <v>468</v>
      </c>
      <c r="D111" s="23" t="s">
        <v>230</v>
      </c>
      <c r="E111" s="23" t="s">
        <v>244</v>
      </c>
      <c r="F111" s="24" t="s">
        <v>28</v>
      </c>
      <c r="G111" s="21">
        <v>164957.258466</v>
      </c>
      <c r="H111" s="21">
        <v>258316.00362900001</v>
      </c>
      <c r="I111" s="21" t="s">
        <v>109</v>
      </c>
      <c r="J111" s="252">
        <v>102.4</v>
      </c>
      <c r="K111" s="21">
        <v>55709</v>
      </c>
      <c r="L111" s="67">
        <v>100000</v>
      </c>
      <c r="M111" s="68">
        <v>4636881</v>
      </c>
      <c r="N111" s="88">
        <v>28.99</v>
      </c>
      <c r="O111" s="88">
        <v>49.43</v>
      </c>
      <c r="P111" s="88">
        <v>78.930000000000007</v>
      </c>
      <c r="Q111" s="301">
        <v>363.68809999999996</v>
      </c>
      <c r="R111" s="88">
        <v>42.619699218749993</v>
      </c>
      <c r="S111" s="65">
        <v>112</v>
      </c>
      <c r="T111" s="10">
        <v>0.49</v>
      </c>
      <c r="U111" s="10">
        <v>8</v>
      </c>
      <c r="V111" s="10">
        <v>99.51</v>
      </c>
      <c r="W111" s="10">
        <v>120</v>
      </c>
      <c r="X111" s="100">
        <v>1.0105607626082059E-2</v>
      </c>
      <c r="Y111" s="101">
        <v>8.781044799993301E-5</v>
      </c>
      <c r="Z111" s="102">
        <v>10764</v>
      </c>
      <c r="AA111" s="93">
        <v>0</v>
      </c>
      <c r="AB111" s="93">
        <v>0</v>
      </c>
      <c r="AC111" s="210">
        <v>0</v>
      </c>
      <c r="AD111" s="210">
        <v>0</v>
      </c>
      <c r="AE111" s="210">
        <v>0</v>
      </c>
      <c r="AF111" s="9"/>
      <c r="AG111" s="9"/>
      <c r="AH111" s="9"/>
      <c r="AI111" s="9"/>
      <c r="AJ111" s="320">
        <v>1.2899</v>
      </c>
      <c r="AK111" s="320">
        <v>1.4943</v>
      </c>
      <c r="AL111" s="320">
        <v>1.7893000000000001</v>
      </c>
      <c r="AM111" s="320">
        <v>4.6368809999999998</v>
      </c>
      <c r="AN111" s="9"/>
      <c r="AO111" s="9"/>
      <c r="AP111" s="9"/>
      <c r="AQ111" s="9"/>
      <c r="AR111" s="9"/>
    </row>
    <row r="112" spans="1:44" s="6" customFormat="1" x14ac:dyDescent="1.25">
      <c r="A112" s="99">
        <v>49</v>
      </c>
      <c r="B112" s="19">
        <v>106</v>
      </c>
      <c r="C112" s="82" t="s">
        <v>469</v>
      </c>
      <c r="D112" s="12" t="s">
        <v>44</v>
      </c>
      <c r="E112" s="12" t="s">
        <v>244</v>
      </c>
      <c r="F112" s="13" t="s">
        <v>28</v>
      </c>
      <c r="G112" s="14">
        <v>98719.823755999998</v>
      </c>
      <c r="H112" s="14">
        <v>147820.39963299999</v>
      </c>
      <c r="I112" s="14" t="s">
        <v>85</v>
      </c>
      <c r="J112" s="251">
        <v>102.33333333333333</v>
      </c>
      <c r="K112" s="66">
        <v>16649</v>
      </c>
      <c r="L112" s="66">
        <v>50000</v>
      </c>
      <c r="M112" s="66">
        <v>8878635</v>
      </c>
      <c r="N112" s="303">
        <v>29.89</v>
      </c>
      <c r="O112" s="303">
        <v>53.12</v>
      </c>
      <c r="P112" s="303">
        <v>49.63</v>
      </c>
      <c r="Q112" s="300">
        <v>787.86350000000004</v>
      </c>
      <c r="R112" s="87">
        <v>92.387902280130305</v>
      </c>
      <c r="S112" s="64">
        <v>82</v>
      </c>
      <c r="T112" s="64">
        <v>5</v>
      </c>
      <c r="U112" s="64">
        <v>7</v>
      </c>
      <c r="V112" s="64">
        <v>95</v>
      </c>
      <c r="W112" s="14">
        <v>89</v>
      </c>
      <c r="X112" s="100">
        <v>5.9009157619144832E-2</v>
      </c>
      <c r="Y112" s="101">
        <v>5.1274705671950575E-4</v>
      </c>
      <c r="Z112" s="102">
        <v>10771</v>
      </c>
      <c r="AA112" s="93">
        <v>0</v>
      </c>
      <c r="AB112" s="93">
        <v>0</v>
      </c>
      <c r="AC112" s="210">
        <v>0</v>
      </c>
      <c r="AD112" s="210">
        <v>0</v>
      </c>
      <c r="AE112" s="210">
        <v>0</v>
      </c>
      <c r="AJ112" s="320">
        <v>1.2988999999999999</v>
      </c>
      <c r="AK112" s="320">
        <v>1.5312000000000001</v>
      </c>
      <c r="AL112" s="320">
        <v>1.4963</v>
      </c>
      <c r="AM112" s="320">
        <v>8.8786349999999992</v>
      </c>
    </row>
    <row r="113" spans="1:44" s="6" customFormat="1" x14ac:dyDescent="1.25">
      <c r="A113" s="99">
        <v>37</v>
      </c>
      <c r="B113" s="22">
        <v>107</v>
      </c>
      <c r="C113" s="83" t="s">
        <v>470</v>
      </c>
      <c r="D113" s="23" t="s">
        <v>45</v>
      </c>
      <c r="E113" s="23" t="s">
        <v>244</v>
      </c>
      <c r="F113" s="24" t="s">
        <v>28</v>
      </c>
      <c r="G113" s="21">
        <v>14123.25555</v>
      </c>
      <c r="H113" s="21">
        <v>15026.098894000001</v>
      </c>
      <c r="I113" s="21" t="s">
        <v>139</v>
      </c>
      <c r="J113" s="252">
        <v>100.76666666666667</v>
      </c>
      <c r="K113" s="21">
        <v>7931</v>
      </c>
      <c r="L113" s="67">
        <v>50000</v>
      </c>
      <c r="M113" s="68">
        <v>1894604</v>
      </c>
      <c r="N113" s="88">
        <v>-3.35</v>
      </c>
      <c r="O113" s="88">
        <v>17.28</v>
      </c>
      <c r="P113" s="88">
        <v>10.87</v>
      </c>
      <c r="Q113" s="301">
        <v>89.460399999999993</v>
      </c>
      <c r="R113" s="88">
        <v>10.653570625206747</v>
      </c>
      <c r="S113" s="65">
        <v>79</v>
      </c>
      <c r="T113" s="10">
        <v>80</v>
      </c>
      <c r="U113" s="10">
        <v>2</v>
      </c>
      <c r="V113" s="10">
        <v>20</v>
      </c>
      <c r="W113" s="10">
        <v>81</v>
      </c>
      <c r="X113" s="100">
        <v>9.5973485688123777E-2</v>
      </c>
      <c r="Y113" s="101">
        <v>8.3394043052279442E-4</v>
      </c>
      <c r="Z113" s="102">
        <v>10763</v>
      </c>
      <c r="AA113" s="93">
        <v>0</v>
      </c>
      <c r="AB113" s="93">
        <v>0</v>
      </c>
      <c r="AC113" s="210">
        <v>0</v>
      </c>
      <c r="AD113" s="210">
        <v>0</v>
      </c>
      <c r="AE113" s="210">
        <v>0</v>
      </c>
      <c r="AF113" s="9"/>
      <c r="AG113" s="9"/>
      <c r="AH113" s="9"/>
      <c r="AI113" s="9"/>
      <c r="AJ113" s="320">
        <v>0.96650000000000003</v>
      </c>
      <c r="AK113" s="320">
        <v>1.1728000000000001</v>
      </c>
      <c r="AL113" s="320">
        <v>1.1087</v>
      </c>
      <c r="AM113" s="320">
        <v>1.894604</v>
      </c>
      <c r="AN113" s="9"/>
      <c r="AO113" s="9"/>
      <c r="AP113" s="9"/>
      <c r="AQ113" s="9"/>
      <c r="AR113" s="9"/>
    </row>
    <row r="114" spans="1:44" s="6" customFormat="1" x14ac:dyDescent="1.25">
      <c r="A114" s="99">
        <v>51</v>
      </c>
      <c r="B114" s="19">
        <v>108</v>
      </c>
      <c r="C114" s="82" t="s">
        <v>471</v>
      </c>
      <c r="D114" s="12" t="s">
        <v>46</v>
      </c>
      <c r="E114" s="12" t="s">
        <v>244</v>
      </c>
      <c r="F114" s="13" t="s">
        <v>28</v>
      </c>
      <c r="G114" s="14">
        <v>129320.76426</v>
      </c>
      <c r="H114" s="14">
        <v>187276.10045100001</v>
      </c>
      <c r="I114" s="14" t="s">
        <v>140</v>
      </c>
      <c r="J114" s="251">
        <v>98.6</v>
      </c>
      <c r="K114" s="66">
        <v>33711</v>
      </c>
      <c r="L114" s="66">
        <v>200000</v>
      </c>
      <c r="M114" s="66">
        <v>5555341</v>
      </c>
      <c r="N114" s="303">
        <v>31.62</v>
      </c>
      <c r="O114" s="303">
        <v>46.32</v>
      </c>
      <c r="P114" s="303">
        <v>77.349999999999994</v>
      </c>
      <c r="Q114" s="300">
        <v>455.53410000000002</v>
      </c>
      <c r="R114" s="87">
        <v>55.440255578093307</v>
      </c>
      <c r="S114" s="64">
        <v>121</v>
      </c>
      <c r="T114" s="64">
        <v>16.439999999999998</v>
      </c>
      <c r="U114" s="64">
        <v>3</v>
      </c>
      <c r="V114" s="64">
        <v>83.56</v>
      </c>
      <c r="W114" s="14">
        <v>124</v>
      </c>
      <c r="X114" s="100">
        <v>0.24580980906176406</v>
      </c>
      <c r="Y114" s="101">
        <v>2.1359101060665132E-3</v>
      </c>
      <c r="Z114" s="102">
        <v>10781</v>
      </c>
      <c r="AA114" s="93">
        <v>0</v>
      </c>
      <c r="AB114" s="93">
        <v>0</v>
      </c>
      <c r="AC114" s="210">
        <v>0</v>
      </c>
      <c r="AD114" s="210">
        <v>0</v>
      </c>
      <c r="AE114" s="210">
        <v>0</v>
      </c>
      <c r="AJ114" s="320">
        <v>1.3162</v>
      </c>
      <c r="AK114" s="320">
        <v>1.4632000000000001</v>
      </c>
      <c r="AL114" s="320">
        <v>1.7734999999999999</v>
      </c>
      <c r="AM114" s="320">
        <v>5.5553410000000003</v>
      </c>
    </row>
    <row r="115" spans="1:44" s="6" customFormat="1" x14ac:dyDescent="1.25">
      <c r="A115" s="99">
        <v>43</v>
      </c>
      <c r="B115" s="22">
        <v>109</v>
      </c>
      <c r="C115" s="83" t="s">
        <v>472</v>
      </c>
      <c r="D115" s="23" t="s">
        <v>165</v>
      </c>
      <c r="E115" s="23" t="s">
        <v>244</v>
      </c>
      <c r="F115" s="24" t="s">
        <v>28</v>
      </c>
      <c r="G115" s="21">
        <v>199963.807172</v>
      </c>
      <c r="H115" s="21">
        <v>343566.28218500002</v>
      </c>
      <c r="I115" s="21" t="s">
        <v>142</v>
      </c>
      <c r="J115" s="252">
        <v>97.3</v>
      </c>
      <c r="K115" s="21">
        <v>39185</v>
      </c>
      <c r="L115" s="67">
        <v>200000</v>
      </c>
      <c r="M115" s="68">
        <v>8767801</v>
      </c>
      <c r="N115" s="88">
        <v>9.91</v>
      </c>
      <c r="O115" s="88">
        <v>19.600000000000001</v>
      </c>
      <c r="P115" s="88">
        <v>41.95</v>
      </c>
      <c r="Q115" s="301">
        <v>776.78010000000006</v>
      </c>
      <c r="R115" s="88">
        <v>95.800217882836606</v>
      </c>
      <c r="S115" s="65">
        <v>111</v>
      </c>
      <c r="T115" s="10">
        <v>54.890000000000008</v>
      </c>
      <c r="U115" s="10">
        <v>6</v>
      </c>
      <c r="V115" s="10">
        <v>45.11</v>
      </c>
      <c r="W115" s="10">
        <v>117</v>
      </c>
      <c r="X115" s="100">
        <v>1.5056318896422283</v>
      </c>
      <c r="Y115" s="101">
        <v>1.3082856137343184E-2</v>
      </c>
      <c r="Z115" s="102">
        <v>10789</v>
      </c>
      <c r="AA115" s="93">
        <v>0</v>
      </c>
      <c r="AB115" s="93">
        <v>0</v>
      </c>
      <c r="AC115" s="210">
        <v>0</v>
      </c>
      <c r="AD115" s="210">
        <v>0</v>
      </c>
      <c r="AE115" s="210">
        <v>0</v>
      </c>
      <c r="AF115" s="9"/>
      <c r="AG115" s="9"/>
      <c r="AH115" s="9"/>
      <c r="AI115" s="9"/>
      <c r="AJ115" s="320">
        <v>1.0991</v>
      </c>
      <c r="AK115" s="320">
        <v>1.196</v>
      </c>
      <c r="AL115" s="320">
        <v>1.4195</v>
      </c>
      <c r="AM115" s="320">
        <v>8.7678010000000004</v>
      </c>
      <c r="AN115" s="9"/>
      <c r="AO115" s="9"/>
      <c r="AP115" s="9"/>
      <c r="AQ115" s="9"/>
      <c r="AR115" s="9"/>
    </row>
    <row r="116" spans="1:44" s="6" customFormat="1" x14ac:dyDescent="1.25">
      <c r="A116" s="99">
        <v>54</v>
      </c>
      <c r="B116" s="19">
        <v>110</v>
      </c>
      <c r="C116" s="82" t="s">
        <v>473</v>
      </c>
      <c r="D116" s="12" t="s">
        <v>320</v>
      </c>
      <c r="E116" s="12" t="s">
        <v>244</v>
      </c>
      <c r="F116" s="13" t="s">
        <v>28</v>
      </c>
      <c r="G116" s="14">
        <v>82698.462847000003</v>
      </c>
      <c r="H116" s="14">
        <v>120564.249234</v>
      </c>
      <c r="I116" s="14" t="s">
        <v>143</v>
      </c>
      <c r="J116" s="251">
        <v>95.36666666666666</v>
      </c>
      <c r="K116" s="66">
        <v>20878</v>
      </c>
      <c r="L116" s="66">
        <v>50000</v>
      </c>
      <c r="M116" s="66">
        <v>5774703</v>
      </c>
      <c r="N116" s="303">
        <v>17.7</v>
      </c>
      <c r="O116" s="303">
        <v>27.92</v>
      </c>
      <c r="P116" s="303">
        <v>32.21</v>
      </c>
      <c r="Q116" s="300">
        <v>477.47029999999995</v>
      </c>
      <c r="R116" s="87">
        <v>60.080149598042638</v>
      </c>
      <c r="S116" s="64">
        <v>128</v>
      </c>
      <c r="T116" s="64">
        <v>8.2600000000000016</v>
      </c>
      <c r="U116" s="64">
        <v>8</v>
      </c>
      <c r="V116" s="64">
        <v>91.74</v>
      </c>
      <c r="W116" s="14">
        <v>136</v>
      </c>
      <c r="X116" s="100">
        <v>7.9508513142428849E-2</v>
      </c>
      <c r="Y116" s="101">
        <v>6.9087168403668105E-4</v>
      </c>
      <c r="Z116" s="102">
        <v>10787</v>
      </c>
      <c r="AA116" s="93">
        <v>0</v>
      </c>
      <c r="AB116" s="93">
        <v>0</v>
      </c>
      <c r="AC116" s="210">
        <v>0</v>
      </c>
      <c r="AD116" s="210">
        <v>0</v>
      </c>
      <c r="AE116" s="210">
        <v>0</v>
      </c>
      <c r="AJ116" s="320">
        <v>1.177</v>
      </c>
      <c r="AK116" s="320">
        <v>1.2791999999999999</v>
      </c>
      <c r="AL116" s="320">
        <v>1.3221000000000001</v>
      </c>
      <c r="AM116" s="320">
        <v>5.7747029999999997</v>
      </c>
    </row>
    <row r="117" spans="1:44" s="6" customFormat="1" x14ac:dyDescent="1.25">
      <c r="A117" s="99">
        <v>46</v>
      </c>
      <c r="B117" s="22">
        <v>111</v>
      </c>
      <c r="C117" s="83" t="s">
        <v>474</v>
      </c>
      <c r="D117" s="23" t="s">
        <v>47</v>
      </c>
      <c r="E117" s="23" t="s">
        <v>244</v>
      </c>
      <c r="F117" s="24" t="s">
        <v>28</v>
      </c>
      <c r="G117" s="21">
        <v>45467.831285</v>
      </c>
      <c r="H117" s="21">
        <v>168414.69278000001</v>
      </c>
      <c r="I117" s="21" t="s">
        <v>144</v>
      </c>
      <c r="J117" s="252">
        <v>93.733333333333334</v>
      </c>
      <c r="K117" s="21">
        <v>20872</v>
      </c>
      <c r="L117" s="67">
        <v>100000</v>
      </c>
      <c r="M117" s="68">
        <v>8068929</v>
      </c>
      <c r="N117" s="88">
        <v>28.52</v>
      </c>
      <c r="O117" s="88">
        <v>59.88</v>
      </c>
      <c r="P117" s="88">
        <v>79.06</v>
      </c>
      <c r="Q117" s="301">
        <v>706.89289999999994</v>
      </c>
      <c r="R117" s="88">
        <v>1</v>
      </c>
      <c r="S117" s="65">
        <v>64</v>
      </c>
      <c r="T117" s="10">
        <v>32</v>
      </c>
      <c r="U117" s="10">
        <v>4</v>
      </c>
      <c r="V117" s="10">
        <v>68</v>
      </c>
      <c r="W117" s="10">
        <v>68</v>
      </c>
      <c r="X117" s="100">
        <v>0.43027389134634808</v>
      </c>
      <c r="Y117" s="101">
        <v>3.7387700532012049E-3</v>
      </c>
      <c r="Z117" s="102">
        <v>10801</v>
      </c>
      <c r="AA117" s="93">
        <v>0</v>
      </c>
      <c r="AB117" s="93">
        <v>0</v>
      </c>
      <c r="AC117" s="210">
        <v>0</v>
      </c>
      <c r="AD117" s="210">
        <v>0</v>
      </c>
      <c r="AE117" s="210">
        <v>0</v>
      </c>
      <c r="AF117" s="9"/>
      <c r="AG117" s="9"/>
      <c r="AH117" s="9"/>
      <c r="AI117" s="9"/>
      <c r="AJ117" s="320">
        <v>1.2852000000000001</v>
      </c>
      <c r="AK117" s="320">
        <v>1.5988</v>
      </c>
      <c r="AL117" s="320">
        <v>1.7906</v>
      </c>
      <c r="AM117" s="320">
        <v>8.0689290000000007</v>
      </c>
      <c r="AN117" s="9"/>
      <c r="AO117" s="9"/>
      <c r="AP117" s="9"/>
      <c r="AQ117" s="9"/>
      <c r="AR117" s="9"/>
    </row>
    <row r="118" spans="1:44" s="6" customFormat="1" x14ac:dyDescent="1.25">
      <c r="A118" s="99">
        <v>61</v>
      </c>
      <c r="B118" s="19">
        <v>112</v>
      </c>
      <c r="C118" s="82" t="s">
        <v>475</v>
      </c>
      <c r="D118" s="12" t="s">
        <v>81</v>
      </c>
      <c r="E118" s="12" t="s">
        <v>244</v>
      </c>
      <c r="F118" s="13" t="s">
        <v>28</v>
      </c>
      <c r="G118" s="14">
        <v>91657.555036999998</v>
      </c>
      <c r="H118" s="14">
        <v>110314.619062</v>
      </c>
      <c r="I118" s="14" t="s">
        <v>145</v>
      </c>
      <c r="J118" s="251">
        <v>91.666666666666671</v>
      </c>
      <c r="K118" s="66">
        <v>11408</v>
      </c>
      <c r="L118" s="66">
        <v>150000</v>
      </c>
      <c r="M118" s="66">
        <v>9669935</v>
      </c>
      <c r="N118" s="303">
        <v>18.25</v>
      </c>
      <c r="O118" s="303">
        <v>29.92</v>
      </c>
      <c r="P118" s="303">
        <v>62.77</v>
      </c>
      <c r="Q118" s="300">
        <v>866.99350000000004</v>
      </c>
      <c r="R118" s="87">
        <v>113.49733090909091</v>
      </c>
      <c r="S118" s="64">
        <v>94</v>
      </c>
      <c r="T118" s="64">
        <v>43</v>
      </c>
      <c r="U118" s="64">
        <v>6</v>
      </c>
      <c r="V118" s="64">
        <v>57</v>
      </c>
      <c r="W118" s="14">
        <v>100</v>
      </c>
      <c r="X118" s="100">
        <v>0.37871853774410569</v>
      </c>
      <c r="Y118" s="101">
        <v>3.2907911820521164E-3</v>
      </c>
      <c r="Z118" s="102">
        <v>10825</v>
      </c>
      <c r="AA118" s="93">
        <v>0</v>
      </c>
      <c r="AB118" s="93">
        <v>0</v>
      </c>
      <c r="AC118" s="210">
        <v>0</v>
      </c>
      <c r="AD118" s="210">
        <v>0</v>
      </c>
      <c r="AE118" s="210">
        <v>0</v>
      </c>
      <c r="AJ118" s="320">
        <v>1.1825000000000001</v>
      </c>
      <c r="AK118" s="320">
        <v>1.2991999999999999</v>
      </c>
      <c r="AL118" s="320">
        <v>1.6276999999999999</v>
      </c>
      <c r="AM118" s="320">
        <v>9.6699350000000006</v>
      </c>
    </row>
    <row r="119" spans="1:44" s="6" customFormat="1" x14ac:dyDescent="1.25">
      <c r="A119" s="99">
        <v>38</v>
      </c>
      <c r="B119" s="22">
        <v>113</v>
      </c>
      <c r="C119" s="83" t="s">
        <v>476</v>
      </c>
      <c r="D119" s="23" t="s">
        <v>23</v>
      </c>
      <c r="E119" s="23" t="s">
        <v>244</v>
      </c>
      <c r="F119" s="24" t="s">
        <v>28</v>
      </c>
      <c r="G119" s="21">
        <v>100437.278932</v>
      </c>
      <c r="H119" s="21">
        <v>133734.71275899999</v>
      </c>
      <c r="I119" s="21" t="s">
        <v>146</v>
      </c>
      <c r="J119" s="252">
        <v>90.833333333333329</v>
      </c>
      <c r="K119" s="21">
        <v>15698</v>
      </c>
      <c r="L119" s="67">
        <v>100000</v>
      </c>
      <c r="M119" s="68">
        <v>8519220</v>
      </c>
      <c r="N119" s="88">
        <v>24.91</v>
      </c>
      <c r="O119" s="88">
        <v>41.22</v>
      </c>
      <c r="P119" s="88">
        <v>63.07</v>
      </c>
      <c r="Q119" s="301">
        <v>751.92200000000003</v>
      </c>
      <c r="R119" s="88">
        <v>99.336484403669743</v>
      </c>
      <c r="S119" s="65">
        <v>176</v>
      </c>
      <c r="T119" s="10">
        <v>86</v>
      </c>
      <c r="U119" s="10">
        <v>4</v>
      </c>
      <c r="V119" s="10">
        <v>14</v>
      </c>
      <c r="W119" s="10">
        <v>180</v>
      </c>
      <c r="X119" s="100">
        <v>0.91824302694189497</v>
      </c>
      <c r="Y119" s="101">
        <v>7.9788702027651457E-3</v>
      </c>
      <c r="Z119" s="102">
        <v>10830</v>
      </c>
      <c r="AA119" s="93">
        <v>0</v>
      </c>
      <c r="AB119" s="93">
        <v>0</v>
      </c>
      <c r="AC119" s="210">
        <v>0</v>
      </c>
      <c r="AD119" s="210">
        <v>0</v>
      </c>
      <c r="AE119" s="210">
        <v>0</v>
      </c>
      <c r="AF119" s="9"/>
      <c r="AG119" s="9"/>
      <c r="AH119" s="9"/>
      <c r="AI119" s="9"/>
      <c r="AJ119" s="320">
        <v>1.2490999999999999</v>
      </c>
      <c r="AK119" s="320">
        <v>1.4121999999999999</v>
      </c>
      <c r="AL119" s="320">
        <v>1.6307</v>
      </c>
      <c r="AM119" s="320">
        <v>8.5192200000000007</v>
      </c>
      <c r="AN119" s="9"/>
      <c r="AO119" s="9"/>
      <c r="AP119" s="9"/>
      <c r="AQ119" s="9"/>
      <c r="AR119" s="9"/>
    </row>
    <row r="120" spans="1:44" s="6" customFormat="1" x14ac:dyDescent="1.25">
      <c r="A120" s="99">
        <v>18</v>
      </c>
      <c r="B120" s="19">
        <v>114</v>
      </c>
      <c r="C120" s="82" t="s">
        <v>477</v>
      </c>
      <c r="D120" s="12" t="s">
        <v>17</v>
      </c>
      <c r="E120" s="12" t="s">
        <v>244</v>
      </c>
      <c r="F120" s="13"/>
      <c r="G120" s="14">
        <v>103252.363379</v>
      </c>
      <c r="H120" s="14">
        <v>143238.586109</v>
      </c>
      <c r="I120" s="14" t="s">
        <v>125</v>
      </c>
      <c r="J120" s="251">
        <v>90.233333333333334</v>
      </c>
      <c r="K120" s="66">
        <v>33941</v>
      </c>
      <c r="L120" s="66">
        <v>500000</v>
      </c>
      <c r="M120" s="66">
        <v>4220223</v>
      </c>
      <c r="N120" s="303">
        <v>27.79</v>
      </c>
      <c r="O120" s="303">
        <v>40.85</v>
      </c>
      <c r="P120" s="303">
        <v>64.349999999999994</v>
      </c>
      <c r="Q120" s="300">
        <v>322.02229999999997</v>
      </c>
      <c r="R120" s="87">
        <v>42.825278167713329</v>
      </c>
      <c r="S120" s="64">
        <v>19</v>
      </c>
      <c r="T120" s="64">
        <v>5</v>
      </c>
      <c r="U120" s="64">
        <v>4</v>
      </c>
      <c r="V120" s="64">
        <v>95</v>
      </c>
      <c r="W120" s="14">
        <v>23</v>
      </c>
      <c r="X120" s="100">
        <v>5.7180120780586E-2</v>
      </c>
      <c r="Y120" s="101">
        <v>4.9685404462711962E-4</v>
      </c>
      <c r="Z120" s="102">
        <v>10835</v>
      </c>
      <c r="AA120" s="93">
        <v>0</v>
      </c>
      <c r="AB120" s="93">
        <v>0</v>
      </c>
      <c r="AC120" s="210">
        <v>0</v>
      </c>
      <c r="AD120" s="210">
        <v>0</v>
      </c>
      <c r="AE120" s="210">
        <v>0</v>
      </c>
      <c r="AJ120" s="320">
        <v>1.2779</v>
      </c>
      <c r="AK120" s="320">
        <v>1.4085000000000001</v>
      </c>
      <c r="AL120" s="320">
        <v>1.6435</v>
      </c>
      <c r="AM120" s="320">
        <v>4.2202229999999998</v>
      </c>
    </row>
    <row r="121" spans="1:44" s="6" customFormat="1" x14ac:dyDescent="1.25">
      <c r="A121" s="99">
        <v>4</v>
      </c>
      <c r="B121" s="22">
        <v>115</v>
      </c>
      <c r="C121" s="83" t="s">
        <v>478</v>
      </c>
      <c r="D121" s="23" t="s">
        <v>22</v>
      </c>
      <c r="E121" s="23" t="s">
        <v>244</v>
      </c>
      <c r="F121" s="24" t="s">
        <v>28</v>
      </c>
      <c r="G121" s="21">
        <v>148595.17711799999</v>
      </c>
      <c r="H121" s="21">
        <v>224797.018098</v>
      </c>
      <c r="I121" s="21" t="s">
        <v>147</v>
      </c>
      <c r="J121" s="252">
        <v>89.13333333333334</v>
      </c>
      <c r="K121" s="21">
        <v>86059</v>
      </c>
      <c r="L121" s="67">
        <v>100000</v>
      </c>
      <c r="M121" s="68">
        <v>2612126</v>
      </c>
      <c r="N121" s="88">
        <v>27.95</v>
      </c>
      <c r="O121" s="88">
        <v>46.6</v>
      </c>
      <c r="P121" s="88">
        <v>63.29</v>
      </c>
      <c r="Q121" s="301">
        <v>161.21260000000001</v>
      </c>
      <c r="R121" s="88">
        <v>21.704014958863127</v>
      </c>
      <c r="S121" s="65">
        <v>212</v>
      </c>
      <c r="T121" s="10">
        <v>19</v>
      </c>
      <c r="U121" s="10">
        <v>9</v>
      </c>
      <c r="V121" s="10">
        <v>81</v>
      </c>
      <c r="W121" s="10">
        <v>221</v>
      </c>
      <c r="X121" s="100">
        <v>0.3410037740631956</v>
      </c>
      <c r="Y121" s="101">
        <v>2.9630770635576619E-3</v>
      </c>
      <c r="Z121" s="102">
        <v>10843</v>
      </c>
      <c r="AA121" s="93">
        <v>0</v>
      </c>
      <c r="AB121" s="93">
        <v>0</v>
      </c>
      <c r="AC121" s="210">
        <v>0</v>
      </c>
      <c r="AD121" s="210">
        <v>0</v>
      </c>
      <c r="AE121" s="210">
        <v>0</v>
      </c>
      <c r="AF121" s="9"/>
      <c r="AG121" s="9"/>
      <c r="AH121" s="9"/>
      <c r="AI121" s="9"/>
      <c r="AJ121" s="320">
        <v>1.2795000000000001</v>
      </c>
      <c r="AK121" s="320">
        <v>1.466</v>
      </c>
      <c r="AL121" s="320">
        <v>1.6329</v>
      </c>
      <c r="AM121" s="320">
        <v>2.6121259999999999</v>
      </c>
      <c r="AN121" s="9"/>
      <c r="AO121" s="9"/>
      <c r="AP121" s="9"/>
      <c r="AQ121" s="9"/>
      <c r="AR121" s="9"/>
    </row>
    <row r="122" spans="1:44" s="6" customFormat="1" x14ac:dyDescent="1.25">
      <c r="A122" s="99">
        <v>9</v>
      </c>
      <c r="B122" s="19">
        <v>116</v>
      </c>
      <c r="C122" s="82" t="s">
        <v>479</v>
      </c>
      <c r="D122" s="12" t="s">
        <v>316</v>
      </c>
      <c r="E122" s="12" t="s">
        <v>244</v>
      </c>
      <c r="F122" s="13" t="s">
        <v>26</v>
      </c>
      <c r="G122" s="14">
        <v>330675.08252</v>
      </c>
      <c r="H122" s="14">
        <v>668693.33876800002</v>
      </c>
      <c r="I122" s="14" t="s">
        <v>120</v>
      </c>
      <c r="J122" s="251">
        <v>89.033333333333331</v>
      </c>
      <c r="K122" s="66">
        <v>102776</v>
      </c>
      <c r="L122" s="66">
        <v>500000</v>
      </c>
      <c r="M122" s="66">
        <v>6506318</v>
      </c>
      <c r="N122" s="303">
        <v>24.79</v>
      </c>
      <c r="O122" s="303">
        <v>36.619999999999997</v>
      </c>
      <c r="P122" s="303">
        <v>68.88</v>
      </c>
      <c r="Q122" s="300">
        <v>550.6318</v>
      </c>
      <c r="R122" s="87">
        <v>74.214694122051668</v>
      </c>
      <c r="S122" s="64">
        <v>841</v>
      </c>
      <c r="T122" s="64">
        <v>89.45</v>
      </c>
      <c r="U122" s="64">
        <v>5</v>
      </c>
      <c r="V122" s="64">
        <v>10.549999999999999</v>
      </c>
      <c r="W122" s="14">
        <v>846</v>
      </c>
      <c r="X122" s="100">
        <v>4.7755388272250201</v>
      </c>
      <c r="Y122" s="101">
        <v>4.1495991075034697E-2</v>
      </c>
      <c r="Z122" s="102">
        <v>10851</v>
      </c>
      <c r="AA122" s="93">
        <v>0</v>
      </c>
      <c r="AB122" s="93">
        <v>0</v>
      </c>
      <c r="AC122" s="210">
        <v>0</v>
      </c>
      <c r="AD122" s="210">
        <v>0</v>
      </c>
      <c r="AE122" s="210">
        <v>0</v>
      </c>
      <c r="AJ122" s="320">
        <v>1.2479</v>
      </c>
      <c r="AK122" s="320">
        <v>1.3662000000000001</v>
      </c>
      <c r="AL122" s="320">
        <v>1.6888000000000001</v>
      </c>
      <c r="AM122" s="320">
        <v>6.5063180000000003</v>
      </c>
    </row>
    <row r="123" spans="1:44" s="6" customFormat="1" x14ac:dyDescent="1.25">
      <c r="A123" s="99">
        <v>8</v>
      </c>
      <c r="B123" s="22">
        <v>117</v>
      </c>
      <c r="C123" s="83" t="s">
        <v>480</v>
      </c>
      <c r="D123" s="23" t="s">
        <v>31</v>
      </c>
      <c r="E123" s="23" t="s">
        <v>244</v>
      </c>
      <c r="F123" s="24" t="s">
        <v>26</v>
      </c>
      <c r="G123" s="21">
        <v>241409.39934599999</v>
      </c>
      <c r="H123" s="21">
        <v>305900.09366000001</v>
      </c>
      <c r="I123" s="21" t="s">
        <v>119</v>
      </c>
      <c r="J123" s="252">
        <v>88.6</v>
      </c>
      <c r="K123" s="21">
        <v>113127</v>
      </c>
      <c r="L123" s="67">
        <v>1500000</v>
      </c>
      <c r="M123" s="68">
        <v>2704041</v>
      </c>
      <c r="N123" s="88">
        <v>16.73</v>
      </c>
      <c r="O123" s="88">
        <v>28.93</v>
      </c>
      <c r="P123" s="88">
        <v>39.96</v>
      </c>
      <c r="Q123" s="301">
        <v>170.4041</v>
      </c>
      <c r="R123" s="88">
        <v>23.079562076749436</v>
      </c>
      <c r="S123" s="65">
        <v>890</v>
      </c>
      <c r="T123" s="10">
        <v>11</v>
      </c>
      <c r="U123" s="10">
        <v>4</v>
      </c>
      <c r="V123" s="10">
        <v>89</v>
      </c>
      <c r="W123" s="10">
        <v>894</v>
      </c>
      <c r="X123" s="100">
        <v>0.2686503023404192</v>
      </c>
      <c r="Y123" s="101">
        <v>2.3343775334146448E-3</v>
      </c>
      <c r="Z123" s="102">
        <v>10855</v>
      </c>
      <c r="AA123" s="93">
        <v>0</v>
      </c>
      <c r="AB123" s="93">
        <v>0</v>
      </c>
      <c r="AC123" s="210">
        <v>0</v>
      </c>
      <c r="AD123" s="210">
        <v>0</v>
      </c>
      <c r="AE123" s="210">
        <v>0</v>
      </c>
      <c r="AF123" s="9"/>
      <c r="AG123" s="9"/>
      <c r="AH123" s="9"/>
      <c r="AI123" s="9"/>
      <c r="AJ123" s="320">
        <v>1.1673</v>
      </c>
      <c r="AK123" s="320">
        <v>1.2892999999999999</v>
      </c>
      <c r="AL123" s="320">
        <v>1.3996</v>
      </c>
      <c r="AM123" s="320">
        <v>2.7040410000000001</v>
      </c>
      <c r="AN123" s="9"/>
      <c r="AO123" s="9"/>
      <c r="AP123" s="9"/>
      <c r="AQ123" s="9"/>
      <c r="AR123" s="9"/>
    </row>
    <row r="124" spans="1:44" s="6" customFormat="1" x14ac:dyDescent="1.25">
      <c r="A124" s="99">
        <v>64</v>
      </c>
      <c r="B124" s="19">
        <v>118</v>
      </c>
      <c r="C124" s="82" t="s">
        <v>481</v>
      </c>
      <c r="D124" s="12" t="s">
        <v>186</v>
      </c>
      <c r="E124" s="12" t="s">
        <v>244</v>
      </c>
      <c r="F124" s="13" t="s">
        <v>28</v>
      </c>
      <c r="G124" s="14">
        <v>68760.815482999998</v>
      </c>
      <c r="H124" s="14">
        <v>63651.654303000003</v>
      </c>
      <c r="I124" s="14" t="s">
        <v>148</v>
      </c>
      <c r="J124" s="251">
        <v>88.233333333333334</v>
      </c>
      <c r="K124" s="66">
        <v>11227</v>
      </c>
      <c r="L124" s="66">
        <v>50000</v>
      </c>
      <c r="M124" s="66">
        <v>5669516</v>
      </c>
      <c r="N124" s="303">
        <v>17.48</v>
      </c>
      <c r="O124" s="303">
        <v>25.57</v>
      </c>
      <c r="P124" s="303">
        <v>22.36</v>
      </c>
      <c r="Q124" s="300">
        <v>466.95159999999998</v>
      </c>
      <c r="R124" s="87">
        <v>63.506828862863614</v>
      </c>
      <c r="S124" s="64">
        <v>74</v>
      </c>
      <c r="T124" s="64">
        <v>47</v>
      </c>
      <c r="U124" s="64">
        <v>5</v>
      </c>
      <c r="V124" s="64">
        <v>53</v>
      </c>
      <c r="W124" s="14">
        <v>79</v>
      </c>
      <c r="X124" s="100">
        <v>0.23884854053714399</v>
      </c>
      <c r="Y124" s="101">
        <v>2.0754216989946751E-3</v>
      </c>
      <c r="Z124" s="102">
        <v>10864</v>
      </c>
      <c r="AA124" s="93">
        <v>0</v>
      </c>
      <c r="AB124" s="93">
        <v>0</v>
      </c>
      <c r="AC124" s="210">
        <v>0</v>
      </c>
      <c r="AD124" s="210">
        <v>0</v>
      </c>
      <c r="AE124" s="210">
        <v>0</v>
      </c>
      <c r="AJ124" s="320">
        <v>1.1748000000000001</v>
      </c>
      <c r="AK124" s="320">
        <v>1.2557</v>
      </c>
      <c r="AL124" s="320">
        <v>1.2236</v>
      </c>
      <c r="AM124" s="320">
        <v>5.6695159999999998</v>
      </c>
    </row>
    <row r="125" spans="1:44" s="6" customFormat="1" x14ac:dyDescent="1.25">
      <c r="A125" s="99">
        <v>15</v>
      </c>
      <c r="B125" s="22">
        <v>119</v>
      </c>
      <c r="C125" s="83" t="s">
        <v>482</v>
      </c>
      <c r="D125" s="23" t="s">
        <v>32</v>
      </c>
      <c r="E125" s="23" t="s">
        <v>244</v>
      </c>
      <c r="F125" s="24" t="s">
        <v>26</v>
      </c>
      <c r="G125" s="21">
        <v>79977.637059000001</v>
      </c>
      <c r="H125" s="21">
        <v>82308.326979000005</v>
      </c>
      <c r="I125" s="21" t="s">
        <v>122</v>
      </c>
      <c r="J125" s="252">
        <v>86.966666666666669</v>
      </c>
      <c r="K125" s="21">
        <v>28078</v>
      </c>
      <c r="L125" s="67">
        <v>500000</v>
      </c>
      <c r="M125" s="68">
        <v>2931417</v>
      </c>
      <c r="N125" s="88">
        <v>6.43</v>
      </c>
      <c r="O125" s="88">
        <v>8.9</v>
      </c>
      <c r="P125" s="88">
        <v>0.04</v>
      </c>
      <c r="Q125" s="301">
        <v>193.14169999999999</v>
      </c>
      <c r="R125" s="88">
        <v>26.650445381372169</v>
      </c>
      <c r="S125" s="65">
        <v>93</v>
      </c>
      <c r="T125" s="10">
        <v>11</v>
      </c>
      <c r="U125" s="10">
        <v>4</v>
      </c>
      <c r="V125" s="10">
        <v>89</v>
      </c>
      <c r="W125" s="10">
        <v>97</v>
      </c>
      <c r="X125" s="100">
        <v>7.2285551349387675E-2</v>
      </c>
      <c r="Y125" s="101">
        <v>6.2810935104283181E-4</v>
      </c>
      <c r="Z125" s="102">
        <v>10872</v>
      </c>
      <c r="AA125" s="93">
        <v>0</v>
      </c>
      <c r="AB125" s="93">
        <v>0</v>
      </c>
      <c r="AC125" s="210">
        <v>0</v>
      </c>
      <c r="AD125" s="210">
        <v>0</v>
      </c>
      <c r="AE125" s="210">
        <v>0</v>
      </c>
      <c r="AF125" s="9"/>
      <c r="AG125" s="9"/>
      <c r="AH125" s="9"/>
      <c r="AI125" s="9"/>
      <c r="AJ125" s="320">
        <v>1.0643</v>
      </c>
      <c r="AK125" s="320">
        <v>1.089</v>
      </c>
      <c r="AL125" s="320">
        <v>1.0004</v>
      </c>
      <c r="AM125" s="320">
        <v>2.9314169999999997</v>
      </c>
      <c r="AN125" s="9"/>
      <c r="AO125" s="9"/>
      <c r="AP125" s="9"/>
      <c r="AQ125" s="9"/>
      <c r="AR125" s="9"/>
    </row>
    <row r="126" spans="1:44" s="6" customFormat="1" x14ac:dyDescent="1.25">
      <c r="A126" s="99">
        <v>12</v>
      </c>
      <c r="B126" s="19">
        <v>120</v>
      </c>
      <c r="C126" s="82" t="s">
        <v>483</v>
      </c>
      <c r="D126" s="12" t="s">
        <v>52</v>
      </c>
      <c r="E126" s="12" t="s">
        <v>244</v>
      </c>
      <c r="F126" s="13" t="s">
        <v>26</v>
      </c>
      <c r="G126" s="14">
        <v>194047.43013699999</v>
      </c>
      <c r="H126" s="14">
        <v>250600.44208499999</v>
      </c>
      <c r="I126" s="14" t="s">
        <v>121</v>
      </c>
      <c r="J126" s="251">
        <v>87.233333333333334</v>
      </c>
      <c r="K126" s="66">
        <v>58178</v>
      </c>
      <c r="L126" s="66">
        <v>500000</v>
      </c>
      <c r="M126" s="66">
        <v>4307478</v>
      </c>
      <c r="N126" s="303">
        <v>18.54</v>
      </c>
      <c r="O126" s="303">
        <v>26.25</v>
      </c>
      <c r="P126" s="303">
        <v>57.14</v>
      </c>
      <c r="Q126" s="300">
        <v>330.74780000000004</v>
      </c>
      <c r="R126" s="87">
        <v>45.498359954145975</v>
      </c>
      <c r="S126" s="64">
        <v>69</v>
      </c>
      <c r="T126" s="64">
        <v>3</v>
      </c>
      <c r="U126" s="64">
        <v>4</v>
      </c>
      <c r="V126" s="64">
        <v>97</v>
      </c>
      <c r="W126" s="14">
        <v>73</v>
      </c>
      <c r="X126" s="100">
        <v>6.0023059157471817E-2</v>
      </c>
      <c r="Y126" s="101">
        <v>5.2155713045307615E-4</v>
      </c>
      <c r="Z126" s="102">
        <v>10869</v>
      </c>
      <c r="AA126" s="93">
        <v>0</v>
      </c>
      <c r="AB126" s="93">
        <v>0</v>
      </c>
      <c r="AC126" s="210">
        <v>0</v>
      </c>
      <c r="AD126" s="210">
        <v>0</v>
      </c>
      <c r="AE126" s="210">
        <v>0</v>
      </c>
      <c r="AJ126" s="320">
        <v>1.1854</v>
      </c>
      <c r="AK126" s="320">
        <v>1.2625</v>
      </c>
      <c r="AL126" s="320">
        <v>1.5714000000000001</v>
      </c>
      <c r="AM126" s="320">
        <v>4.3074780000000006</v>
      </c>
    </row>
    <row r="127" spans="1:44" s="6" customFormat="1" x14ac:dyDescent="1.25">
      <c r="A127" s="99">
        <v>103</v>
      </c>
      <c r="B127" s="22">
        <v>121</v>
      </c>
      <c r="C127" s="83" t="s">
        <v>484</v>
      </c>
      <c r="D127" s="23" t="s">
        <v>249</v>
      </c>
      <c r="E127" s="23" t="s">
        <v>244</v>
      </c>
      <c r="F127" s="24" t="s">
        <v>28</v>
      </c>
      <c r="G127" s="21">
        <v>130085.906579</v>
      </c>
      <c r="H127" s="21">
        <v>222875.11747500001</v>
      </c>
      <c r="I127" s="21" t="s">
        <v>149</v>
      </c>
      <c r="J127" s="252">
        <v>85.13333333333334</v>
      </c>
      <c r="K127" s="21">
        <v>36818</v>
      </c>
      <c r="L127" s="67">
        <v>100000</v>
      </c>
      <c r="M127" s="68">
        <v>6053428</v>
      </c>
      <c r="N127" s="88">
        <v>30.67</v>
      </c>
      <c r="O127" s="88">
        <v>52.65</v>
      </c>
      <c r="P127" s="88">
        <v>98.23</v>
      </c>
      <c r="Q127" s="301">
        <v>505.34280000000001</v>
      </c>
      <c r="R127" s="88">
        <v>71.230778386844165</v>
      </c>
      <c r="S127" s="65">
        <v>103</v>
      </c>
      <c r="T127" s="10">
        <v>11</v>
      </c>
      <c r="U127" s="10">
        <v>8</v>
      </c>
      <c r="V127" s="10">
        <v>89</v>
      </c>
      <c r="W127" s="10">
        <v>111</v>
      </c>
      <c r="X127" s="100">
        <v>0.19573536894815471</v>
      </c>
      <c r="Y127" s="101">
        <v>1.700799305962493E-3</v>
      </c>
      <c r="Z127" s="102">
        <v>10896</v>
      </c>
      <c r="AA127" s="93">
        <v>0</v>
      </c>
      <c r="AB127" s="93">
        <v>0</v>
      </c>
      <c r="AC127" s="210">
        <v>0</v>
      </c>
      <c r="AD127" s="210">
        <v>0</v>
      </c>
      <c r="AE127" s="210">
        <v>0</v>
      </c>
      <c r="AF127" s="9"/>
      <c r="AG127" s="9"/>
      <c r="AH127" s="9"/>
      <c r="AI127" s="9"/>
      <c r="AJ127" s="320">
        <v>1.3067</v>
      </c>
      <c r="AK127" s="320">
        <v>1.5265</v>
      </c>
      <c r="AL127" s="320">
        <v>1.9823</v>
      </c>
      <c r="AM127" s="320">
        <v>6.0534280000000003</v>
      </c>
      <c r="AN127" s="9"/>
      <c r="AO127" s="9"/>
      <c r="AP127" s="9"/>
      <c r="AQ127" s="9"/>
      <c r="AR127" s="9"/>
    </row>
    <row r="128" spans="1:44" s="6" customFormat="1" x14ac:dyDescent="1.25">
      <c r="A128" s="99">
        <v>116</v>
      </c>
      <c r="B128" s="19">
        <v>122</v>
      </c>
      <c r="C128" s="82" t="s">
        <v>485</v>
      </c>
      <c r="D128" s="12" t="s">
        <v>46</v>
      </c>
      <c r="E128" s="12" t="s">
        <v>244</v>
      </c>
      <c r="F128" s="13" t="s">
        <v>28</v>
      </c>
      <c r="G128" s="14">
        <v>93829.887822000004</v>
      </c>
      <c r="H128" s="14">
        <v>135761.907282</v>
      </c>
      <c r="I128" s="14" t="s">
        <v>150</v>
      </c>
      <c r="J128" s="251">
        <v>75.733333333333334</v>
      </c>
      <c r="K128" s="66">
        <v>28866</v>
      </c>
      <c r="L128" s="66">
        <v>200000</v>
      </c>
      <c r="M128" s="66">
        <v>4703177</v>
      </c>
      <c r="N128" s="303">
        <v>36</v>
      </c>
      <c r="O128" s="303">
        <v>51.24</v>
      </c>
      <c r="P128" s="303">
        <v>80.680000000000007</v>
      </c>
      <c r="Q128" s="300">
        <v>370.3177</v>
      </c>
      <c r="R128" s="87">
        <v>58.677100352112681</v>
      </c>
      <c r="S128" s="64">
        <v>91</v>
      </c>
      <c r="T128" s="64">
        <v>9.15</v>
      </c>
      <c r="U128" s="64">
        <v>8</v>
      </c>
      <c r="V128" s="64">
        <v>90.85</v>
      </c>
      <c r="W128" s="14">
        <v>99</v>
      </c>
      <c r="X128" s="100">
        <v>9.9177707027076609E-2</v>
      </c>
      <c r="Y128" s="101">
        <v>8.6178280494253804E-4</v>
      </c>
      <c r="Z128" s="102">
        <v>11055</v>
      </c>
      <c r="AA128" s="93">
        <v>0</v>
      </c>
      <c r="AB128" s="93">
        <v>0</v>
      </c>
      <c r="AC128" s="210">
        <v>0</v>
      </c>
      <c r="AD128" s="210">
        <v>0</v>
      </c>
      <c r="AE128" s="210">
        <v>0</v>
      </c>
      <c r="AJ128" s="320">
        <v>1.3599999999999999</v>
      </c>
      <c r="AK128" s="320">
        <v>1.5124</v>
      </c>
      <c r="AL128" s="320">
        <v>1.8068</v>
      </c>
      <c r="AM128" s="320">
        <v>4.7031770000000002</v>
      </c>
    </row>
    <row r="129" spans="1:44" s="6" customFormat="1" x14ac:dyDescent="1.25">
      <c r="A129" s="99">
        <v>119</v>
      </c>
      <c r="B129" s="22">
        <v>123</v>
      </c>
      <c r="C129" s="83" t="s">
        <v>486</v>
      </c>
      <c r="D129" s="23" t="s">
        <v>56</v>
      </c>
      <c r="E129" s="23" t="s">
        <v>244</v>
      </c>
      <c r="F129" s="24" t="s">
        <v>28</v>
      </c>
      <c r="G129" s="21">
        <v>100613.303361</v>
      </c>
      <c r="H129" s="21">
        <v>79597.764022999996</v>
      </c>
      <c r="I129" s="21" t="s">
        <v>151</v>
      </c>
      <c r="J129" s="252">
        <v>72.3</v>
      </c>
      <c r="K129" s="21">
        <v>12097</v>
      </c>
      <c r="L129" s="67">
        <v>500000</v>
      </c>
      <c r="M129" s="68">
        <v>6579959</v>
      </c>
      <c r="N129" s="88">
        <v>15.57</v>
      </c>
      <c r="O129" s="88">
        <v>28.46</v>
      </c>
      <c r="P129" s="88">
        <v>41.24</v>
      </c>
      <c r="Q129" s="301">
        <v>557.99590000000001</v>
      </c>
      <c r="R129" s="88">
        <v>92.613427385892123</v>
      </c>
      <c r="S129" s="65">
        <v>105</v>
      </c>
      <c r="T129" s="10">
        <v>74.69</v>
      </c>
      <c r="U129" s="10">
        <v>3</v>
      </c>
      <c r="V129" s="10">
        <v>25.31</v>
      </c>
      <c r="W129" s="10">
        <v>108</v>
      </c>
      <c r="X129" s="100">
        <v>0.47465533451716024</v>
      </c>
      <c r="Y129" s="101">
        <v>4.1244128123416081E-3</v>
      </c>
      <c r="Z129" s="102">
        <v>11087</v>
      </c>
      <c r="AA129" s="93">
        <v>0</v>
      </c>
      <c r="AB129" s="93">
        <v>0</v>
      </c>
      <c r="AC129" s="210">
        <v>0</v>
      </c>
      <c r="AD129" s="210">
        <v>0</v>
      </c>
      <c r="AE129" s="210">
        <v>0</v>
      </c>
      <c r="AF129" s="9"/>
      <c r="AG129" s="9"/>
      <c r="AH129" s="9"/>
      <c r="AI129" s="9"/>
      <c r="AJ129" s="320">
        <v>1.1556999999999999</v>
      </c>
      <c r="AK129" s="320">
        <v>1.2846</v>
      </c>
      <c r="AL129" s="320">
        <v>1.4124000000000001</v>
      </c>
      <c r="AM129" s="320">
        <v>6.5799589999999997</v>
      </c>
      <c r="AN129" s="9"/>
      <c r="AO129" s="9"/>
      <c r="AP129" s="9"/>
      <c r="AQ129" s="9"/>
      <c r="AR129" s="9"/>
    </row>
    <row r="130" spans="1:44" s="6" customFormat="1" x14ac:dyDescent="1.25">
      <c r="A130" s="99">
        <v>122</v>
      </c>
      <c r="B130" s="19">
        <v>124</v>
      </c>
      <c r="C130" s="82" t="s">
        <v>487</v>
      </c>
      <c r="D130" s="12" t="s">
        <v>50</v>
      </c>
      <c r="E130" s="12" t="s">
        <v>244</v>
      </c>
      <c r="F130" s="13" t="s">
        <v>28</v>
      </c>
      <c r="G130" s="14">
        <v>41769.142959999997</v>
      </c>
      <c r="H130" s="14">
        <v>174546.669781</v>
      </c>
      <c r="I130" s="14" t="s">
        <v>152</v>
      </c>
      <c r="J130" s="251">
        <v>71.099999999999994</v>
      </c>
      <c r="K130" s="66">
        <v>32928</v>
      </c>
      <c r="L130" s="66">
        <v>100000</v>
      </c>
      <c r="M130" s="66">
        <v>5300858</v>
      </c>
      <c r="N130" s="303">
        <v>35.17</v>
      </c>
      <c r="O130" s="303">
        <v>58.56</v>
      </c>
      <c r="P130" s="303">
        <v>69.569999999999993</v>
      </c>
      <c r="Q130" s="300">
        <v>430.08580000000001</v>
      </c>
      <c r="R130" s="87">
        <v>72.588320675105493</v>
      </c>
      <c r="S130" s="64">
        <v>96</v>
      </c>
      <c r="T130" s="64">
        <v>62</v>
      </c>
      <c r="U130" s="64">
        <v>8</v>
      </c>
      <c r="V130" s="64">
        <v>38</v>
      </c>
      <c r="W130" s="14">
        <v>104</v>
      </c>
      <c r="X130" s="100">
        <v>0.86400905750991808</v>
      </c>
      <c r="Y130" s="101">
        <v>7.5076160903112549E-3</v>
      </c>
      <c r="Z130" s="102">
        <v>11095</v>
      </c>
      <c r="AA130" s="93">
        <v>0</v>
      </c>
      <c r="AB130" s="93">
        <v>0</v>
      </c>
      <c r="AC130" s="210">
        <v>0</v>
      </c>
      <c r="AD130" s="210">
        <v>0</v>
      </c>
      <c r="AE130" s="210">
        <v>0</v>
      </c>
      <c r="AJ130" s="320">
        <v>1.3517000000000001</v>
      </c>
      <c r="AK130" s="320">
        <v>1.5855999999999999</v>
      </c>
      <c r="AL130" s="320">
        <v>1.6957</v>
      </c>
      <c r="AM130" s="320">
        <v>5.3008579999999998</v>
      </c>
    </row>
    <row r="131" spans="1:44" s="6" customFormat="1" x14ac:dyDescent="1.25">
      <c r="A131" s="99">
        <v>124</v>
      </c>
      <c r="B131" s="22">
        <v>125</v>
      </c>
      <c r="C131" s="83" t="s">
        <v>488</v>
      </c>
      <c r="D131" s="23" t="s">
        <v>336</v>
      </c>
      <c r="E131" s="23" t="s">
        <v>244</v>
      </c>
      <c r="F131" s="24" t="s">
        <v>28</v>
      </c>
      <c r="G131" s="21">
        <v>200743.86715599999</v>
      </c>
      <c r="H131" s="21">
        <v>638115.32175999996</v>
      </c>
      <c r="I131" s="21" t="s">
        <v>153</v>
      </c>
      <c r="J131" s="252">
        <v>70.666666666666657</v>
      </c>
      <c r="K131" s="21">
        <v>117839</v>
      </c>
      <c r="L131" s="67">
        <v>300000</v>
      </c>
      <c r="M131" s="68">
        <v>5415145</v>
      </c>
      <c r="N131" s="88">
        <v>27.93</v>
      </c>
      <c r="O131" s="88">
        <v>54.16</v>
      </c>
      <c r="P131" s="88">
        <v>53.01</v>
      </c>
      <c r="Q131" s="301">
        <v>441.5145</v>
      </c>
      <c r="R131" s="88">
        <v>74.974160377358501</v>
      </c>
      <c r="S131" s="65">
        <v>1171</v>
      </c>
      <c r="T131" s="10">
        <v>36</v>
      </c>
      <c r="U131" s="10">
        <v>2</v>
      </c>
      <c r="V131" s="10">
        <v>64</v>
      </c>
      <c r="W131" s="10">
        <v>1173</v>
      </c>
      <c r="X131" s="100">
        <v>1.8340733985280817</v>
      </c>
      <c r="Y131" s="101">
        <v>1.593677616908919E-2</v>
      </c>
      <c r="Z131" s="102">
        <v>11099</v>
      </c>
      <c r="AA131" s="93">
        <v>0</v>
      </c>
      <c r="AB131" s="93">
        <v>0</v>
      </c>
      <c r="AC131" s="210">
        <v>0</v>
      </c>
      <c r="AD131" s="210">
        <v>0</v>
      </c>
      <c r="AE131" s="210">
        <v>0</v>
      </c>
      <c r="AF131" s="9"/>
      <c r="AG131" s="9"/>
      <c r="AH131" s="9"/>
      <c r="AI131" s="9"/>
      <c r="AJ131" s="320">
        <v>1.2793000000000001</v>
      </c>
      <c r="AK131" s="320">
        <v>1.5415999999999999</v>
      </c>
      <c r="AL131" s="320">
        <v>1.5301</v>
      </c>
      <c r="AM131" s="320">
        <v>5.4151449999999999</v>
      </c>
      <c r="AN131" s="9"/>
      <c r="AO131" s="9"/>
      <c r="AP131" s="9"/>
      <c r="AQ131" s="9"/>
      <c r="AR131" s="9"/>
    </row>
    <row r="132" spans="1:44" s="6" customFormat="1" x14ac:dyDescent="1.25">
      <c r="A132" s="99">
        <v>126</v>
      </c>
      <c r="B132" s="19">
        <v>126</v>
      </c>
      <c r="C132" s="82" t="s">
        <v>489</v>
      </c>
      <c r="D132" s="12" t="s">
        <v>316</v>
      </c>
      <c r="E132" s="12" t="s">
        <v>244</v>
      </c>
      <c r="F132" s="13" t="s">
        <v>28</v>
      </c>
      <c r="G132" s="14">
        <v>119261.179823</v>
      </c>
      <c r="H132" s="14">
        <v>143080.39640999999</v>
      </c>
      <c r="I132" s="14" t="s">
        <v>154</v>
      </c>
      <c r="J132" s="251">
        <v>66.3</v>
      </c>
      <c r="K132" s="66">
        <v>54341</v>
      </c>
      <c r="L132" s="66">
        <v>200000</v>
      </c>
      <c r="M132" s="66">
        <v>2633010</v>
      </c>
      <c r="N132" s="303">
        <v>23.843935597635262</v>
      </c>
      <c r="O132" s="303">
        <v>35.202446171486812</v>
      </c>
      <c r="P132" s="303">
        <v>57.782720813035347</v>
      </c>
      <c r="Q132" s="300">
        <v>226.69860000000003</v>
      </c>
      <c r="R132" s="87">
        <v>41.031420814479645</v>
      </c>
      <c r="S132" s="64">
        <v>710</v>
      </c>
      <c r="T132" s="64">
        <v>88.05</v>
      </c>
      <c r="U132" s="64">
        <v>3</v>
      </c>
      <c r="V132" s="64">
        <v>11.95</v>
      </c>
      <c r="W132" s="14">
        <v>713</v>
      </c>
      <c r="X132" s="100">
        <v>1.0058298813398268</v>
      </c>
      <c r="Y132" s="101">
        <v>8.7399368509236477E-3</v>
      </c>
      <c r="Z132" s="102">
        <v>11132</v>
      </c>
      <c r="AA132" s="93">
        <v>0</v>
      </c>
      <c r="AB132" s="93">
        <v>0</v>
      </c>
      <c r="AC132" s="210">
        <v>0</v>
      </c>
      <c r="AD132" s="210">
        <v>0</v>
      </c>
      <c r="AE132" s="210">
        <v>0</v>
      </c>
      <c r="AJ132" s="320">
        <v>1.2384393559763527</v>
      </c>
      <c r="AK132" s="320">
        <v>1.3520244617148682</v>
      </c>
      <c r="AL132" s="320">
        <v>1.5778272081303535</v>
      </c>
      <c r="AM132" s="320">
        <v>3.2669860000000002</v>
      </c>
    </row>
    <row r="133" spans="1:44" s="6" customFormat="1" x14ac:dyDescent="1.25">
      <c r="A133" s="99">
        <v>129</v>
      </c>
      <c r="B133" s="22">
        <v>127</v>
      </c>
      <c r="C133" s="83" t="s">
        <v>490</v>
      </c>
      <c r="D133" s="23" t="s">
        <v>317</v>
      </c>
      <c r="E133" s="23" t="s">
        <v>244</v>
      </c>
      <c r="F133" s="24" t="s">
        <v>28</v>
      </c>
      <c r="G133" s="21">
        <v>41995.596601999998</v>
      </c>
      <c r="H133" s="21">
        <v>60349.006627000002</v>
      </c>
      <c r="I133" s="21" t="s">
        <v>115</v>
      </c>
      <c r="J133" s="252">
        <v>65.933333333333337</v>
      </c>
      <c r="K133" s="21">
        <v>30667</v>
      </c>
      <c r="L133" s="67">
        <v>100000</v>
      </c>
      <c r="M133" s="68">
        <v>1967881</v>
      </c>
      <c r="N133" s="88">
        <v>32.446600870108334</v>
      </c>
      <c r="O133" s="88">
        <v>48.745863511370523</v>
      </c>
      <c r="P133" s="88">
        <v>78.975232077065868</v>
      </c>
      <c r="Q133" s="301">
        <v>140.0025</v>
      </c>
      <c r="R133" s="88">
        <v>25.480738119312438</v>
      </c>
      <c r="S133" s="65">
        <v>173</v>
      </c>
      <c r="T133" s="10">
        <v>9.5200000000000014</v>
      </c>
      <c r="U133" s="10">
        <v>3</v>
      </c>
      <c r="V133" s="10">
        <v>90.48</v>
      </c>
      <c r="W133" s="10">
        <v>176</v>
      </c>
      <c r="X133" s="100">
        <v>4.5869300022274677E-2</v>
      </c>
      <c r="Y133" s="101">
        <v>3.985711630049558E-4</v>
      </c>
      <c r="Z133" s="102">
        <v>11141</v>
      </c>
      <c r="AA133" s="93">
        <v>0</v>
      </c>
      <c r="AB133" s="93">
        <v>0</v>
      </c>
      <c r="AC133" s="210">
        <v>0</v>
      </c>
      <c r="AD133" s="210">
        <v>0</v>
      </c>
      <c r="AE133" s="210">
        <v>0</v>
      </c>
      <c r="AF133" s="9"/>
      <c r="AG133" s="9"/>
      <c r="AH133" s="9"/>
      <c r="AI133" s="9"/>
      <c r="AJ133" s="320">
        <v>1.3244660087010833</v>
      </c>
      <c r="AK133" s="320">
        <v>1.4874586351137054</v>
      </c>
      <c r="AL133" s="320">
        <v>1.7897523207706587</v>
      </c>
      <c r="AM133" s="320">
        <v>2.4000250000000003</v>
      </c>
      <c r="AN133" s="9"/>
      <c r="AO133" s="9"/>
      <c r="AP133" s="9"/>
      <c r="AQ133" s="9"/>
      <c r="AR133" s="9"/>
    </row>
    <row r="134" spans="1:44" s="6" customFormat="1" x14ac:dyDescent="1.25">
      <c r="A134" s="99">
        <v>131</v>
      </c>
      <c r="B134" s="19">
        <v>128</v>
      </c>
      <c r="C134" s="82" t="s">
        <v>491</v>
      </c>
      <c r="D134" s="12" t="s">
        <v>34</v>
      </c>
      <c r="E134" s="12" t="s">
        <v>244</v>
      </c>
      <c r="F134" s="13" t="s">
        <v>28</v>
      </c>
      <c r="G134" s="14">
        <v>15853.922853</v>
      </c>
      <c r="H134" s="14">
        <v>18377.427584000001</v>
      </c>
      <c r="I134" s="14" t="s">
        <v>155</v>
      </c>
      <c r="J134" s="251">
        <v>63.9</v>
      </c>
      <c r="K134" s="66">
        <v>14300</v>
      </c>
      <c r="L134" s="66">
        <v>50000</v>
      </c>
      <c r="M134" s="66">
        <v>1285135</v>
      </c>
      <c r="N134" s="303">
        <v>21.209077370426016</v>
      </c>
      <c r="O134" s="303">
        <v>41.888475228985044</v>
      </c>
      <c r="P134" s="303">
        <v>34.953446686840977</v>
      </c>
      <c r="Q134" s="300">
        <v>155.60389999999998</v>
      </c>
      <c r="R134" s="87">
        <v>29.221389671361496</v>
      </c>
      <c r="S134" s="64">
        <v>55</v>
      </c>
      <c r="T134" s="64">
        <v>76</v>
      </c>
      <c r="U134" s="64">
        <v>2</v>
      </c>
      <c r="V134" s="64">
        <v>24</v>
      </c>
      <c r="W134" s="14">
        <v>57</v>
      </c>
      <c r="X134" s="100">
        <v>0.11150988063347145</v>
      </c>
      <c r="Y134" s="101">
        <v>9.6894050681051755E-4</v>
      </c>
      <c r="Z134" s="102">
        <v>11148</v>
      </c>
      <c r="AA134" s="93">
        <v>0</v>
      </c>
      <c r="AB134" s="93">
        <v>0</v>
      </c>
      <c r="AC134" s="210">
        <v>0</v>
      </c>
      <c r="AD134" s="210">
        <v>0</v>
      </c>
      <c r="AE134" s="210">
        <v>0</v>
      </c>
      <c r="AJ134" s="320">
        <v>1.2120907737042601</v>
      </c>
      <c r="AK134" s="320">
        <v>1.4188847522898504</v>
      </c>
      <c r="AL134" s="320">
        <v>1.3495344668684097</v>
      </c>
      <c r="AM134" s="320">
        <v>2.5560389999999997</v>
      </c>
    </row>
    <row r="135" spans="1:44" s="6" customFormat="1" x14ac:dyDescent="1.25">
      <c r="A135" s="99">
        <v>133</v>
      </c>
      <c r="B135" s="22">
        <v>129</v>
      </c>
      <c r="C135" s="83" t="s">
        <v>492</v>
      </c>
      <c r="D135" s="23" t="s">
        <v>49</v>
      </c>
      <c r="E135" s="23" t="s">
        <v>244</v>
      </c>
      <c r="F135" s="24" t="s">
        <v>28</v>
      </c>
      <c r="G135" s="21">
        <v>63583.134528000002</v>
      </c>
      <c r="H135" s="21">
        <v>44321.930784999997</v>
      </c>
      <c r="I135" s="21" t="s">
        <v>156</v>
      </c>
      <c r="J135" s="252">
        <v>62.966666666666669</v>
      </c>
      <c r="K135" s="21">
        <v>17755</v>
      </c>
      <c r="L135" s="67">
        <v>200000</v>
      </c>
      <c r="M135" s="68">
        <v>2496307</v>
      </c>
      <c r="N135" s="88">
        <v>22.49</v>
      </c>
      <c r="O135" s="88">
        <v>36.94</v>
      </c>
      <c r="P135" s="88">
        <v>72.150000000000006</v>
      </c>
      <c r="Q135" s="301">
        <v>149.63070000000002</v>
      </c>
      <c r="R135" s="88">
        <v>28.516173636844893</v>
      </c>
      <c r="S135" s="65">
        <v>84</v>
      </c>
      <c r="T135" s="10">
        <v>9.41</v>
      </c>
      <c r="U135" s="10">
        <v>3</v>
      </c>
      <c r="V135" s="10">
        <v>90.59</v>
      </c>
      <c r="W135" s="10">
        <v>87</v>
      </c>
      <c r="X135" s="100">
        <v>3.3298397482434246E-2</v>
      </c>
      <c r="Y135" s="101">
        <v>2.8933907873741638E-4</v>
      </c>
      <c r="Z135" s="102">
        <v>11149</v>
      </c>
      <c r="AA135" s="93">
        <v>0</v>
      </c>
      <c r="AB135" s="93">
        <v>0</v>
      </c>
      <c r="AC135" s="210">
        <v>0</v>
      </c>
      <c r="AD135" s="210">
        <v>0</v>
      </c>
      <c r="AE135" s="210">
        <v>0</v>
      </c>
      <c r="AF135" s="9"/>
      <c r="AG135" s="9"/>
      <c r="AH135" s="9"/>
      <c r="AI135" s="9"/>
      <c r="AJ135" s="320">
        <v>1.2248999999999999</v>
      </c>
      <c r="AK135" s="320">
        <v>1.3694</v>
      </c>
      <c r="AL135" s="320">
        <v>1.7215</v>
      </c>
      <c r="AM135" s="320">
        <v>2.4963070000000003</v>
      </c>
      <c r="AN135" s="9"/>
      <c r="AO135" s="9"/>
      <c r="AP135" s="9"/>
      <c r="AQ135" s="9"/>
      <c r="AR135" s="9"/>
    </row>
    <row r="136" spans="1:44" s="6" customFormat="1" x14ac:dyDescent="1.25">
      <c r="A136" s="99">
        <v>137</v>
      </c>
      <c r="B136" s="19">
        <v>130</v>
      </c>
      <c r="C136" s="82" t="s">
        <v>493</v>
      </c>
      <c r="D136" s="12" t="s">
        <v>215</v>
      </c>
      <c r="E136" s="12" t="s">
        <v>244</v>
      </c>
      <c r="F136" s="13" t="s">
        <v>28</v>
      </c>
      <c r="G136" s="14">
        <v>3396.4324769999998</v>
      </c>
      <c r="H136" s="14">
        <v>11587.782297</v>
      </c>
      <c r="I136" s="14" t="s">
        <v>157</v>
      </c>
      <c r="J136" s="251">
        <v>61.8</v>
      </c>
      <c r="K136" s="66">
        <v>12729</v>
      </c>
      <c r="L136" s="66">
        <v>50000</v>
      </c>
      <c r="M136" s="66">
        <v>910345</v>
      </c>
      <c r="N136" s="303">
        <v>22.66</v>
      </c>
      <c r="O136" s="303">
        <v>42.48</v>
      </c>
      <c r="P136" s="303">
        <v>6.59</v>
      </c>
      <c r="Q136" s="300">
        <v>-8.9655000000000005</v>
      </c>
      <c r="R136" s="87">
        <v>-1.7408737864077672</v>
      </c>
      <c r="S136" s="64">
        <v>50</v>
      </c>
      <c r="T136" s="64">
        <v>17</v>
      </c>
      <c r="U136" s="64">
        <v>6</v>
      </c>
      <c r="V136" s="64">
        <v>83</v>
      </c>
      <c r="W136" s="14">
        <v>56</v>
      </c>
      <c r="X136" s="100">
        <v>1.5727666348082432E-2</v>
      </c>
      <c r="Y136" s="101">
        <v>1.3666208694410024E-4</v>
      </c>
      <c r="Z136" s="102">
        <v>11159</v>
      </c>
      <c r="AA136" s="93">
        <v>0</v>
      </c>
      <c r="AB136" s="93">
        <v>0</v>
      </c>
      <c r="AC136" s="210">
        <v>0</v>
      </c>
      <c r="AD136" s="210">
        <v>0</v>
      </c>
      <c r="AE136" s="210">
        <v>0</v>
      </c>
      <c r="AJ136" s="320">
        <v>1.2265999999999999</v>
      </c>
      <c r="AK136" s="320">
        <v>1.4247999999999998</v>
      </c>
      <c r="AL136" s="320">
        <v>1.0659000000000001</v>
      </c>
      <c r="AM136" s="320">
        <v>0.91034499999999996</v>
      </c>
    </row>
    <row r="137" spans="1:44" s="6" customFormat="1" x14ac:dyDescent="1.25">
      <c r="A137" s="99">
        <v>141</v>
      </c>
      <c r="B137" s="22">
        <v>131</v>
      </c>
      <c r="C137" s="83" t="s">
        <v>494</v>
      </c>
      <c r="D137" s="23" t="s">
        <v>53</v>
      </c>
      <c r="E137" s="23" t="s">
        <v>244</v>
      </c>
      <c r="F137" s="24" t="s">
        <v>28</v>
      </c>
      <c r="G137" s="21">
        <v>99283.650884000002</v>
      </c>
      <c r="H137" s="21">
        <v>135107.206435</v>
      </c>
      <c r="I137" s="21" t="s">
        <v>123</v>
      </c>
      <c r="J137" s="252">
        <v>58.6</v>
      </c>
      <c r="K137" s="21">
        <v>74795</v>
      </c>
      <c r="L137" s="67">
        <v>750000</v>
      </c>
      <c r="M137" s="68">
        <v>1806367</v>
      </c>
      <c r="N137" s="88">
        <v>26.29</v>
      </c>
      <c r="O137" s="88">
        <v>42.81</v>
      </c>
      <c r="P137" s="88">
        <v>82.64</v>
      </c>
      <c r="Q137" s="301">
        <v>80.63669999999999</v>
      </c>
      <c r="R137" s="88">
        <v>16.512634812286684</v>
      </c>
      <c r="S137" s="65">
        <v>282</v>
      </c>
      <c r="T137" s="10">
        <v>20</v>
      </c>
      <c r="U137" s="10">
        <v>7</v>
      </c>
      <c r="V137" s="10">
        <v>80</v>
      </c>
      <c r="W137" s="10">
        <v>289</v>
      </c>
      <c r="X137" s="100">
        <v>0.21573646018544326</v>
      </c>
      <c r="Y137" s="101">
        <v>1.8745943756919873E-3</v>
      </c>
      <c r="Z137" s="102">
        <v>11182</v>
      </c>
      <c r="AA137" s="93">
        <v>0</v>
      </c>
      <c r="AB137" s="93">
        <v>0</v>
      </c>
      <c r="AC137" s="210">
        <v>0</v>
      </c>
      <c r="AD137" s="210">
        <v>0</v>
      </c>
      <c r="AE137" s="210">
        <v>0</v>
      </c>
      <c r="AF137" s="9"/>
      <c r="AG137" s="9"/>
      <c r="AH137" s="9"/>
      <c r="AI137" s="9"/>
      <c r="AJ137" s="320">
        <v>1.2628999999999999</v>
      </c>
      <c r="AK137" s="320">
        <v>1.4281000000000001</v>
      </c>
      <c r="AL137" s="320">
        <v>1.8264</v>
      </c>
      <c r="AM137" s="320">
        <v>1.8063669999999998</v>
      </c>
      <c r="AN137" s="9"/>
      <c r="AO137" s="9"/>
      <c r="AP137" s="9"/>
      <c r="AQ137" s="9"/>
      <c r="AR137" s="9"/>
    </row>
    <row r="138" spans="1:44" s="6" customFormat="1" x14ac:dyDescent="1.25">
      <c r="A138" s="99">
        <v>144</v>
      </c>
      <c r="B138" s="19">
        <v>132</v>
      </c>
      <c r="C138" s="82" t="s">
        <v>495</v>
      </c>
      <c r="D138" s="12" t="s">
        <v>50</v>
      </c>
      <c r="E138" s="12" t="s">
        <v>55</v>
      </c>
      <c r="F138" s="13" t="s">
        <v>28</v>
      </c>
      <c r="G138" s="14">
        <v>63496.108122999998</v>
      </c>
      <c r="H138" s="14">
        <v>309631.02050500002</v>
      </c>
      <c r="I138" s="14" t="s">
        <v>123</v>
      </c>
      <c r="J138" s="251">
        <v>58.6</v>
      </c>
      <c r="K138" s="66">
        <v>17004985</v>
      </c>
      <c r="L138" s="66">
        <v>50000000</v>
      </c>
      <c r="M138" s="66">
        <v>18209</v>
      </c>
      <c r="N138" s="303">
        <v>31.75</v>
      </c>
      <c r="O138" s="303">
        <v>47.7</v>
      </c>
      <c r="P138" s="303">
        <v>71.38</v>
      </c>
      <c r="Q138" s="300">
        <v>82.09</v>
      </c>
      <c r="R138" s="87">
        <v>16.810238907849829</v>
      </c>
      <c r="S138" s="64">
        <v>229</v>
      </c>
      <c r="T138" s="64">
        <v>9.4885529155127166</v>
      </c>
      <c r="U138" s="64">
        <v>36</v>
      </c>
      <c r="V138" s="64">
        <v>90.511447084487287</v>
      </c>
      <c r="W138" s="14">
        <v>265</v>
      </c>
      <c r="X138" s="100">
        <v>0.23456298870649708</v>
      </c>
      <c r="Y138" s="101">
        <v>2.0381833418270383E-3</v>
      </c>
      <c r="Z138" s="102">
        <v>11183</v>
      </c>
      <c r="AA138" s="93">
        <v>0</v>
      </c>
      <c r="AB138" s="93">
        <v>0</v>
      </c>
      <c r="AC138" s="210">
        <v>0</v>
      </c>
      <c r="AD138" s="210">
        <v>0</v>
      </c>
      <c r="AE138" s="210">
        <v>0</v>
      </c>
      <c r="AJ138" s="320">
        <v>1.3174999999999999</v>
      </c>
      <c r="AK138" s="320">
        <v>1.4770000000000001</v>
      </c>
      <c r="AL138" s="320">
        <v>1.7138</v>
      </c>
      <c r="AM138" s="320">
        <v>1.8209</v>
      </c>
    </row>
    <row r="139" spans="1:44" s="6" customFormat="1" x14ac:dyDescent="1.25">
      <c r="A139" s="99">
        <v>142</v>
      </c>
      <c r="B139" s="22">
        <v>133</v>
      </c>
      <c r="C139" s="83" t="s">
        <v>496</v>
      </c>
      <c r="D139" s="23" t="s">
        <v>39</v>
      </c>
      <c r="E139" s="23" t="s">
        <v>244</v>
      </c>
      <c r="F139" s="24" t="s">
        <v>28</v>
      </c>
      <c r="G139" s="21">
        <v>81467.435744000002</v>
      </c>
      <c r="H139" s="21">
        <v>127051.845747</v>
      </c>
      <c r="I139" s="21" t="s">
        <v>159</v>
      </c>
      <c r="J139" s="252">
        <v>58.56666666666667</v>
      </c>
      <c r="K139" s="21">
        <v>82085</v>
      </c>
      <c r="L139" s="67">
        <v>100000</v>
      </c>
      <c r="M139" s="68">
        <v>1547808</v>
      </c>
      <c r="N139" s="88">
        <v>15.244631115591748</v>
      </c>
      <c r="O139" s="88">
        <v>65.070819686817117</v>
      </c>
      <c r="P139" s="88">
        <v>84.202552735711521</v>
      </c>
      <c r="Q139" s="301">
        <v>62.447200000000002</v>
      </c>
      <c r="R139" s="88">
        <v>12.795100739897553</v>
      </c>
      <c r="S139" s="65">
        <v>86</v>
      </c>
      <c r="T139" s="10">
        <v>84</v>
      </c>
      <c r="U139" s="10">
        <v>3</v>
      </c>
      <c r="V139" s="10">
        <v>16</v>
      </c>
      <c r="W139" s="10">
        <v>89</v>
      </c>
      <c r="X139" s="100">
        <v>0.85207005589017548</v>
      </c>
      <c r="Y139" s="101">
        <v>7.4038747696809409E-3</v>
      </c>
      <c r="Z139" s="102">
        <v>11186</v>
      </c>
      <c r="AA139" s="93">
        <v>0</v>
      </c>
      <c r="AB139" s="93">
        <v>0</v>
      </c>
      <c r="AC139" s="210">
        <v>0</v>
      </c>
      <c r="AD139" s="210">
        <v>0</v>
      </c>
      <c r="AE139" s="210">
        <v>0</v>
      </c>
      <c r="AF139" s="9"/>
      <c r="AG139" s="9"/>
      <c r="AH139" s="9"/>
      <c r="AI139" s="9"/>
      <c r="AJ139" s="320">
        <v>1.1524463111559176</v>
      </c>
      <c r="AK139" s="320">
        <v>1.6507081968681712</v>
      </c>
      <c r="AL139" s="320">
        <v>1.8420255273571153</v>
      </c>
      <c r="AM139" s="320">
        <v>1.6244719999999999</v>
      </c>
      <c r="AN139" s="9"/>
      <c r="AO139" s="9"/>
      <c r="AP139" s="9"/>
      <c r="AQ139" s="9"/>
      <c r="AR139" s="9"/>
    </row>
    <row r="140" spans="1:44" s="6" customFormat="1" x14ac:dyDescent="1.25">
      <c r="A140" s="99">
        <v>147</v>
      </c>
      <c r="B140" s="19">
        <v>134</v>
      </c>
      <c r="C140" s="82" t="s">
        <v>497</v>
      </c>
      <c r="D140" s="12" t="s">
        <v>203</v>
      </c>
      <c r="E140" s="12" t="s">
        <v>244</v>
      </c>
      <c r="F140" s="13" t="s">
        <v>28</v>
      </c>
      <c r="G140" s="14">
        <v>153532.35002899999</v>
      </c>
      <c r="H140" s="14">
        <v>162632.93178499999</v>
      </c>
      <c r="I140" s="14" t="s">
        <v>160</v>
      </c>
      <c r="J140" s="251">
        <v>56.866666666666667</v>
      </c>
      <c r="K140" s="66">
        <v>102184</v>
      </c>
      <c r="L140" s="66">
        <v>7000000</v>
      </c>
      <c r="M140" s="66">
        <v>1591569</v>
      </c>
      <c r="N140" s="303">
        <v>10.29</v>
      </c>
      <c r="O140" s="303">
        <v>22.61</v>
      </c>
      <c r="P140" s="303">
        <v>33.54</v>
      </c>
      <c r="Q140" s="300">
        <v>59.1569</v>
      </c>
      <c r="R140" s="87">
        <v>12.48328487690504</v>
      </c>
      <c r="S140" s="64">
        <v>81</v>
      </c>
      <c r="T140" s="64">
        <v>1</v>
      </c>
      <c r="U140" s="64">
        <v>3</v>
      </c>
      <c r="V140" s="64">
        <v>99</v>
      </c>
      <c r="W140" s="14">
        <v>84</v>
      </c>
      <c r="X140" s="100">
        <v>1.2984449141784433E-2</v>
      </c>
      <c r="Y140" s="101">
        <v>1.128255062298001E-4</v>
      </c>
      <c r="Z140" s="102">
        <v>11197</v>
      </c>
      <c r="AA140" s="93">
        <v>0</v>
      </c>
      <c r="AB140" s="93">
        <v>0</v>
      </c>
      <c r="AC140" s="210">
        <v>0</v>
      </c>
      <c r="AD140" s="210">
        <v>0</v>
      </c>
      <c r="AE140" s="210">
        <v>0</v>
      </c>
      <c r="AJ140" s="320">
        <v>1.1029</v>
      </c>
      <c r="AK140" s="320">
        <v>1.2261</v>
      </c>
      <c r="AL140" s="320">
        <v>1.3353999999999999</v>
      </c>
      <c r="AM140" s="320">
        <v>1.591569</v>
      </c>
    </row>
    <row r="141" spans="1:44" s="6" customFormat="1" x14ac:dyDescent="1.25">
      <c r="A141" s="99">
        <v>148</v>
      </c>
      <c r="B141" s="22">
        <v>135</v>
      </c>
      <c r="C141" s="83" t="s">
        <v>498</v>
      </c>
      <c r="D141" s="23" t="s">
        <v>56</v>
      </c>
      <c r="E141" s="23" t="s">
        <v>55</v>
      </c>
      <c r="F141" s="24" t="s">
        <v>28</v>
      </c>
      <c r="G141" s="21">
        <v>135389.64904799999</v>
      </c>
      <c r="H141" s="21">
        <v>110028.106848</v>
      </c>
      <c r="I141" s="21" t="s">
        <v>163</v>
      </c>
      <c r="J141" s="252">
        <v>56.733333333333334</v>
      </c>
      <c r="K141" s="21">
        <v>7790152</v>
      </c>
      <c r="L141" s="67">
        <v>50000000</v>
      </c>
      <c r="M141" s="68">
        <v>14124</v>
      </c>
      <c r="N141" s="88">
        <v>11.15</v>
      </c>
      <c r="O141" s="88">
        <v>25.28</v>
      </c>
      <c r="P141" s="88">
        <v>32.380000000000003</v>
      </c>
      <c r="Q141" s="301">
        <v>41.24</v>
      </c>
      <c r="R141" s="88">
        <v>8.7229142185663928</v>
      </c>
      <c r="S141" s="65">
        <v>188</v>
      </c>
      <c r="T141" s="10">
        <v>11.644194076946885</v>
      </c>
      <c r="U141" s="10">
        <v>8</v>
      </c>
      <c r="V141" s="10">
        <v>88.355805923053111</v>
      </c>
      <c r="W141" s="10">
        <v>196</v>
      </c>
      <c r="X141" s="100">
        <v>0.10228880722633572</v>
      </c>
      <c r="Y141" s="101">
        <v>8.8881602376300183E-4</v>
      </c>
      <c r="Z141" s="102">
        <v>11195</v>
      </c>
      <c r="AA141" s="93">
        <v>0</v>
      </c>
      <c r="AB141" s="93">
        <v>0</v>
      </c>
      <c r="AC141" s="210">
        <v>0</v>
      </c>
      <c r="AD141" s="210">
        <v>0</v>
      </c>
      <c r="AE141" s="210">
        <v>0</v>
      </c>
      <c r="AF141" s="9"/>
      <c r="AG141" s="9"/>
      <c r="AH141" s="9"/>
      <c r="AI141" s="9"/>
      <c r="AJ141" s="320">
        <v>1.1114999999999999</v>
      </c>
      <c r="AK141" s="320">
        <v>1.2528000000000001</v>
      </c>
      <c r="AL141" s="320">
        <v>1.3238000000000001</v>
      </c>
      <c r="AM141" s="320">
        <v>1.4124000000000001</v>
      </c>
      <c r="AN141" s="9"/>
      <c r="AO141" s="9"/>
      <c r="AP141" s="9"/>
      <c r="AQ141" s="9"/>
      <c r="AR141" s="9"/>
    </row>
    <row r="142" spans="1:44" s="6" customFormat="1" x14ac:dyDescent="1.25">
      <c r="A142" s="99">
        <v>149</v>
      </c>
      <c r="B142" s="19">
        <v>136</v>
      </c>
      <c r="C142" s="82" t="s">
        <v>499</v>
      </c>
      <c r="D142" s="12" t="s">
        <v>316</v>
      </c>
      <c r="E142" s="12" t="s">
        <v>55</v>
      </c>
      <c r="F142" s="13" t="s">
        <v>28</v>
      </c>
      <c r="G142" s="14">
        <v>110470.423316</v>
      </c>
      <c r="H142" s="14">
        <v>232605.642544</v>
      </c>
      <c r="I142" s="14" t="s">
        <v>164</v>
      </c>
      <c r="J142" s="251">
        <v>56.366666666666667</v>
      </c>
      <c r="K142" s="66">
        <v>11773924</v>
      </c>
      <c r="L142" s="66">
        <v>100000000</v>
      </c>
      <c r="M142" s="66">
        <v>19756</v>
      </c>
      <c r="N142" s="303">
        <v>27.04</v>
      </c>
      <c r="O142" s="303">
        <v>38.869999999999997</v>
      </c>
      <c r="P142" s="303">
        <v>65.569999999999993</v>
      </c>
      <c r="Q142" s="300">
        <v>97.56</v>
      </c>
      <c r="R142" s="87">
        <v>20.769722057953874</v>
      </c>
      <c r="S142" s="64">
        <v>679</v>
      </c>
      <c r="T142" s="64">
        <v>73.409317051802063</v>
      </c>
      <c r="U142" s="64">
        <v>7</v>
      </c>
      <c r="V142" s="64">
        <v>26.590682948197941</v>
      </c>
      <c r="W142" s="14">
        <v>686</v>
      </c>
      <c r="X142" s="100">
        <v>1.3632844086995852</v>
      </c>
      <c r="Y142" s="101">
        <v>1.1845959105939097E-2</v>
      </c>
      <c r="Z142" s="102">
        <v>11215</v>
      </c>
      <c r="AA142" s="93">
        <v>0</v>
      </c>
      <c r="AB142" s="93">
        <v>0</v>
      </c>
      <c r="AC142" s="210">
        <v>0</v>
      </c>
      <c r="AD142" s="210">
        <v>0</v>
      </c>
      <c r="AE142" s="210">
        <v>0</v>
      </c>
      <c r="AJ142" s="320">
        <v>1.2704</v>
      </c>
      <c r="AK142" s="320">
        <v>1.3887</v>
      </c>
      <c r="AL142" s="320">
        <v>1.6556999999999999</v>
      </c>
      <c r="AM142" s="320">
        <v>1.9756</v>
      </c>
    </row>
    <row r="143" spans="1:44" s="6" customFormat="1" x14ac:dyDescent="1.25">
      <c r="A143" s="99">
        <v>152</v>
      </c>
      <c r="B143" s="22" t="s">
        <v>362</v>
      </c>
      <c r="C143" s="83" t="s">
        <v>500</v>
      </c>
      <c r="D143" s="23" t="s">
        <v>214</v>
      </c>
      <c r="E143" s="23" t="s">
        <v>244</v>
      </c>
      <c r="F143" s="24" t="s">
        <v>28</v>
      </c>
      <c r="G143" s="21">
        <v>57958.776752999998</v>
      </c>
      <c r="H143" s="21">
        <v>123440.292865</v>
      </c>
      <c r="I143" s="21" t="s">
        <v>223</v>
      </c>
      <c r="J143" s="252">
        <v>55.266666666666666</v>
      </c>
      <c r="K143" s="21">
        <v>105169</v>
      </c>
      <c r="L143" s="67">
        <v>150000</v>
      </c>
      <c r="M143" s="68">
        <v>1173733</v>
      </c>
      <c r="N143" s="88">
        <v>27.73</v>
      </c>
      <c r="O143" s="88">
        <v>32.11</v>
      </c>
      <c r="P143" s="88">
        <v>43.87</v>
      </c>
      <c r="Q143" s="301">
        <v>17.3733</v>
      </c>
      <c r="R143" s="88">
        <v>3.7722484921592283</v>
      </c>
      <c r="S143" s="65">
        <v>231</v>
      </c>
      <c r="T143" s="10">
        <v>97</v>
      </c>
      <c r="U143" s="10">
        <v>4</v>
      </c>
      <c r="V143" s="10">
        <v>3</v>
      </c>
      <c r="W143" s="10">
        <v>235</v>
      </c>
      <c r="X143" s="100">
        <v>0.95596879521628753</v>
      </c>
      <c r="Y143" s="101">
        <v>8.3066799432468669E-3</v>
      </c>
      <c r="Z143" s="102">
        <v>11220</v>
      </c>
      <c r="AA143" s="93">
        <v>0</v>
      </c>
      <c r="AB143" s="93">
        <v>0</v>
      </c>
      <c r="AC143" s="210">
        <v>0</v>
      </c>
      <c r="AD143" s="210">
        <v>0</v>
      </c>
      <c r="AE143" s="210">
        <v>0</v>
      </c>
      <c r="AF143" s="9"/>
      <c r="AG143" s="9"/>
      <c r="AH143" s="9"/>
      <c r="AI143" s="9"/>
      <c r="AJ143" s="320">
        <v>1.2772999999999999</v>
      </c>
      <c r="AK143" s="320">
        <v>1.3210999999999999</v>
      </c>
      <c r="AL143" s="320">
        <v>1.4386999999999999</v>
      </c>
      <c r="AM143" s="320">
        <v>1.1737329999999999</v>
      </c>
      <c r="AN143" s="9"/>
      <c r="AO143" s="9"/>
      <c r="AP143" s="9"/>
      <c r="AQ143" s="9"/>
      <c r="AR143" s="9"/>
    </row>
    <row r="144" spans="1:44" s="6" customFormat="1" x14ac:dyDescent="1.25">
      <c r="A144" s="99">
        <v>155</v>
      </c>
      <c r="B144" s="19">
        <v>138</v>
      </c>
      <c r="C144" s="82" t="s">
        <v>501</v>
      </c>
      <c r="D144" s="12" t="s">
        <v>32</v>
      </c>
      <c r="E144" s="12" t="s">
        <v>244</v>
      </c>
      <c r="F144" s="13" t="s">
        <v>28</v>
      </c>
      <c r="G144" s="14">
        <v>116126.923388</v>
      </c>
      <c r="H144" s="14">
        <v>140534.674462</v>
      </c>
      <c r="I144" s="14" t="s">
        <v>224</v>
      </c>
      <c r="J144" s="251">
        <v>54.266666666666666</v>
      </c>
      <c r="K144" s="66">
        <v>93187</v>
      </c>
      <c r="L144" s="66">
        <v>1000000</v>
      </c>
      <c r="M144" s="66">
        <v>1508093</v>
      </c>
      <c r="N144" s="303">
        <v>12.19</v>
      </c>
      <c r="O144" s="303">
        <v>24.46</v>
      </c>
      <c r="P144" s="303">
        <v>32.96</v>
      </c>
      <c r="Q144" s="300">
        <v>50.8093</v>
      </c>
      <c r="R144" s="87">
        <v>11.235471744471745</v>
      </c>
      <c r="S144" s="64">
        <v>48</v>
      </c>
      <c r="T144" s="64">
        <v>2</v>
      </c>
      <c r="U144" s="64">
        <v>2</v>
      </c>
      <c r="V144" s="64">
        <v>98</v>
      </c>
      <c r="W144" s="14">
        <v>50</v>
      </c>
      <c r="X144" s="100">
        <v>2.2440293158108988E-2</v>
      </c>
      <c r="Y144" s="101">
        <v>1.9498997669151942E-4</v>
      </c>
      <c r="Z144" s="102">
        <v>11235</v>
      </c>
      <c r="AA144" s="93">
        <v>0</v>
      </c>
      <c r="AB144" s="93">
        <v>0</v>
      </c>
      <c r="AC144" s="210">
        <v>0</v>
      </c>
      <c r="AD144" s="210">
        <v>0</v>
      </c>
      <c r="AE144" s="210">
        <v>0</v>
      </c>
      <c r="AJ144" s="320">
        <v>1.1218999999999999</v>
      </c>
      <c r="AK144" s="320">
        <v>1.2445999999999999</v>
      </c>
      <c r="AL144" s="320">
        <v>1.3296000000000001</v>
      </c>
      <c r="AM144" s="320">
        <v>1.5080930000000001</v>
      </c>
    </row>
    <row r="145" spans="1:44" s="6" customFormat="1" x14ac:dyDescent="1.25">
      <c r="A145" s="99">
        <v>156</v>
      </c>
      <c r="B145" s="22">
        <v>139</v>
      </c>
      <c r="C145" s="83" t="s">
        <v>502</v>
      </c>
      <c r="D145" s="23" t="s">
        <v>39</v>
      </c>
      <c r="E145" s="23" t="s">
        <v>244</v>
      </c>
      <c r="F145" s="24" t="s">
        <v>28</v>
      </c>
      <c r="G145" s="21">
        <v>163009.03612500001</v>
      </c>
      <c r="H145" s="21">
        <v>130495.787428</v>
      </c>
      <c r="I145" s="21" t="s">
        <v>124</v>
      </c>
      <c r="J145" s="252">
        <v>54.133333333333333</v>
      </c>
      <c r="K145" s="21">
        <v>84376</v>
      </c>
      <c r="L145" s="67">
        <v>500000</v>
      </c>
      <c r="M145" s="68">
        <v>1546599</v>
      </c>
      <c r="N145" s="88">
        <v>11.11</v>
      </c>
      <c r="O145" s="88">
        <v>34.71</v>
      </c>
      <c r="P145" s="88">
        <v>40.75</v>
      </c>
      <c r="Q145" s="301">
        <v>54.659899999999993</v>
      </c>
      <c r="R145" s="88">
        <v>12.116726600985221</v>
      </c>
      <c r="S145" s="65">
        <v>65</v>
      </c>
      <c r="T145" s="10">
        <v>92</v>
      </c>
      <c r="U145" s="10">
        <v>4</v>
      </c>
      <c r="V145" s="10">
        <v>8</v>
      </c>
      <c r="W145" s="10">
        <v>69</v>
      </c>
      <c r="X145" s="100">
        <v>0.95851598121019521</v>
      </c>
      <c r="Y145" s="101">
        <v>8.3288131539888816E-3</v>
      </c>
      <c r="Z145" s="102">
        <v>11234</v>
      </c>
      <c r="AA145" s="93">
        <v>0</v>
      </c>
      <c r="AB145" s="93">
        <v>0</v>
      </c>
      <c r="AC145" s="210">
        <v>0</v>
      </c>
      <c r="AD145" s="210">
        <v>0</v>
      </c>
      <c r="AE145" s="210">
        <v>0</v>
      </c>
      <c r="AF145" s="9"/>
      <c r="AG145" s="9"/>
      <c r="AH145" s="9"/>
      <c r="AI145" s="9"/>
      <c r="AJ145" s="320">
        <v>1.1111</v>
      </c>
      <c r="AK145" s="320">
        <v>1.3471</v>
      </c>
      <c r="AL145" s="320">
        <v>1.4075</v>
      </c>
      <c r="AM145" s="320">
        <v>1.5465990000000001</v>
      </c>
      <c r="AN145" s="9"/>
      <c r="AO145" s="9"/>
      <c r="AP145" s="9"/>
      <c r="AQ145" s="9"/>
      <c r="AR145" s="9"/>
    </row>
    <row r="146" spans="1:44" s="6" customFormat="1" x14ac:dyDescent="1.25">
      <c r="A146" s="99">
        <v>160</v>
      </c>
      <c r="B146" s="19">
        <v>140</v>
      </c>
      <c r="C146" s="82" t="s">
        <v>503</v>
      </c>
      <c r="D146" s="12" t="s">
        <v>356</v>
      </c>
      <c r="E146" s="12" t="s">
        <v>244</v>
      </c>
      <c r="F146" s="13" t="s">
        <v>28</v>
      </c>
      <c r="G146" s="14">
        <v>102598.534992</v>
      </c>
      <c r="H146" s="14">
        <v>143827.02272400001</v>
      </c>
      <c r="I146" s="14" t="s">
        <v>161</v>
      </c>
      <c r="J146" s="251">
        <v>53.6</v>
      </c>
      <c r="K146" s="66">
        <v>94201</v>
      </c>
      <c r="L146" s="66">
        <v>1000000</v>
      </c>
      <c r="M146" s="66">
        <v>1526810</v>
      </c>
      <c r="N146" s="303">
        <v>30.48</v>
      </c>
      <c r="O146" s="303">
        <v>44.78</v>
      </c>
      <c r="P146" s="303">
        <v>66.97</v>
      </c>
      <c r="Q146" s="300">
        <v>52.680999999999997</v>
      </c>
      <c r="R146" s="87">
        <v>11.794253731343282</v>
      </c>
      <c r="S146" s="64">
        <v>81</v>
      </c>
      <c r="T146" s="64">
        <v>9</v>
      </c>
      <c r="U146" s="64">
        <v>8</v>
      </c>
      <c r="V146" s="64">
        <v>91</v>
      </c>
      <c r="W146" s="14">
        <v>89</v>
      </c>
      <c r="X146" s="100">
        <v>0.10334703907438675</v>
      </c>
      <c r="Y146" s="101">
        <v>8.9801129594290787E-4</v>
      </c>
      <c r="Z146" s="102">
        <v>11223</v>
      </c>
      <c r="AA146" s="93">
        <v>0</v>
      </c>
      <c r="AB146" s="93">
        <v>0</v>
      </c>
      <c r="AC146" s="210">
        <v>0</v>
      </c>
      <c r="AD146" s="210">
        <v>0</v>
      </c>
      <c r="AE146" s="210">
        <v>0</v>
      </c>
      <c r="AJ146" s="320">
        <v>1.3048</v>
      </c>
      <c r="AK146" s="320">
        <v>1.4478</v>
      </c>
      <c r="AL146" s="320">
        <v>1.6697</v>
      </c>
      <c r="AM146" s="320">
        <v>1.52681</v>
      </c>
    </row>
    <row r="147" spans="1:44" s="6" customFormat="1" x14ac:dyDescent="1.25">
      <c r="A147" s="99">
        <v>163</v>
      </c>
      <c r="B147" s="22">
        <v>141</v>
      </c>
      <c r="C147" s="83" t="s">
        <v>504</v>
      </c>
      <c r="D147" s="23" t="s">
        <v>251</v>
      </c>
      <c r="E147" s="23" t="s">
        <v>244</v>
      </c>
      <c r="F147" s="24" t="s">
        <v>28</v>
      </c>
      <c r="G147" s="21">
        <v>52907.560566</v>
      </c>
      <c r="H147" s="21">
        <v>58731.072301</v>
      </c>
      <c r="I147" s="21" t="s">
        <v>166</v>
      </c>
      <c r="J147" s="252">
        <v>51.3</v>
      </c>
      <c r="K147" s="21">
        <v>56160</v>
      </c>
      <c r="L147" s="67">
        <v>200000</v>
      </c>
      <c r="M147" s="68">
        <v>1045781</v>
      </c>
      <c r="N147" s="88">
        <v>0.34398520048052378</v>
      </c>
      <c r="O147" s="88">
        <v>3.8951968709671334</v>
      </c>
      <c r="P147" s="88">
        <v>8.968621175732066</v>
      </c>
      <c r="Q147" s="301">
        <v>49.342999999999996</v>
      </c>
      <c r="R147" s="88">
        <v>11.542222222222223</v>
      </c>
      <c r="S147" s="65">
        <v>70</v>
      </c>
      <c r="T147" s="10">
        <v>1</v>
      </c>
      <c r="U147" s="10">
        <v>4</v>
      </c>
      <c r="V147" s="10">
        <v>99</v>
      </c>
      <c r="W147" s="10">
        <v>74</v>
      </c>
      <c r="X147" s="100">
        <v>4.689029540111472E-3</v>
      </c>
      <c r="Y147" s="101">
        <v>4.0744287710064393E-5</v>
      </c>
      <c r="Z147" s="102">
        <v>11255</v>
      </c>
      <c r="AA147" s="93">
        <v>0</v>
      </c>
      <c r="AB147" s="93">
        <v>0</v>
      </c>
      <c r="AC147" s="210">
        <v>0</v>
      </c>
      <c r="AD147" s="210">
        <v>0</v>
      </c>
      <c r="AE147" s="210">
        <v>0</v>
      </c>
      <c r="AF147" s="9"/>
      <c r="AG147" s="9"/>
      <c r="AH147" s="9"/>
      <c r="AI147" s="9"/>
      <c r="AJ147" s="320">
        <v>1.0034398520048053</v>
      </c>
      <c r="AK147" s="320">
        <v>1.0389519687096713</v>
      </c>
      <c r="AL147" s="320">
        <v>1.0896862117573207</v>
      </c>
      <c r="AM147" s="320">
        <v>1.49343</v>
      </c>
      <c r="AN147" s="9"/>
      <c r="AO147" s="9"/>
      <c r="AP147" s="9"/>
      <c r="AQ147" s="9"/>
      <c r="AR147" s="9"/>
    </row>
    <row r="148" spans="1:44" s="6" customFormat="1" x14ac:dyDescent="1.25">
      <c r="A148" s="99">
        <v>167</v>
      </c>
      <c r="B148" s="19">
        <v>142</v>
      </c>
      <c r="C148" s="82" t="s">
        <v>505</v>
      </c>
      <c r="D148" s="12" t="s">
        <v>334</v>
      </c>
      <c r="E148" s="12" t="s">
        <v>244</v>
      </c>
      <c r="F148" s="13" t="s">
        <v>28</v>
      </c>
      <c r="G148" s="14">
        <v>68122.905759999994</v>
      </c>
      <c r="H148" s="14">
        <v>117520.216093</v>
      </c>
      <c r="I148" s="14" t="s">
        <v>169</v>
      </c>
      <c r="J148" s="251">
        <v>48.933333333333337</v>
      </c>
      <c r="K148" s="66">
        <v>74371</v>
      </c>
      <c r="L148" s="66">
        <v>200000</v>
      </c>
      <c r="M148" s="66">
        <v>1580188</v>
      </c>
      <c r="N148" s="303">
        <v>13.5345865677261</v>
      </c>
      <c r="O148" s="303">
        <v>37.617953392198913</v>
      </c>
      <c r="P148" s="303">
        <v>57.616449888242585</v>
      </c>
      <c r="Q148" s="300">
        <v>143.55610000000001</v>
      </c>
      <c r="R148" s="87">
        <v>35.2044931880109</v>
      </c>
      <c r="S148" s="64">
        <v>121</v>
      </c>
      <c r="T148" s="64">
        <v>50</v>
      </c>
      <c r="U148" s="64">
        <v>3</v>
      </c>
      <c r="V148" s="64">
        <v>50</v>
      </c>
      <c r="W148" s="14">
        <v>124</v>
      </c>
      <c r="X148" s="100">
        <v>0.46913477247288221</v>
      </c>
      <c r="Y148" s="101">
        <v>4.0764431063866355E-3</v>
      </c>
      <c r="Z148" s="102">
        <v>11268</v>
      </c>
      <c r="AA148" s="93">
        <v>0</v>
      </c>
      <c r="AB148" s="93">
        <v>0</v>
      </c>
      <c r="AC148" s="210">
        <v>0</v>
      </c>
      <c r="AD148" s="210">
        <v>0</v>
      </c>
      <c r="AE148" s="210">
        <v>0</v>
      </c>
      <c r="AJ148" s="320">
        <v>1.135345865677261</v>
      </c>
      <c r="AK148" s="320">
        <v>1.3761795339219891</v>
      </c>
      <c r="AL148" s="320">
        <v>1.5761644988824259</v>
      </c>
      <c r="AM148" s="320">
        <v>2.4355609999999999</v>
      </c>
    </row>
    <row r="149" spans="1:44" s="6" customFormat="1" x14ac:dyDescent="1.25">
      <c r="A149" s="99">
        <v>168</v>
      </c>
      <c r="B149" s="22">
        <v>143</v>
      </c>
      <c r="C149" s="83" t="s">
        <v>506</v>
      </c>
      <c r="D149" s="23" t="s">
        <v>228</v>
      </c>
      <c r="E149" s="23" t="s">
        <v>244</v>
      </c>
      <c r="F149" s="24" t="s">
        <v>28</v>
      </c>
      <c r="G149" s="21">
        <v>114747.85266800001</v>
      </c>
      <c r="H149" s="21">
        <v>143138.78906099999</v>
      </c>
      <c r="I149" s="21" t="s">
        <v>170</v>
      </c>
      <c r="J149" s="252">
        <v>48.533333333333331</v>
      </c>
      <c r="K149" s="21">
        <v>106040</v>
      </c>
      <c r="L149" s="67">
        <v>200000</v>
      </c>
      <c r="M149" s="68">
        <v>1349857</v>
      </c>
      <c r="N149" s="88">
        <v>17.903076897545347</v>
      </c>
      <c r="O149" s="88">
        <v>21.934997244880446</v>
      </c>
      <c r="P149" s="88">
        <v>39.075260302790348</v>
      </c>
      <c r="Q149" s="301">
        <v>47.048000000000002</v>
      </c>
      <c r="R149" s="88">
        <v>11.632747252747254</v>
      </c>
      <c r="S149" s="65">
        <v>98</v>
      </c>
      <c r="T149" s="10">
        <v>0</v>
      </c>
      <c r="U149" s="10">
        <v>2</v>
      </c>
      <c r="V149" s="10">
        <v>100</v>
      </c>
      <c r="W149" s="10">
        <v>100</v>
      </c>
      <c r="X149" s="100">
        <v>0</v>
      </c>
      <c r="Y149" s="101">
        <v>0</v>
      </c>
      <c r="Z149" s="102">
        <v>11273</v>
      </c>
      <c r="AA149" s="93">
        <v>0</v>
      </c>
      <c r="AB149" s="93">
        <v>0</v>
      </c>
      <c r="AC149" s="210">
        <v>0</v>
      </c>
      <c r="AD149" s="210">
        <v>0</v>
      </c>
      <c r="AE149" s="210">
        <v>0</v>
      </c>
      <c r="AF149" s="9"/>
      <c r="AG149" s="9"/>
      <c r="AH149" s="9"/>
      <c r="AI149" s="9"/>
      <c r="AJ149" s="320">
        <v>1.1790307689754536</v>
      </c>
      <c r="AK149" s="320">
        <v>1.2193499724488044</v>
      </c>
      <c r="AL149" s="320">
        <v>1.3907526030279036</v>
      </c>
      <c r="AM149" s="320">
        <v>1.47048</v>
      </c>
      <c r="AN149" s="9"/>
      <c r="AO149" s="9"/>
      <c r="AP149" s="9"/>
      <c r="AQ149" s="9"/>
      <c r="AR149" s="9"/>
    </row>
    <row r="150" spans="1:44" s="6" customFormat="1" x14ac:dyDescent="1.25">
      <c r="A150" s="99">
        <v>169</v>
      </c>
      <c r="B150" s="19">
        <v>144</v>
      </c>
      <c r="C150" s="82" t="s">
        <v>507</v>
      </c>
      <c r="D150" s="12" t="s">
        <v>47</v>
      </c>
      <c r="E150" s="12" t="s">
        <v>55</v>
      </c>
      <c r="F150" s="13" t="s">
        <v>28</v>
      </c>
      <c r="G150" s="14">
        <v>133126.588946</v>
      </c>
      <c r="H150" s="14">
        <v>269898.51792200003</v>
      </c>
      <c r="I150" s="14" t="s">
        <v>174</v>
      </c>
      <c r="J150" s="251">
        <v>48</v>
      </c>
      <c r="K150" s="66">
        <v>13878690</v>
      </c>
      <c r="L150" s="66">
        <v>50000000</v>
      </c>
      <c r="M150" s="66">
        <v>19447</v>
      </c>
      <c r="N150" s="303">
        <v>24.88</v>
      </c>
      <c r="O150" s="303">
        <v>34.47</v>
      </c>
      <c r="P150" s="303">
        <v>50.08</v>
      </c>
      <c r="Q150" s="300">
        <v>94.47</v>
      </c>
      <c r="R150" s="87">
        <v>23.6175</v>
      </c>
      <c r="S150" s="64">
        <v>40</v>
      </c>
      <c r="T150" s="64">
        <v>8.6918289838594269</v>
      </c>
      <c r="U150" s="64">
        <v>11</v>
      </c>
      <c r="V150" s="64">
        <v>91.308171016140577</v>
      </c>
      <c r="W150" s="14">
        <v>51</v>
      </c>
      <c r="X150" s="100">
        <v>0.18729522744610722</v>
      </c>
      <c r="Y150" s="101">
        <v>1.6274605584175364E-3</v>
      </c>
      <c r="Z150" s="102">
        <v>11260</v>
      </c>
      <c r="AA150" s="93">
        <v>0</v>
      </c>
      <c r="AB150" s="93">
        <v>0</v>
      </c>
      <c r="AC150" s="210">
        <v>0</v>
      </c>
      <c r="AD150" s="210">
        <v>0</v>
      </c>
      <c r="AE150" s="210">
        <v>0</v>
      </c>
      <c r="AJ150" s="320">
        <v>1.2487999999999999</v>
      </c>
      <c r="AK150" s="320">
        <v>1.3447</v>
      </c>
      <c r="AL150" s="320">
        <v>1.5007999999999999</v>
      </c>
      <c r="AM150" s="320">
        <v>1.9447000000000001</v>
      </c>
    </row>
    <row r="151" spans="1:44" s="6" customFormat="1" x14ac:dyDescent="1.25">
      <c r="A151" s="99">
        <v>170</v>
      </c>
      <c r="B151" s="22">
        <v>145</v>
      </c>
      <c r="C151" s="83" t="s">
        <v>508</v>
      </c>
      <c r="D151" s="23" t="s">
        <v>20</v>
      </c>
      <c r="E151" s="23" t="s">
        <v>244</v>
      </c>
      <c r="F151" s="24" t="s">
        <v>28</v>
      </c>
      <c r="G151" s="21">
        <v>65151.372761999999</v>
      </c>
      <c r="H151" s="21">
        <v>110897.33996300001</v>
      </c>
      <c r="I151" s="21" t="s">
        <v>171</v>
      </c>
      <c r="J151" s="252">
        <v>47.766666666666666</v>
      </c>
      <c r="K151" s="21">
        <v>78342</v>
      </c>
      <c r="L151" s="67">
        <v>100000</v>
      </c>
      <c r="M151" s="68">
        <v>1415555</v>
      </c>
      <c r="N151" s="88">
        <v>23.255722831245048</v>
      </c>
      <c r="O151" s="88">
        <v>32.240382787361476</v>
      </c>
      <c r="P151" s="88">
        <v>49.613832619672365</v>
      </c>
      <c r="Q151" s="301">
        <v>84.274900000000002</v>
      </c>
      <c r="R151" s="88">
        <v>21.17164270760642</v>
      </c>
      <c r="S151" s="65">
        <v>116</v>
      </c>
      <c r="T151" s="10">
        <v>1</v>
      </c>
      <c r="U151" s="10">
        <v>10</v>
      </c>
      <c r="V151" s="10">
        <v>99</v>
      </c>
      <c r="W151" s="10">
        <v>126</v>
      </c>
      <c r="X151" s="100">
        <v>8.8539317031580498E-3</v>
      </c>
      <c r="Y151" s="101">
        <v>7.69342862084328E-5</v>
      </c>
      <c r="Z151" s="102">
        <v>11280</v>
      </c>
      <c r="AA151" s="93">
        <v>0</v>
      </c>
      <c r="AB151" s="93">
        <v>0</v>
      </c>
      <c r="AC151" s="210">
        <v>0</v>
      </c>
      <c r="AD151" s="210">
        <v>0</v>
      </c>
      <c r="AE151" s="210">
        <v>0</v>
      </c>
      <c r="AF151" s="9"/>
      <c r="AG151" s="9"/>
      <c r="AH151" s="9"/>
      <c r="AI151" s="9"/>
      <c r="AJ151" s="320">
        <v>1.2325572283124504</v>
      </c>
      <c r="AK151" s="320">
        <v>1.3224038278736148</v>
      </c>
      <c r="AL151" s="320">
        <v>1.4961383261967236</v>
      </c>
      <c r="AM151" s="320">
        <v>1.842749</v>
      </c>
      <c r="AN151" s="9"/>
      <c r="AO151" s="9"/>
      <c r="AP151" s="9"/>
      <c r="AQ151" s="9"/>
      <c r="AR151" s="9"/>
    </row>
    <row r="152" spans="1:44" s="6" customFormat="1" x14ac:dyDescent="1.25">
      <c r="A152" s="99">
        <v>174</v>
      </c>
      <c r="B152" s="19">
        <v>146</v>
      </c>
      <c r="C152" s="82" t="s">
        <v>509</v>
      </c>
      <c r="D152" s="12" t="s">
        <v>48</v>
      </c>
      <c r="E152" s="12" t="s">
        <v>244</v>
      </c>
      <c r="F152" s="13" t="s">
        <v>28</v>
      </c>
      <c r="G152" s="14">
        <v>135974.07046799999</v>
      </c>
      <c r="H152" s="14">
        <v>508088.68367400003</v>
      </c>
      <c r="I152" s="14" t="s">
        <v>179</v>
      </c>
      <c r="J152" s="251">
        <v>46.6</v>
      </c>
      <c r="K152" s="66">
        <v>244873</v>
      </c>
      <c r="L152" s="66">
        <v>500000</v>
      </c>
      <c r="M152" s="66">
        <v>2074907</v>
      </c>
      <c r="N152" s="303">
        <v>34.277676678513828</v>
      </c>
      <c r="O152" s="303">
        <v>55.129058208526729</v>
      </c>
      <c r="P152" s="303">
        <v>67.16269267177482</v>
      </c>
      <c r="Q152" s="300">
        <v>197.97329999999999</v>
      </c>
      <c r="R152" s="87">
        <v>50.980248927038623</v>
      </c>
      <c r="S152" s="64">
        <v>272</v>
      </c>
      <c r="T152" s="64">
        <v>20</v>
      </c>
      <c r="U152" s="64">
        <v>10</v>
      </c>
      <c r="V152" s="64">
        <v>80</v>
      </c>
      <c r="W152" s="14">
        <v>282</v>
      </c>
      <c r="X152" s="100">
        <v>0.8113057546552489</v>
      </c>
      <c r="Y152" s="101">
        <v>7.0496623673901044E-3</v>
      </c>
      <c r="Z152" s="102">
        <v>11285</v>
      </c>
      <c r="AA152" s="93">
        <v>0</v>
      </c>
      <c r="AB152" s="93">
        <v>0</v>
      </c>
      <c r="AC152" s="210">
        <v>0</v>
      </c>
      <c r="AD152" s="210">
        <v>0</v>
      </c>
      <c r="AE152" s="210">
        <v>0</v>
      </c>
      <c r="AJ152" s="320">
        <v>1.3427767667851382</v>
      </c>
      <c r="AK152" s="320">
        <v>1.5512905820852674</v>
      </c>
      <c r="AL152" s="320">
        <v>1.6716269267177482</v>
      </c>
      <c r="AM152" s="320">
        <v>2.979733</v>
      </c>
    </row>
    <row r="153" spans="1:44" s="6" customFormat="1" x14ac:dyDescent="1.25">
      <c r="A153" s="99">
        <v>177</v>
      </c>
      <c r="B153" s="22">
        <v>147</v>
      </c>
      <c r="C153" s="83" t="s">
        <v>510</v>
      </c>
      <c r="D153" s="23" t="s">
        <v>252</v>
      </c>
      <c r="E153" s="23" t="s">
        <v>244</v>
      </c>
      <c r="F153" s="24" t="s">
        <v>28</v>
      </c>
      <c r="G153" s="21">
        <v>12902.117259000001</v>
      </c>
      <c r="H153" s="21">
        <v>14917.625212999999</v>
      </c>
      <c r="I153" s="21" t="s">
        <v>181</v>
      </c>
      <c r="J153" s="252">
        <v>45.033333333333331</v>
      </c>
      <c r="K153" s="21">
        <v>7789</v>
      </c>
      <c r="L153" s="67">
        <v>200000</v>
      </c>
      <c r="M153" s="68">
        <v>1915217</v>
      </c>
      <c r="N153" s="88">
        <v>23.31</v>
      </c>
      <c r="O153" s="88">
        <v>34.6</v>
      </c>
      <c r="P153" s="88">
        <v>43.19</v>
      </c>
      <c r="Q153" s="301">
        <v>91.521699999999996</v>
      </c>
      <c r="R153" s="88">
        <v>24.387721687638784</v>
      </c>
      <c r="S153" s="65">
        <v>8</v>
      </c>
      <c r="T153" s="10">
        <v>74.45</v>
      </c>
      <c r="U153" s="10">
        <v>1</v>
      </c>
      <c r="V153" s="10">
        <v>25.55</v>
      </c>
      <c r="W153" s="10">
        <v>9</v>
      </c>
      <c r="X153" s="100">
        <v>8.8670556163263581E-2</v>
      </c>
      <c r="Y153" s="101">
        <v>7.7048323556552962E-4</v>
      </c>
      <c r="Z153" s="102">
        <v>11297</v>
      </c>
      <c r="AA153" s="93">
        <v>0</v>
      </c>
      <c r="AB153" s="93">
        <v>0</v>
      </c>
      <c r="AC153" s="210">
        <v>0</v>
      </c>
      <c r="AD153" s="210">
        <v>0</v>
      </c>
      <c r="AE153" s="210">
        <v>0</v>
      </c>
      <c r="AF153" s="9"/>
      <c r="AG153" s="9"/>
      <c r="AH153" s="9"/>
      <c r="AI153" s="9"/>
      <c r="AJ153" s="320">
        <v>1.2330999999999999</v>
      </c>
      <c r="AK153" s="320">
        <v>1.3460000000000001</v>
      </c>
      <c r="AL153" s="320">
        <v>1.4319</v>
      </c>
      <c r="AM153" s="320">
        <v>1.9152169999999999</v>
      </c>
      <c r="AN153" s="9"/>
      <c r="AO153" s="9"/>
      <c r="AP153" s="9"/>
      <c r="AQ153" s="9"/>
      <c r="AR153" s="9"/>
    </row>
    <row r="154" spans="1:44" s="6" customFormat="1" x14ac:dyDescent="1.25">
      <c r="A154" s="99">
        <v>181</v>
      </c>
      <c r="B154" s="19">
        <v>148</v>
      </c>
      <c r="C154" s="82" t="s">
        <v>511</v>
      </c>
      <c r="D154" s="12" t="s">
        <v>165</v>
      </c>
      <c r="E154" s="12" t="s">
        <v>189</v>
      </c>
      <c r="F154" s="13" t="s">
        <v>28</v>
      </c>
      <c r="G154" s="14">
        <v>149100.059932</v>
      </c>
      <c r="H154" s="14">
        <v>190703.95256000001</v>
      </c>
      <c r="I154" s="14" t="s">
        <v>188</v>
      </c>
      <c r="J154" s="251">
        <v>42.4</v>
      </c>
      <c r="K154" s="66">
        <v>9739732</v>
      </c>
      <c r="L154" s="66">
        <v>50000000</v>
      </c>
      <c r="M154" s="66">
        <v>19580</v>
      </c>
      <c r="N154" s="303">
        <v>24.93</v>
      </c>
      <c r="O154" s="303">
        <v>40.369999999999997</v>
      </c>
      <c r="P154" s="303">
        <v>67.900000000000006</v>
      </c>
      <c r="Q154" s="300">
        <v>95.8</v>
      </c>
      <c r="R154" s="87">
        <v>27.113207547169811</v>
      </c>
      <c r="S154" s="64">
        <v>116</v>
      </c>
      <c r="T154" s="64">
        <v>30.195635773140374</v>
      </c>
      <c r="U154" s="64">
        <v>7</v>
      </c>
      <c r="V154" s="64">
        <v>69.804364226859633</v>
      </c>
      <c r="W154" s="14">
        <v>123</v>
      </c>
      <c r="X154" s="100">
        <v>0.45974700752239561</v>
      </c>
      <c r="Y154" s="101">
        <v>3.9948701939481294E-3</v>
      </c>
      <c r="Z154" s="102">
        <v>11308</v>
      </c>
      <c r="AA154" s="93">
        <v>0</v>
      </c>
      <c r="AB154" s="93">
        <v>0</v>
      </c>
      <c r="AC154" s="210">
        <v>0</v>
      </c>
      <c r="AD154" s="210">
        <v>0</v>
      </c>
      <c r="AE154" s="210">
        <v>0</v>
      </c>
      <c r="AJ154" s="320">
        <v>1.2493000000000001</v>
      </c>
      <c r="AK154" s="320">
        <v>1.4036999999999999</v>
      </c>
      <c r="AL154" s="320">
        <v>1.679</v>
      </c>
      <c r="AM154" s="320">
        <v>1.958</v>
      </c>
    </row>
    <row r="155" spans="1:44" s="6" customFormat="1" x14ac:dyDescent="1.25">
      <c r="A155" s="99">
        <v>182</v>
      </c>
      <c r="B155" s="22">
        <v>149</v>
      </c>
      <c r="C155" s="83" t="s">
        <v>512</v>
      </c>
      <c r="D155" s="23" t="s">
        <v>252</v>
      </c>
      <c r="E155" s="23" t="s">
        <v>244</v>
      </c>
      <c r="F155" s="24" t="s">
        <v>28</v>
      </c>
      <c r="G155" s="21">
        <v>5708.1691620000001</v>
      </c>
      <c r="H155" s="21">
        <v>8108.2005300000001</v>
      </c>
      <c r="I155" s="21" t="s">
        <v>190</v>
      </c>
      <c r="J155" s="252">
        <v>41.466666666666669</v>
      </c>
      <c r="K155" s="21">
        <v>5571</v>
      </c>
      <c r="L155" s="67">
        <v>200000</v>
      </c>
      <c r="M155" s="68">
        <v>1455430</v>
      </c>
      <c r="N155" s="88">
        <v>31.74149726366403</v>
      </c>
      <c r="O155" s="88">
        <v>44.47174203282659</v>
      </c>
      <c r="P155" s="88">
        <v>51.866559710613245</v>
      </c>
      <c r="Q155" s="301">
        <v>75.543000000000006</v>
      </c>
      <c r="R155" s="88">
        <v>21.861318327974278</v>
      </c>
      <c r="S155" s="65">
        <v>5</v>
      </c>
      <c r="T155" s="10">
        <v>49.78</v>
      </c>
      <c r="U155" s="10">
        <v>3</v>
      </c>
      <c r="V155" s="10">
        <v>50.22</v>
      </c>
      <c r="W155" s="10">
        <v>8</v>
      </c>
      <c r="X155" s="100">
        <v>3.2225110248619453E-2</v>
      </c>
      <c r="Y155" s="101">
        <v>2.8001298610438733E-4</v>
      </c>
      <c r="Z155" s="102">
        <v>11314</v>
      </c>
      <c r="AA155" s="93">
        <v>0</v>
      </c>
      <c r="AB155" s="93">
        <v>0</v>
      </c>
      <c r="AC155" s="210">
        <v>0</v>
      </c>
      <c r="AD155" s="210">
        <v>0</v>
      </c>
      <c r="AE155" s="210">
        <v>0</v>
      </c>
      <c r="AF155" s="9"/>
      <c r="AG155" s="9"/>
      <c r="AH155" s="9"/>
      <c r="AI155" s="9"/>
      <c r="AJ155" s="320">
        <v>1.3174149726366404</v>
      </c>
      <c r="AK155" s="320">
        <v>1.4447174203282658</v>
      </c>
      <c r="AL155" s="320">
        <v>1.5186655971061325</v>
      </c>
      <c r="AM155" s="320">
        <v>1.75543</v>
      </c>
      <c r="AN155" s="9"/>
      <c r="AO155" s="9"/>
      <c r="AP155" s="9"/>
      <c r="AQ155" s="9"/>
      <c r="AR155" s="9"/>
    </row>
    <row r="156" spans="1:44" s="6" customFormat="1" x14ac:dyDescent="1.25">
      <c r="A156" s="99">
        <v>184</v>
      </c>
      <c r="B156" s="19">
        <v>150</v>
      </c>
      <c r="C156" s="82" t="s">
        <v>513</v>
      </c>
      <c r="D156" s="12" t="s">
        <v>191</v>
      </c>
      <c r="E156" s="12" t="s">
        <v>189</v>
      </c>
      <c r="F156" s="13" t="s">
        <v>28</v>
      </c>
      <c r="G156" s="14">
        <v>171087.07209</v>
      </c>
      <c r="H156" s="14">
        <v>230723.57978999999</v>
      </c>
      <c r="I156" s="14" t="s">
        <v>192</v>
      </c>
      <c r="J156" s="251">
        <v>40.799999999999997</v>
      </c>
      <c r="K156" s="66">
        <v>12908335</v>
      </c>
      <c r="L156" s="66">
        <v>100000000</v>
      </c>
      <c r="M156" s="66">
        <v>17874</v>
      </c>
      <c r="N156" s="303">
        <v>24.04</v>
      </c>
      <c r="O156" s="303">
        <v>39.700000000000003</v>
      </c>
      <c r="P156" s="303">
        <v>58.2</v>
      </c>
      <c r="Q156" s="300">
        <v>78.739999999999995</v>
      </c>
      <c r="R156" s="87">
        <v>23.158823529411762</v>
      </c>
      <c r="S156" s="64">
        <v>20</v>
      </c>
      <c r="T156" s="64">
        <v>1.534117297079755</v>
      </c>
      <c r="U156" s="64">
        <v>14</v>
      </c>
      <c r="V156" s="64">
        <v>98.465882702920254</v>
      </c>
      <c r="W156" s="14">
        <v>34</v>
      </c>
      <c r="X156" s="100">
        <v>2.8259572422984668E-2</v>
      </c>
      <c r="Y156" s="101">
        <v>2.4555532003283482E-4</v>
      </c>
      <c r="Z156" s="102">
        <v>11312</v>
      </c>
      <c r="AA156" s="93">
        <v>0</v>
      </c>
      <c r="AB156" s="93">
        <v>0</v>
      </c>
      <c r="AC156" s="210">
        <v>0</v>
      </c>
      <c r="AD156" s="210">
        <v>0</v>
      </c>
      <c r="AE156" s="210">
        <v>0</v>
      </c>
      <c r="AJ156" s="320">
        <v>1.2403999999999999</v>
      </c>
      <c r="AK156" s="320">
        <v>1.397</v>
      </c>
      <c r="AL156" s="320">
        <v>1.5820000000000001</v>
      </c>
      <c r="AM156" s="320">
        <v>1.7873999999999999</v>
      </c>
    </row>
    <row r="157" spans="1:44" s="6" customFormat="1" x14ac:dyDescent="1.25">
      <c r="A157" s="99">
        <v>185</v>
      </c>
      <c r="B157" s="22">
        <v>151</v>
      </c>
      <c r="C157" s="83" t="s">
        <v>514</v>
      </c>
      <c r="D157" s="23" t="s">
        <v>191</v>
      </c>
      <c r="E157" s="23" t="s">
        <v>244</v>
      </c>
      <c r="F157" s="24" t="s">
        <v>28</v>
      </c>
      <c r="G157" s="21">
        <v>98014.383879999994</v>
      </c>
      <c r="H157" s="21">
        <v>34469.422584</v>
      </c>
      <c r="I157" s="21" t="s">
        <v>192</v>
      </c>
      <c r="J157" s="252">
        <v>40.799999999999997</v>
      </c>
      <c r="K157" s="21">
        <v>31816</v>
      </c>
      <c r="L157" s="67">
        <v>500000</v>
      </c>
      <c r="M157" s="68">
        <v>1083399</v>
      </c>
      <c r="N157" s="88">
        <v>6.1209117356084279</v>
      </c>
      <c r="O157" s="88">
        <v>7.4302877535903509</v>
      </c>
      <c r="P157" s="88">
        <v>13.320774787034589</v>
      </c>
      <c r="Q157" s="301">
        <v>22.950400000000002</v>
      </c>
      <c r="R157" s="88">
        <v>6.7501176470588247</v>
      </c>
      <c r="S157" s="65">
        <v>112</v>
      </c>
      <c r="T157" s="10">
        <v>10.71</v>
      </c>
      <c r="U157" s="10">
        <v>5</v>
      </c>
      <c r="V157" s="10">
        <v>89.29</v>
      </c>
      <c r="W157" s="10">
        <v>117</v>
      </c>
      <c r="X157" s="100">
        <v>2.9473961897274671E-2</v>
      </c>
      <c r="Y157" s="101">
        <v>2.5610748945494716E-4</v>
      </c>
      <c r="Z157" s="102">
        <v>11309</v>
      </c>
      <c r="AA157" s="93">
        <v>0</v>
      </c>
      <c r="AB157" s="93">
        <v>0</v>
      </c>
      <c r="AC157" s="210">
        <v>0</v>
      </c>
      <c r="AD157" s="210">
        <v>0</v>
      </c>
      <c r="AE157" s="210">
        <v>0</v>
      </c>
      <c r="AF157" s="9"/>
      <c r="AG157" s="9"/>
      <c r="AH157" s="9"/>
      <c r="AI157" s="9"/>
      <c r="AJ157" s="320">
        <v>1.0612091173560843</v>
      </c>
      <c r="AK157" s="320">
        <v>1.0743028775359036</v>
      </c>
      <c r="AL157" s="320">
        <v>1.1332077478703459</v>
      </c>
      <c r="AM157" s="320">
        <v>1.2295039999999999</v>
      </c>
      <c r="AN157" s="9"/>
      <c r="AO157" s="9"/>
      <c r="AP157" s="9"/>
      <c r="AQ157" s="9"/>
      <c r="AR157" s="9"/>
    </row>
    <row r="158" spans="1:44" s="6" customFormat="1" x14ac:dyDescent="1.25">
      <c r="A158" s="99">
        <v>194</v>
      </c>
      <c r="B158" s="19">
        <v>152</v>
      </c>
      <c r="C158" s="82" t="s">
        <v>515</v>
      </c>
      <c r="D158" s="12" t="s">
        <v>216</v>
      </c>
      <c r="E158" s="12" t="s">
        <v>244</v>
      </c>
      <c r="F158" s="13" t="s">
        <v>28</v>
      </c>
      <c r="G158" s="14">
        <v>50888.920573000003</v>
      </c>
      <c r="H158" s="14">
        <v>68706.600089</v>
      </c>
      <c r="I158" s="14" t="s">
        <v>206</v>
      </c>
      <c r="J158" s="251">
        <v>39</v>
      </c>
      <c r="K158" s="66">
        <v>41492</v>
      </c>
      <c r="L158" s="66">
        <v>200000</v>
      </c>
      <c r="M158" s="66">
        <v>1655900</v>
      </c>
      <c r="N158" s="303">
        <v>31.95</v>
      </c>
      <c r="O158" s="303">
        <v>43.7</v>
      </c>
      <c r="P158" s="303">
        <v>40.020000000000003</v>
      </c>
      <c r="Q158" s="300">
        <v>65.59</v>
      </c>
      <c r="R158" s="87">
        <v>20.181538461538462</v>
      </c>
      <c r="S158" s="64">
        <v>2</v>
      </c>
      <c r="T158" s="64">
        <v>47</v>
      </c>
      <c r="U158" s="64">
        <v>3</v>
      </c>
      <c r="V158" s="64">
        <v>53</v>
      </c>
      <c r="W158" s="14">
        <v>5</v>
      </c>
      <c r="X158" s="100">
        <v>0.2578168837279286</v>
      </c>
      <c r="Y158" s="101">
        <v>2.2402429324156524E-3</v>
      </c>
      <c r="Z158" s="102">
        <v>11334</v>
      </c>
      <c r="AA158" s="93">
        <v>0</v>
      </c>
      <c r="AB158" s="93">
        <v>0</v>
      </c>
      <c r="AC158" s="210">
        <v>0</v>
      </c>
      <c r="AD158" s="210">
        <v>0</v>
      </c>
      <c r="AE158" s="210">
        <v>0</v>
      </c>
      <c r="AJ158" s="320">
        <v>1.3195000000000001</v>
      </c>
      <c r="AK158" s="320">
        <v>1.4370000000000001</v>
      </c>
      <c r="AL158" s="320">
        <v>1.4002000000000001</v>
      </c>
      <c r="AM158" s="320">
        <v>1.6558999999999999</v>
      </c>
    </row>
    <row r="159" spans="1:44" s="6" customFormat="1" x14ac:dyDescent="1.25">
      <c r="A159" s="99">
        <v>209</v>
      </c>
      <c r="B159" s="22">
        <v>153</v>
      </c>
      <c r="C159" s="83" t="s">
        <v>516</v>
      </c>
      <c r="D159" s="23" t="s">
        <v>232</v>
      </c>
      <c r="E159" s="23" t="s">
        <v>244</v>
      </c>
      <c r="F159" s="24" t="s">
        <v>28</v>
      </c>
      <c r="G159" s="21">
        <v>24025.754430000001</v>
      </c>
      <c r="H159" s="21">
        <v>49246.659875999998</v>
      </c>
      <c r="I159" s="21" t="s">
        <v>242</v>
      </c>
      <c r="J159" s="252">
        <v>33.166666666666664</v>
      </c>
      <c r="K159" s="21">
        <v>17683</v>
      </c>
      <c r="L159" s="67">
        <v>200000</v>
      </c>
      <c r="M159" s="68">
        <v>2784972</v>
      </c>
      <c r="N159" s="88">
        <v>29.54</v>
      </c>
      <c r="O159" s="88">
        <v>53.37</v>
      </c>
      <c r="P159" s="88">
        <v>83.01</v>
      </c>
      <c r="Q159" s="301">
        <v>178.49719999999999</v>
      </c>
      <c r="R159" s="88">
        <v>64.581901507537694</v>
      </c>
      <c r="S159" s="65">
        <v>204</v>
      </c>
      <c r="T159" s="10">
        <v>62.519999999999996</v>
      </c>
      <c r="U159" s="10">
        <v>2</v>
      </c>
      <c r="V159" s="10">
        <v>37.480000000000004</v>
      </c>
      <c r="W159" s="10">
        <v>206</v>
      </c>
      <c r="X159" s="100">
        <v>0.24581636256812459</v>
      </c>
      <c r="Y159" s="101">
        <v>2.1359670513142193E-3</v>
      </c>
      <c r="Z159" s="102">
        <v>11384</v>
      </c>
      <c r="AA159" s="93">
        <v>0</v>
      </c>
      <c r="AB159" s="93">
        <v>0</v>
      </c>
      <c r="AC159" s="210">
        <v>0</v>
      </c>
      <c r="AD159" s="210">
        <v>0</v>
      </c>
      <c r="AE159" s="210">
        <v>0</v>
      </c>
      <c r="AF159" s="9"/>
      <c r="AG159" s="9"/>
      <c r="AH159" s="9"/>
      <c r="AI159" s="9"/>
      <c r="AJ159" s="320">
        <v>1.2953999999999999</v>
      </c>
      <c r="AK159" s="320">
        <v>1.5337000000000001</v>
      </c>
      <c r="AL159" s="320">
        <v>1.8301000000000001</v>
      </c>
      <c r="AM159" s="320">
        <v>2.7849719999999998</v>
      </c>
      <c r="AN159" s="9"/>
      <c r="AO159" s="9"/>
      <c r="AP159" s="9"/>
      <c r="AQ159" s="9"/>
      <c r="AR159" s="9"/>
    </row>
    <row r="160" spans="1:44" s="6" customFormat="1" x14ac:dyDescent="1.25">
      <c r="A160" s="99">
        <v>211</v>
      </c>
      <c r="B160" s="19">
        <v>154</v>
      </c>
      <c r="C160" s="82" t="s">
        <v>517</v>
      </c>
      <c r="D160" s="12" t="s">
        <v>23</v>
      </c>
      <c r="E160" s="12" t="s">
        <v>55</v>
      </c>
      <c r="F160" s="13" t="s">
        <v>28</v>
      </c>
      <c r="G160" s="14">
        <v>83905.175044000003</v>
      </c>
      <c r="H160" s="14">
        <v>122805.56061099999</v>
      </c>
      <c r="I160" s="14" t="s">
        <v>233</v>
      </c>
      <c r="J160" s="251">
        <v>33.133333333333333</v>
      </c>
      <c r="K160" s="66">
        <v>5200000</v>
      </c>
      <c r="L160" s="66">
        <v>50000000</v>
      </c>
      <c r="M160" s="66">
        <v>23617</v>
      </c>
      <c r="N160" s="303">
        <v>26.78</v>
      </c>
      <c r="O160" s="303">
        <v>43.13</v>
      </c>
      <c r="P160" s="303">
        <v>71.64</v>
      </c>
      <c r="Q160" s="300">
        <v>136.16999999999999</v>
      </c>
      <c r="R160" s="87">
        <v>49.317102615694161</v>
      </c>
      <c r="S160" s="64">
        <v>102</v>
      </c>
      <c r="T160" s="64">
        <v>5.9566346153846155</v>
      </c>
      <c r="U160" s="64">
        <v>7</v>
      </c>
      <c r="V160" s="64">
        <v>94.043365384615385</v>
      </c>
      <c r="W160" s="14">
        <v>109</v>
      </c>
      <c r="X160" s="100">
        <v>5.8402848757039945E-2</v>
      </c>
      <c r="Y160" s="101">
        <v>5.0747866962417177E-4</v>
      </c>
      <c r="Z160" s="102">
        <v>11341</v>
      </c>
      <c r="AA160" s="93">
        <v>0</v>
      </c>
      <c r="AB160" s="93">
        <v>0</v>
      </c>
      <c r="AC160" s="210">
        <v>0</v>
      </c>
      <c r="AD160" s="210">
        <v>0</v>
      </c>
      <c r="AE160" s="210">
        <v>0</v>
      </c>
      <c r="AJ160" s="320">
        <v>1.2678</v>
      </c>
      <c r="AK160" s="320">
        <v>1.4313</v>
      </c>
      <c r="AL160" s="320">
        <v>1.7164000000000001</v>
      </c>
      <c r="AM160" s="320">
        <v>2.3616999999999999</v>
      </c>
    </row>
    <row r="161" spans="1:44" s="6" customFormat="1" x14ac:dyDescent="1.25">
      <c r="A161" s="99">
        <v>226</v>
      </c>
      <c r="B161" s="22">
        <v>155</v>
      </c>
      <c r="C161" s="83" t="s">
        <v>518</v>
      </c>
      <c r="D161" s="23" t="s">
        <v>336</v>
      </c>
      <c r="E161" s="23" t="s">
        <v>55</v>
      </c>
      <c r="F161" s="24" t="s">
        <v>28</v>
      </c>
      <c r="G161" s="21">
        <v>126449.452483</v>
      </c>
      <c r="H161" s="21">
        <v>188672.469136</v>
      </c>
      <c r="I161" s="21" t="s">
        <v>278</v>
      </c>
      <c r="J161" s="252">
        <v>25</v>
      </c>
      <c r="K161" s="21">
        <v>9729617</v>
      </c>
      <c r="L161" s="67">
        <v>50000000</v>
      </c>
      <c r="M161" s="68">
        <v>19392</v>
      </c>
      <c r="N161" s="88">
        <v>28.67</v>
      </c>
      <c r="O161" s="88">
        <v>48.25</v>
      </c>
      <c r="P161" s="88">
        <v>52.55</v>
      </c>
      <c r="Q161" s="301">
        <v>93.92</v>
      </c>
      <c r="R161" s="88">
        <v>45.081599999999995</v>
      </c>
      <c r="S161" s="65">
        <v>39</v>
      </c>
      <c r="T161" s="10">
        <v>2.4776309283294502</v>
      </c>
      <c r="U161" s="10">
        <v>10</v>
      </c>
      <c r="V161" s="10">
        <v>97.522369071670539</v>
      </c>
      <c r="W161" s="10">
        <v>49</v>
      </c>
      <c r="X161" s="100">
        <v>3.7321594099913501E-2</v>
      </c>
      <c r="Y161" s="101">
        <v>3.2429775816020283E-4</v>
      </c>
      <c r="Z161" s="102">
        <v>11378</v>
      </c>
      <c r="AA161" s="93">
        <v>0</v>
      </c>
      <c r="AB161" s="93">
        <v>0</v>
      </c>
      <c r="AC161" s="210">
        <v>0</v>
      </c>
      <c r="AD161" s="210">
        <v>0</v>
      </c>
      <c r="AE161" s="210">
        <v>0</v>
      </c>
      <c r="AF161" s="9"/>
      <c r="AG161" s="9"/>
      <c r="AH161" s="9"/>
      <c r="AI161" s="9"/>
      <c r="AJ161" s="320">
        <v>1.2867</v>
      </c>
      <c r="AK161" s="320">
        <v>1.4824999999999999</v>
      </c>
      <c r="AL161" s="320">
        <v>1.5255000000000001</v>
      </c>
      <c r="AM161" s="320">
        <v>1.9392</v>
      </c>
      <c r="AN161" s="9"/>
      <c r="AO161" s="9"/>
      <c r="AP161" s="9"/>
      <c r="AQ161" s="9"/>
      <c r="AR161" s="9"/>
    </row>
    <row r="162" spans="1:44" s="6" customFormat="1" x14ac:dyDescent="1.25">
      <c r="A162" s="99">
        <v>238</v>
      </c>
      <c r="B162" s="19">
        <v>156</v>
      </c>
      <c r="C162" s="82" t="s">
        <v>519</v>
      </c>
      <c r="D162" s="12" t="s">
        <v>290</v>
      </c>
      <c r="E162" s="12" t="s">
        <v>244</v>
      </c>
      <c r="F162" s="13" t="s">
        <v>28</v>
      </c>
      <c r="G162" s="14">
        <v>21052.005181</v>
      </c>
      <c r="H162" s="14">
        <v>1746.966617</v>
      </c>
      <c r="I162" s="14" t="s">
        <v>292</v>
      </c>
      <c r="J162" s="251">
        <v>21.233333333333334</v>
      </c>
      <c r="K162" s="66">
        <v>1000</v>
      </c>
      <c r="L162" s="66">
        <v>1000000</v>
      </c>
      <c r="M162" s="66">
        <v>1746966</v>
      </c>
      <c r="N162" s="303">
        <v>19.02</v>
      </c>
      <c r="O162" s="303">
        <v>31.75</v>
      </c>
      <c r="P162" s="303">
        <v>61.34</v>
      </c>
      <c r="Q162" s="300">
        <v>74.696600000000004</v>
      </c>
      <c r="R162" s="87">
        <v>42.214718995290426</v>
      </c>
      <c r="S162" s="64">
        <v>1</v>
      </c>
      <c r="T162" s="64">
        <v>100</v>
      </c>
      <c r="U162" s="64">
        <v>0</v>
      </c>
      <c r="V162" s="64">
        <v>0</v>
      </c>
      <c r="W162" s="14">
        <v>1</v>
      </c>
      <c r="X162" s="100">
        <v>1.3947605163275945E-2</v>
      </c>
      <c r="Y162" s="101">
        <v>1.211946379901426E-4</v>
      </c>
      <c r="Z162" s="102">
        <v>11466</v>
      </c>
      <c r="AA162" s="93">
        <v>0</v>
      </c>
      <c r="AB162" s="93">
        <v>0</v>
      </c>
      <c r="AC162" s="210">
        <v>0</v>
      </c>
      <c r="AD162" s="210">
        <v>0</v>
      </c>
      <c r="AE162" s="210">
        <v>0</v>
      </c>
      <c r="AJ162" s="320">
        <v>1.1901999999999999</v>
      </c>
      <c r="AK162" s="320">
        <v>1.3174999999999999</v>
      </c>
      <c r="AL162" s="320">
        <v>1.6133999999999999</v>
      </c>
      <c r="AM162" s="320">
        <v>1.746966</v>
      </c>
    </row>
    <row r="163" spans="1:44" s="6" customFormat="1" x14ac:dyDescent="1.25">
      <c r="A163" s="99">
        <v>239</v>
      </c>
      <c r="B163" s="22">
        <v>157</v>
      </c>
      <c r="C163" s="83" t="s">
        <v>520</v>
      </c>
      <c r="D163" s="23" t="s">
        <v>247</v>
      </c>
      <c r="E163" s="23" t="s">
        <v>244</v>
      </c>
      <c r="F163" s="24" t="s">
        <v>28</v>
      </c>
      <c r="G163" s="21">
        <v>44751.136122000004</v>
      </c>
      <c r="H163" s="21">
        <v>66353.810832000003</v>
      </c>
      <c r="I163" s="21" t="s">
        <v>292</v>
      </c>
      <c r="J163" s="252">
        <v>21.233333333333334</v>
      </c>
      <c r="K163" s="21">
        <v>33552</v>
      </c>
      <c r="L163" s="67">
        <v>200000</v>
      </c>
      <c r="M163" s="68">
        <v>1977641</v>
      </c>
      <c r="N163" s="88">
        <v>38.69</v>
      </c>
      <c r="O163" s="88">
        <v>50.05</v>
      </c>
      <c r="P163" s="88">
        <v>79.12</v>
      </c>
      <c r="Q163" s="301">
        <v>97.764099999999999</v>
      </c>
      <c r="R163" s="88">
        <v>55.251296703296696</v>
      </c>
      <c r="S163" s="65">
        <v>36</v>
      </c>
      <c r="T163" s="10">
        <v>4.9799999999999995</v>
      </c>
      <c r="U163" s="10">
        <v>4</v>
      </c>
      <c r="V163" s="10">
        <v>95.02000000000001</v>
      </c>
      <c r="W163" s="10">
        <v>40</v>
      </c>
      <c r="X163" s="100">
        <v>2.6382154031314976E-2</v>
      </c>
      <c r="Y163" s="101">
        <v>2.2924190710847566E-4</v>
      </c>
      <c r="Z163" s="102">
        <v>11463</v>
      </c>
      <c r="AA163" s="93">
        <v>0</v>
      </c>
      <c r="AB163" s="93">
        <v>0</v>
      </c>
      <c r="AC163" s="210">
        <v>0</v>
      </c>
      <c r="AD163" s="210">
        <v>0</v>
      </c>
      <c r="AE163" s="210">
        <v>0</v>
      </c>
      <c r="AF163" s="9"/>
      <c r="AG163" s="9"/>
      <c r="AH163" s="9"/>
      <c r="AI163" s="9"/>
      <c r="AJ163" s="320">
        <v>1.3869</v>
      </c>
      <c r="AK163" s="320">
        <v>1.5004999999999999</v>
      </c>
      <c r="AL163" s="320">
        <v>1.7911999999999999</v>
      </c>
      <c r="AM163" s="320">
        <v>1.977641</v>
      </c>
      <c r="AN163" s="9"/>
      <c r="AO163" s="9"/>
      <c r="AP163" s="9"/>
      <c r="AQ163" s="9"/>
      <c r="AR163" s="9"/>
    </row>
    <row r="164" spans="1:44" s="6" customFormat="1" x14ac:dyDescent="1.25">
      <c r="A164" s="99">
        <v>237</v>
      </c>
      <c r="B164" s="19">
        <v>158</v>
      </c>
      <c r="C164" s="82" t="s">
        <v>521</v>
      </c>
      <c r="D164" s="12" t="s">
        <v>202</v>
      </c>
      <c r="E164" s="12" t="s">
        <v>244</v>
      </c>
      <c r="F164" s="13" t="s">
        <v>28</v>
      </c>
      <c r="G164" s="14">
        <v>35671.734471999996</v>
      </c>
      <c r="H164" s="14">
        <v>26869.790148</v>
      </c>
      <c r="I164" s="14" t="s">
        <v>291</v>
      </c>
      <c r="J164" s="251">
        <v>21.033333333333331</v>
      </c>
      <c r="K164" s="66">
        <v>15021</v>
      </c>
      <c r="L164" s="66">
        <v>200000</v>
      </c>
      <c r="M164" s="66">
        <v>1788815</v>
      </c>
      <c r="N164" s="303">
        <v>26.1</v>
      </c>
      <c r="O164" s="303">
        <v>43.29</v>
      </c>
      <c r="P164" s="303">
        <v>53.88</v>
      </c>
      <c r="Q164" s="300">
        <v>78.881500000000003</v>
      </c>
      <c r="R164" s="87">
        <v>45.00370839936609</v>
      </c>
      <c r="S164" s="64">
        <v>98</v>
      </c>
      <c r="T164" s="64">
        <v>65</v>
      </c>
      <c r="U164" s="64">
        <v>4</v>
      </c>
      <c r="V164" s="64">
        <v>35</v>
      </c>
      <c r="W164" s="14">
        <v>102</v>
      </c>
      <c r="X164" s="100">
        <v>0.13944170031776335</v>
      </c>
      <c r="Y164" s="101">
        <v>1.2116478917282448E-3</v>
      </c>
      <c r="Z164" s="102">
        <v>11461</v>
      </c>
      <c r="AA164" s="93">
        <v>0</v>
      </c>
      <c r="AB164" s="93">
        <v>0</v>
      </c>
      <c r="AC164" s="210">
        <v>0</v>
      </c>
      <c r="AD164" s="210">
        <v>0</v>
      </c>
      <c r="AE164" s="210">
        <v>0</v>
      </c>
      <c r="AJ164" s="320">
        <v>1.2610000000000001</v>
      </c>
      <c r="AK164" s="320">
        <v>1.4329000000000001</v>
      </c>
      <c r="AL164" s="320">
        <v>1.5388000000000002</v>
      </c>
      <c r="AM164" s="320">
        <v>1.788815</v>
      </c>
    </row>
    <row r="165" spans="1:44" s="6" customFormat="1" x14ac:dyDescent="1.25">
      <c r="A165" s="99">
        <v>240</v>
      </c>
      <c r="B165" s="22">
        <v>159</v>
      </c>
      <c r="C165" s="83" t="s">
        <v>522</v>
      </c>
      <c r="D165" s="23" t="s">
        <v>240</v>
      </c>
      <c r="E165" s="23" t="s">
        <v>244</v>
      </c>
      <c r="F165" s="24" t="s">
        <v>28</v>
      </c>
      <c r="G165" s="21">
        <v>44021.887473000003</v>
      </c>
      <c r="H165" s="21">
        <v>57814.888082999998</v>
      </c>
      <c r="I165" s="21" t="s">
        <v>293</v>
      </c>
      <c r="J165" s="252">
        <v>20.2</v>
      </c>
      <c r="K165" s="21">
        <v>32462</v>
      </c>
      <c r="L165" s="67">
        <v>200000</v>
      </c>
      <c r="M165" s="68">
        <v>1781002</v>
      </c>
      <c r="N165" s="88">
        <v>14.24</v>
      </c>
      <c r="O165" s="88">
        <v>28.62</v>
      </c>
      <c r="P165" s="88">
        <v>85.35</v>
      </c>
      <c r="Q165" s="301">
        <v>78.100200000000001</v>
      </c>
      <c r="R165" s="88">
        <v>46.396158415841583</v>
      </c>
      <c r="S165" s="65">
        <v>97</v>
      </c>
      <c r="T165" s="10">
        <v>10</v>
      </c>
      <c r="U165" s="10">
        <v>5</v>
      </c>
      <c r="V165" s="10">
        <v>90</v>
      </c>
      <c r="W165" s="10">
        <v>102</v>
      </c>
      <c r="X165" s="100">
        <v>4.6158823167750981E-2</v>
      </c>
      <c r="Y165" s="101">
        <v>4.0108691050389964E-4</v>
      </c>
      <c r="Z165" s="102">
        <v>11470</v>
      </c>
      <c r="AA165" s="93">
        <v>0</v>
      </c>
      <c r="AB165" s="93">
        <v>0</v>
      </c>
      <c r="AC165" s="210">
        <v>0</v>
      </c>
      <c r="AD165" s="210">
        <v>0</v>
      </c>
      <c r="AE165" s="210">
        <v>0</v>
      </c>
      <c r="AF165" s="9"/>
      <c r="AG165" s="9"/>
      <c r="AH165" s="9"/>
      <c r="AI165" s="9"/>
      <c r="AJ165" s="320">
        <v>1.1424000000000001</v>
      </c>
      <c r="AK165" s="320">
        <v>1.2862</v>
      </c>
      <c r="AL165" s="320">
        <v>1.8534999999999999</v>
      </c>
      <c r="AM165" s="320">
        <v>1.781002</v>
      </c>
      <c r="AN165" s="9"/>
      <c r="AO165" s="9"/>
      <c r="AP165" s="9"/>
      <c r="AQ165" s="9"/>
      <c r="AR165" s="9"/>
    </row>
    <row r="166" spans="1:44" s="6" customFormat="1" x14ac:dyDescent="1.25">
      <c r="A166" s="99">
        <v>244</v>
      </c>
      <c r="B166" s="19">
        <v>160</v>
      </c>
      <c r="C166" s="82" t="s">
        <v>523</v>
      </c>
      <c r="D166" s="12" t="s">
        <v>303</v>
      </c>
      <c r="E166" s="12" t="s">
        <v>244</v>
      </c>
      <c r="F166" s="13">
        <v>0</v>
      </c>
      <c r="G166" s="14">
        <v>21720.22755</v>
      </c>
      <c r="H166" s="14">
        <v>27852.761299999998</v>
      </c>
      <c r="I166" s="14" t="s">
        <v>304</v>
      </c>
      <c r="J166" s="251">
        <v>19.8</v>
      </c>
      <c r="K166" s="66">
        <v>20650</v>
      </c>
      <c r="L166" s="66">
        <v>200000</v>
      </c>
      <c r="M166" s="66">
        <v>1348802</v>
      </c>
      <c r="N166" s="303">
        <v>27.01</v>
      </c>
      <c r="O166" s="303">
        <v>29.26</v>
      </c>
      <c r="P166" s="303">
        <v>16.2</v>
      </c>
      <c r="Q166" s="300">
        <v>34.880200000000002</v>
      </c>
      <c r="R166" s="87">
        <v>21.139515151515152</v>
      </c>
      <c r="S166" s="64">
        <v>4</v>
      </c>
      <c r="T166" s="64">
        <v>54</v>
      </c>
      <c r="U166" s="64">
        <v>1</v>
      </c>
      <c r="V166" s="64">
        <v>46</v>
      </c>
      <c r="W166" s="14">
        <v>5</v>
      </c>
      <c r="X166" s="100">
        <v>0.12008176304634052</v>
      </c>
      <c r="Y166" s="101">
        <v>1.0434239879357986E-3</v>
      </c>
      <c r="Z166" s="102">
        <v>11454</v>
      </c>
      <c r="AA166" s="93">
        <v>0</v>
      </c>
      <c r="AB166" s="93">
        <v>0</v>
      </c>
      <c r="AC166" s="210">
        <v>0</v>
      </c>
      <c r="AD166" s="210">
        <v>0</v>
      </c>
      <c r="AE166" s="210">
        <v>0</v>
      </c>
      <c r="AJ166" s="320">
        <v>1.2701</v>
      </c>
      <c r="AK166" s="320">
        <v>1.2926</v>
      </c>
      <c r="AL166" s="320">
        <v>1.1619999999999999</v>
      </c>
      <c r="AM166" s="320">
        <v>1.3488020000000001</v>
      </c>
    </row>
    <row r="167" spans="1:44" s="6" customFormat="1" x14ac:dyDescent="1.25">
      <c r="A167" s="99">
        <v>245</v>
      </c>
      <c r="B167" s="22">
        <v>161</v>
      </c>
      <c r="C167" s="83" t="s">
        <v>524</v>
      </c>
      <c r="D167" s="23" t="s">
        <v>340</v>
      </c>
      <c r="E167" s="23" t="s">
        <v>244</v>
      </c>
      <c r="F167" s="24" t="s">
        <v>28</v>
      </c>
      <c r="G167" s="21">
        <v>172102.88693099999</v>
      </c>
      <c r="H167" s="21">
        <v>615963.15439000004</v>
      </c>
      <c r="I167" s="21" t="s">
        <v>314</v>
      </c>
      <c r="J167" s="252">
        <v>18</v>
      </c>
      <c r="K167" s="21">
        <v>230321</v>
      </c>
      <c r="L167" s="67">
        <v>250000</v>
      </c>
      <c r="M167" s="68">
        <v>2674368</v>
      </c>
      <c r="N167" s="88">
        <v>33.19</v>
      </c>
      <c r="O167" s="88">
        <v>61.07</v>
      </c>
      <c r="P167" s="88">
        <v>121.7</v>
      </c>
      <c r="Q167" s="301">
        <v>167.43680000000001</v>
      </c>
      <c r="R167" s="88">
        <v>111.62453333333333</v>
      </c>
      <c r="S167" s="65">
        <v>446</v>
      </c>
      <c r="T167" s="10">
        <v>95</v>
      </c>
      <c r="U167" s="10">
        <v>5</v>
      </c>
      <c r="V167" s="10">
        <v>5</v>
      </c>
      <c r="W167" s="10">
        <v>451</v>
      </c>
      <c r="X167" s="100">
        <v>4.6718982775672684</v>
      </c>
      <c r="Y167" s="101">
        <v>4.0595429383631004E-2</v>
      </c>
      <c r="Z167" s="102">
        <v>11477</v>
      </c>
      <c r="AA167" s="93">
        <v>0</v>
      </c>
      <c r="AB167" s="93">
        <v>0</v>
      </c>
      <c r="AC167" s="210">
        <v>0</v>
      </c>
      <c r="AD167" s="210">
        <v>0</v>
      </c>
      <c r="AE167" s="210">
        <v>0</v>
      </c>
      <c r="AF167" s="9"/>
      <c r="AG167" s="9"/>
      <c r="AH167" s="9"/>
      <c r="AI167" s="9"/>
      <c r="AJ167" s="320">
        <v>1.3319000000000001</v>
      </c>
      <c r="AK167" s="320">
        <v>1.6107</v>
      </c>
      <c r="AL167" s="320">
        <v>2.2170000000000001</v>
      </c>
      <c r="AM167" s="320">
        <v>2.6743680000000003</v>
      </c>
      <c r="AN167" s="9"/>
      <c r="AO167" s="9"/>
      <c r="AP167" s="9"/>
      <c r="AQ167" s="9"/>
      <c r="AR167" s="9"/>
    </row>
    <row r="168" spans="1:44" s="140" customFormat="1" x14ac:dyDescent="1.25">
      <c r="A168" s="136"/>
      <c r="B168" s="324">
        <v>70</v>
      </c>
      <c r="C168" s="137" t="s">
        <v>209</v>
      </c>
      <c r="D168" s="119"/>
      <c r="E168" s="120" t="s">
        <v>28</v>
      </c>
      <c r="F168" s="138" t="s">
        <v>28</v>
      </c>
      <c r="G168" s="126">
        <v>7911894.1726479996</v>
      </c>
      <c r="H168" s="123">
        <v>12525208.425026</v>
      </c>
      <c r="I168" s="124" t="s">
        <v>28</v>
      </c>
      <c r="J168" s="253"/>
      <c r="K168" s="126">
        <v>90884391</v>
      </c>
      <c r="L168" s="122" t="s">
        <v>28</v>
      </c>
      <c r="M168" s="122" t="s">
        <v>28</v>
      </c>
      <c r="N168" s="125">
        <v>21.376181193003841</v>
      </c>
      <c r="O168" s="125">
        <v>36.371789535265165</v>
      </c>
      <c r="P168" s="125">
        <v>50.293214792636306</v>
      </c>
      <c r="Q168" s="297" t="s">
        <v>28</v>
      </c>
      <c r="R168" s="125">
        <v>59.056771491694363</v>
      </c>
      <c r="S168" s="126">
        <v>11193</v>
      </c>
      <c r="T168" s="126">
        <v>43.237922988563326</v>
      </c>
      <c r="U168" s="126">
        <v>409</v>
      </c>
      <c r="V168" s="126">
        <v>56.762077011436674</v>
      </c>
      <c r="W168" s="126">
        <v>11602</v>
      </c>
      <c r="X168" s="100">
        <v>43.237922988563326</v>
      </c>
      <c r="Y168" s="128"/>
      <c r="Z168" s="102" t="e">
        <v>#N/A</v>
      </c>
      <c r="AA168" s="93">
        <v>0</v>
      </c>
      <c r="AB168" s="93">
        <v>0</v>
      </c>
      <c r="AD168" s="210">
        <v>0</v>
      </c>
      <c r="AE168" s="210">
        <v>0</v>
      </c>
      <c r="AJ168" s="325">
        <v>21.376181193003841</v>
      </c>
      <c r="AK168" s="325">
        <v>36.371789535265165</v>
      </c>
      <c r="AL168" s="325">
        <v>50.293214792636306</v>
      </c>
      <c r="AM168" s="325">
        <v>255.65750111822067</v>
      </c>
    </row>
    <row r="169" spans="1:44" s="145" customFormat="1" x14ac:dyDescent="1.1000000000000001">
      <c r="A169" s="141"/>
      <c r="B169" s="142"/>
      <c r="C169" s="137" t="s">
        <v>64</v>
      </c>
      <c r="D169" s="119"/>
      <c r="E169" s="120" t="s">
        <v>28</v>
      </c>
      <c r="F169" s="143" t="s">
        <v>28</v>
      </c>
      <c r="G169" s="130">
        <v>1452646184.6849213</v>
      </c>
      <c r="H169" s="130">
        <v>1441455369.6196444</v>
      </c>
      <c r="I169" s="131" t="s">
        <v>28</v>
      </c>
      <c r="J169" s="254"/>
      <c r="K169" s="132">
        <v>3190536393</v>
      </c>
      <c r="L169" s="132"/>
      <c r="M169" s="132"/>
      <c r="N169" s="144"/>
      <c r="O169" s="144"/>
      <c r="P169" s="144"/>
      <c r="Q169" s="298"/>
      <c r="R169" s="144"/>
      <c r="S169" s="132">
        <v>2168627</v>
      </c>
      <c r="T169" s="132">
        <v>92.248066430654632</v>
      </c>
      <c r="U169" s="132">
        <v>4815.34</v>
      </c>
      <c r="V169" s="132">
        <v>7.7519335693453684</v>
      </c>
      <c r="W169" s="132">
        <v>2173442.34</v>
      </c>
      <c r="X169" s="133"/>
      <c r="Y169" s="265">
        <v>92.248066430654632</v>
      </c>
      <c r="Z169" s="102" t="e">
        <v>#N/A</v>
      </c>
      <c r="AA169" s="93">
        <v>1</v>
      </c>
      <c r="AB169" s="93">
        <v>0</v>
      </c>
      <c r="AD169" s="210">
        <v>0</v>
      </c>
      <c r="AE169" s="210">
        <v>0</v>
      </c>
      <c r="AF169" s="311"/>
    </row>
    <row r="170" spans="1:44" ht="66" customHeight="1" x14ac:dyDescent="0.25">
      <c r="B170" s="335" t="s">
        <v>326</v>
      </c>
      <c r="C170" s="335"/>
      <c r="D170" s="335"/>
      <c r="E170" s="335"/>
      <c r="F170" s="335"/>
      <c r="G170" s="335"/>
      <c r="H170" s="335"/>
      <c r="I170" s="335"/>
      <c r="J170" s="335"/>
      <c r="K170" s="335"/>
      <c r="L170" s="335"/>
      <c r="M170" s="335"/>
      <c r="N170" s="335"/>
      <c r="O170" s="335"/>
      <c r="P170" s="335"/>
      <c r="Q170" s="335"/>
      <c r="R170" s="335"/>
      <c r="S170" s="335"/>
      <c r="T170" s="335"/>
      <c r="U170" s="335"/>
      <c r="V170" s="335"/>
      <c r="W170" s="335"/>
      <c r="AD170" s="210">
        <v>1</v>
      </c>
      <c r="AE170" s="210">
        <v>1</v>
      </c>
    </row>
  </sheetData>
  <sortState ref="B1:AA120">
    <sortCondition descending="1" ref="C54:C108"/>
  </sortState>
  <mergeCells count="23">
    <mergeCell ref="A3:A4"/>
    <mergeCell ref="B170:W170"/>
    <mergeCell ref="U3:U4"/>
    <mergeCell ref="V3:V4"/>
    <mergeCell ref="W3:W4"/>
    <mergeCell ref="P3:P4"/>
    <mergeCell ref="Q3:Q4"/>
    <mergeCell ref="S3:S4"/>
    <mergeCell ref="T3:T4"/>
    <mergeCell ref="R3:R4"/>
    <mergeCell ref="J3:J4"/>
    <mergeCell ref="K3:K4"/>
    <mergeCell ref="L3:L4"/>
    <mergeCell ref="M3:M4"/>
    <mergeCell ref="N3:N4"/>
    <mergeCell ref="O3:O4"/>
    <mergeCell ref="B1:I1"/>
    <mergeCell ref="B3:B4"/>
    <mergeCell ref="C3:C4"/>
    <mergeCell ref="D3:D4"/>
    <mergeCell ref="F3:F4"/>
    <mergeCell ref="I3:I4"/>
    <mergeCell ref="E3:E4"/>
  </mergeCells>
  <printOptions horizontalCentered="1" verticalCentered="1"/>
  <pageMargins left="0" right="0" top="0" bottom="0" header="0" footer="0"/>
  <pageSetup scale="15" orientation="landscape" r:id="rId1"/>
  <rowBreaks count="1" manualBreakCount="1">
    <brk id="72" min="1" max="41" man="1"/>
  </rowBreaks>
  <colBreaks count="1" manualBreakCount="1">
    <brk id="2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rightToLeft="1" view="pageBreakPreview" topLeftCell="B154" zoomScaleNormal="83" zoomScaleSheetLayoutView="100" workbookViewId="0">
      <selection activeCell="B154" sqref="A1:XFD1048576"/>
    </sheetView>
  </sheetViews>
  <sheetFormatPr defaultColWidth="9.140625" defaultRowHeight="18" x14ac:dyDescent="0.45"/>
  <cols>
    <col min="1" max="1" width="4" style="283" hidden="1" customWidth="1"/>
    <col min="2" max="2" width="5.5703125" style="77" bestFit="1" customWidth="1"/>
    <col min="3" max="3" width="31.42578125" style="20" bestFit="1" customWidth="1"/>
    <col min="4" max="4" width="23.7109375" style="78" customWidth="1"/>
    <col min="5" max="5" width="12" style="56" customWidth="1"/>
    <col min="6" max="6" width="10.85546875" style="58" customWidth="1"/>
    <col min="7" max="7" width="14.28515625" style="58" customWidth="1"/>
    <col min="8" max="8" width="11.7109375" style="60" customWidth="1"/>
    <col min="9" max="9" width="9" style="60" customWidth="1"/>
    <col min="10" max="10" width="11.5703125" style="106" hidden="1" customWidth="1"/>
    <col min="11" max="11" width="13.28515625" style="106" hidden="1" customWidth="1"/>
    <col min="12" max="12" width="11.5703125" style="106" hidden="1" customWidth="1"/>
    <col min="13" max="13" width="6.5703125" style="106" hidden="1" customWidth="1"/>
    <col min="14" max="14" width="9" style="106" hidden="1" customWidth="1"/>
    <col min="15" max="15" width="7.5703125" style="310" hidden="1" customWidth="1"/>
    <col min="16" max="17" width="9" style="1" customWidth="1"/>
    <col min="18" max="16384" width="9.140625" style="71"/>
  </cols>
  <sheetData>
    <row r="1" spans="1:17" ht="24" x14ac:dyDescent="0.45">
      <c r="C1" s="340" t="s">
        <v>263</v>
      </c>
      <c r="D1" s="340"/>
      <c r="E1" s="264" t="s">
        <v>363</v>
      </c>
      <c r="F1" s="264" t="s">
        <v>342</v>
      </c>
      <c r="G1" s="177"/>
      <c r="J1" s="275"/>
      <c r="K1" s="275"/>
      <c r="L1" s="275"/>
      <c r="M1" s="275"/>
      <c r="N1" s="275"/>
      <c r="O1" s="305"/>
      <c r="P1"/>
      <c r="Q1"/>
    </row>
    <row r="2" spans="1:17" ht="21" x14ac:dyDescent="0.25">
      <c r="A2" s="341" t="s">
        <v>175</v>
      </c>
      <c r="B2" s="342" t="s">
        <v>57</v>
      </c>
      <c r="C2" s="347" t="s">
        <v>58</v>
      </c>
      <c r="D2" s="343" t="s">
        <v>307</v>
      </c>
      <c r="E2" s="348" t="s">
        <v>60</v>
      </c>
      <c r="F2" s="348"/>
      <c r="G2" s="348"/>
      <c r="H2" s="348"/>
      <c r="I2" s="348"/>
      <c r="J2" s="276"/>
      <c r="K2" s="276"/>
      <c r="L2" s="276"/>
      <c r="M2" s="276"/>
      <c r="N2" s="276"/>
      <c r="O2" s="306"/>
      <c r="P2"/>
      <c r="Q2"/>
    </row>
    <row r="3" spans="1:17" ht="63" x14ac:dyDescent="0.25">
      <c r="A3" s="341"/>
      <c r="B3" s="342"/>
      <c r="C3" s="347"/>
      <c r="D3" s="343"/>
      <c r="E3" s="261" t="s">
        <v>61</v>
      </c>
      <c r="F3" s="262" t="s">
        <v>243</v>
      </c>
      <c r="G3" s="262" t="s">
        <v>276</v>
      </c>
      <c r="H3" s="263" t="s">
        <v>62</v>
      </c>
      <c r="I3" s="263" t="s">
        <v>63</v>
      </c>
      <c r="J3" s="278" t="s">
        <v>61</v>
      </c>
      <c r="K3" s="279" t="s">
        <v>243</v>
      </c>
      <c r="L3" s="278" t="s">
        <v>276</v>
      </c>
      <c r="M3" s="280" t="s">
        <v>62</v>
      </c>
      <c r="N3" s="280" t="s">
        <v>63</v>
      </c>
      <c r="O3" s="307" t="s">
        <v>28</v>
      </c>
      <c r="P3"/>
      <c r="Q3"/>
    </row>
    <row r="4" spans="1:17" x14ac:dyDescent="0.25">
      <c r="A4" s="284">
        <v>2</v>
      </c>
      <c r="B4" s="272">
        <v>1</v>
      </c>
      <c r="C4" s="227" t="s">
        <v>370</v>
      </c>
      <c r="D4" s="228">
        <v>2602330.2498019999</v>
      </c>
      <c r="E4" s="229">
        <v>28</v>
      </c>
      <c r="F4" s="229">
        <v>69</v>
      </c>
      <c r="G4" s="229">
        <v>1</v>
      </c>
      <c r="H4" s="229">
        <v>0</v>
      </c>
      <c r="I4" s="229">
        <v>2</v>
      </c>
      <c r="J4" s="271">
        <v>5.1281934260109685E-2</v>
      </c>
      <c r="K4" s="271">
        <v>0.12637333799812744</v>
      </c>
      <c r="L4" s="271">
        <v>1.8314976521467746E-3</v>
      </c>
      <c r="M4" s="271">
        <v>0</v>
      </c>
      <c r="N4" s="271">
        <v>3.6629953042935492E-3</v>
      </c>
      <c r="O4" s="308">
        <v>100</v>
      </c>
      <c r="P4"/>
      <c r="Q4"/>
    </row>
    <row r="5" spans="1:17" x14ac:dyDescent="0.25">
      <c r="A5" s="284">
        <v>16</v>
      </c>
      <c r="B5" s="267">
        <v>2</v>
      </c>
      <c r="C5" s="107" t="s">
        <v>374</v>
      </c>
      <c r="D5" s="108">
        <v>9027350.1640160009</v>
      </c>
      <c r="E5" s="109">
        <v>24.810354721110983</v>
      </c>
      <c r="F5" s="109">
        <v>13.931797944428872</v>
      </c>
      <c r="G5" s="109">
        <v>59.386134980851921</v>
      </c>
      <c r="H5" s="109">
        <v>0</v>
      </c>
      <c r="I5" s="109">
        <v>1.8717123536082168</v>
      </c>
      <c r="J5" s="271">
        <v>0.15762939856711519</v>
      </c>
      <c r="K5" s="271">
        <v>8.8513886867980951E-2</v>
      </c>
      <c r="L5" s="271">
        <v>0.37730217264052207</v>
      </c>
      <c r="M5" s="271">
        <v>0</v>
      </c>
      <c r="N5" s="271">
        <v>1.1891683771004599E-2</v>
      </c>
      <c r="O5" s="308">
        <v>100</v>
      </c>
      <c r="P5"/>
      <c r="Q5"/>
    </row>
    <row r="6" spans="1:17" x14ac:dyDescent="0.25">
      <c r="A6" s="284">
        <v>230</v>
      </c>
      <c r="B6" s="272">
        <v>3</v>
      </c>
      <c r="C6" s="227" t="s">
        <v>420</v>
      </c>
      <c r="D6" s="228">
        <v>21413.404202000002</v>
      </c>
      <c r="E6" s="229">
        <v>23.46771146013565</v>
      </c>
      <c r="F6" s="229">
        <v>68.138484756800253</v>
      </c>
      <c r="G6" s="229">
        <v>1.8182483743771263</v>
      </c>
      <c r="H6" s="229">
        <v>1.2894201511414701E-2</v>
      </c>
      <c r="I6" s="229">
        <v>6.5626612071755561</v>
      </c>
      <c r="J6" s="271">
        <v>3.5367178223677038E-4</v>
      </c>
      <c r="K6" s="271">
        <v>1.0268857866173569E-3</v>
      </c>
      <c r="L6" s="271">
        <v>2.74020389336827E-5</v>
      </c>
      <c r="M6" s="271">
        <v>1.9432296314059657E-7</v>
      </c>
      <c r="N6" s="271">
        <v>9.8903043413525838E-5</v>
      </c>
      <c r="O6" s="308">
        <v>99.999999999999986</v>
      </c>
      <c r="P6"/>
      <c r="Q6"/>
    </row>
    <row r="7" spans="1:17" x14ac:dyDescent="0.25">
      <c r="A7" s="284">
        <v>241</v>
      </c>
      <c r="B7" s="267">
        <v>4</v>
      </c>
      <c r="C7" s="107" t="s">
        <v>424</v>
      </c>
      <c r="D7" s="108">
        <v>863885.59997900005</v>
      </c>
      <c r="E7" s="109">
        <v>18.9973976439381</v>
      </c>
      <c r="F7" s="109">
        <v>25.605613136954929</v>
      </c>
      <c r="G7" s="109">
        <v>52.685121394289894</v>
      </c>
      <c r="H7" s="109">
        <v>5.7714427900378744E-3</v>
      </c>
      <c r="I7" s="109">
        <v>2.7060963820270336</v>
      </c>
      <c r="J7" s="271">
        <v>1.1550327655978448E-2</v>
      </c>
      <c r="K7" s="271">
        <v>1.5568091330573785E-2</v>
      </c>
      <c r="L7" s="271">
        <v>3.2032303903120382E-2</v>
      </c>
      <c r="M7" s="271">
        <v>3.509009840300055E-6</v>
      </c>
      <c r="N7" s="271">
        <v>1.6452937642774284E-3</v>
      </c>
      <c r="O7" s="308">
        <v>99.999999999999986</v>
      </c>
      <c r="P7"/>
      <c r="Q7"/>
    </row>
    <row r="8" spans="1:17" x14ac:dyDescent="0.25">
      <c r="A8" s="284">
        <v>247</v>
      </c>
      <c r="B8" s="272">
        <v>5</v>
      </c>
      <c r="C8" s="227" t="s">
        <v>427</v>
      </c>
      <c r="D8" s="228">
        <v>1773486.003277</v>
      </c>
      <c r="E8" s="229">
        <v>18.891065512461257</v>
      </c>
      <c r="F8" s="229">
        <v>66.916192410410417</v>
      </c>
      <c r="G8" s="229">
        <v>10.804007774583191</v>
      </c>
      <c r="H8" s="229">
        <v>1.0792884376276566E-3</v>
      </c>
      <c r="I8" s="229">
        <v>3.3876550141075121</v>
      </c>
      <c r="J8" s="271">
        <v>2.3579151648822311E-2</v>
      </c>
      <c r="K8" s="271">
        <v>8.3522395683083409E-2</v>
      </c>
      <c r="L8" s="271">
        <v>1.348517570720985E-2</v>
      </c>
      <c r="M8" s="271">
        <v>1.3471291879675127E-6</v>
      </c>
      <c r="N8" s="271">
        <v>4.2283497063118946E-3</v>
      </c>
      <c r="O8" s="308">
        <v>99.999999999999986</v>
      </c>
      <c r="P8"/>
      <c r="Q8"/>
    </row>
    <row r="9" spans="1:17" x14ac:dyDescent="0.25">
      <c r="A9" s="284">
        <v>250</v>
      </c>
      <c r="B9" s="267">
        <v>6</v>
      </c>
      <c r="C9" s="107" t="s">
        <v>430</v>
      </c>
      <c r="D9" s="108">
        <v>2374687.2715500002</v>
      </c>
      <c r="E9" s="109">
        <v>18.201469073654035</v>
      </c>
      <c r="F9" s="109">
        <v>42.817450159894697</v>
      </c>
      <c r="G9" s="109">
        <v>34.41099085714287</v>
      </c>
      <c r="H9" s="109">
        <v>2.1328259167273184E-2</v>
      </c>
      <c r="I9" s="109">
        <v>4.548761650141123</v>
      </c>
      <c r="J9" s="271">
        <v>3.0419832804660943E-2</v>
      </c>
      <c r="K9" s="271">
        <v>7.1560139992832811E-2</v>
      </c>
      <c r="L9" s="271">
        <v>5.751055501515389E-2</v>
      </c>
      <c r="M9" s="271">
        <v>3.5645588565268322E-5</v>
      </c>
      <c r="N9" s="271">
        <v>7.6022747562632647E-3</v>
      </c>
      <c r="O9" s="308">
        <v>100</v>
      </c>
      <c r="P9"/>
      <c r="Q9"/>
    </row>
    <row r="10" spans="1:17" x14ac:dyDescent="0.25">
      <c r="A10" s="284">
        <v>246</v>
      </c>
      <c r="B10" s="272">
        <v>7</v>
      </c>
      <c r="C10" s="227" t="s">
        <v>426</v>
      </c>
      <c r="D10" s="228">
        <v>163374.68069000001</v>
      </c>
      <c r="E10" s="229">
        <v>17.346623498605862</v>
      </c>
      <c r="F10" s="229">
        <v>61.164970834688603</v>
      </c>
      <c r="G10" s="229">
        <v>18.062528217850122</v>
      </c>
      <c r="H10" s="229">
        <v>3.0128445492943272E-3</v>
      </c>
      <c r="I10" s="229">
        <v>3.4228646043061208</v>
      </c>
      <c r="J10" s="271">
        <v>1.9945441792753528E-3</v>
      </c>
      <c r="K10" s="271">
        <v>7.0328520454530901E-3</v>
      </c>
      <c r="L10" s="271">
        <v>2.0768601176364499E-3</v>
      </c>
      <c r="M10" s="271">
        <v>3.464219742441193E-7</v>
      </c>
      <c r="N10" s="271">
        <v>3.935667753159624E-4</v>
      </c>
      <c r="O10" s="308">
        <v>100.00000000000001</v>
      </c>
      <c r="P10"/>
      <c r="Q10"/>
    </row>
    <row r="11" spans="1:17" x14ac:dyDescent="0.25">
      <c r="A11" s="284">
        <v>243</v>
      </c>
      <c r="B11" s="267">
        <v>8</v>
      </c>
      <c r="C11" s="107" t="s">
        <v>425</v>
      </c>
      <c r="D11" s="108">
        <v>3561994.85</v>
      </c>
      <c r="E11" s="109">
        <v>17</v>
      </c>
      <c r="F11" s="109">
        <v>73</v>
      </c>
      <c r="G11" s="109">
        <v>9</v>
      </c>
      <c r="H11" s="109">
        <v>0</v>
      </c>
      <c r="I11" s="109">
        <v>1</v>
      </c>
      <c r="J11" s="271">
        <v>4.2617322873956746E-2</v>
      </c>
      <c r="K11" s="271">
        <v>0.1830037982234613</v>
      </c>
      <c r="L11" s="271">
        <v>2.2562112109741805E-2</v>
      </c>
      <c r="M11" s="271">
        <v>0</v>
      </c>
      <c r="N11" s="271">
        <v>2.5069013455268673E-3</v>
      </c>
      <c r="O11" s="308">
        <v>100</v>
      </c>
      <c r="P11"/>
      <c r="Q11"/>
    </row>
    <row r="12" spans="1:17" x14ac:dyDescent="0.25">
      <c r="A12" s="284">
        <v>235</v>
      </c>
      <c r="B12" s="272">
        <v>9</v>
      </c>
      <c r="C12" s="227" t="s">
        <v>422</v>
      </c>
      <c r="D12" s="228">
        <v>468519.08065299998</v>
      </c>
      <c r="E12" s="229">
        <v>16.104510665426336</v>
      </c>
      <c r="F12" s="229">
        <v>2.476297329515829</v>
      </c>
      <c r="G12" s="229">
        <v>78.0812027668497</v>
      </c>
      <c r="H12" s="229">
        <v>0</v>
      </c>
      <c r="I12" s="229">
        <v>3.3379892382081402</v>
      </c>
      <c r="J12" s="271">
        <v>5.3102965175147185E-3</v>
      </c>
      <c r="K12" s="271">
        <v>8.1653353886060385E-4</v>
      </c>
      <c r="L12" s="271">
        <v>2.5746472385920576E-2</v>
      </c>
      <c r="M12" s="271">
        <v>0</v>
      </c>
      <c r="N12" s="271">
        <v>1.1006675704349344E-3</v>
      </c>
      <c r="O12" s="308">
        <v>100</v>
      </c>
      <c r="P12"/>
      <c r="Q12"/>
    </row>
    <row r="13" spans="1:17" x14ac:dyDescent="0.25">
      <c r="A13" s="284">
        <v>215</v>
      </c>
      <c r="B13" s="267">
        <v>10</v>
      </c>
      <c r="C13" s="107" t="s">
        <v>411</v>
      </c>
      <c r="D13" s="108">
        <v>55147.423417999998</v>
      </c>
      <c r="E13" s="109">
        <v>15.63</v>
      </c>
      <c r="F13" s="109">
        <v>83.85</v>
      </c>
      <c r="G13" s="109">
        <v>0.1817</v>
      </c>
      <c r="H13" s="109">
        <v>9.0700000000000003E-2</v>
      </c>
      <c r="I13" s="109">
        <v>0.25</v>
      </c>
      <c r="J13" s="271">
        <v>6.066359736635452E-4</v>
      </c>
      <c r="K13" s="271">
        <v>3.2544098779071179E-3</v>
      </c>
      <c r="L13" s="271">
        <v>7.0521917091916923E-6</v>
      </c>
      <c r="M13" s="271">
        <v>3.5202740122382307E-6</v>
      </c>
      <c r="N13" s="271">
        <v>9.7030705960259937E-6</v>
      </c>
      <c r="O13" s="308">
        <v>100.00239999999999</v>
      </c>
      <c r="P13"/>
      <c r="Q13"/>
    </row>
    <row r="14" spans="1:17" x14ac:dyDescent="0.25">
      <c r="A14" s="284">
        <v>259</v>
      </c>
      <c r="B14" s="272">
        <v>11</v>
      </c>
      <c r="C14" s="227" t="s">
        <v>433</v>
      </c>
      <c r="D14" s="228">
        <v>230061.24357200001</v>
      </c>
      <c r="E14" s="229">
        <v>14.890623916886964</v>
      </c>
      <c r="F14" s="229">
        <v>83.939944757400696</v>
      </c>
      <c r="G14" s="229">
        <v>0.29350155603660766</v>
      </c>
      <c r="H14" s="229">
        <v>1.7813145617526272E-2</v>
      </c>
      <c r="I14" s="229">
        <v>0.85811662405820655</v>
      </c>
      <c r="J14" s="271">
        <v>2.4110172314809903E-3</v>
      </c>
      <c r="K14" s="271">
        <v>1.3591146640278939E-2</v>
      </c>
      <c r="L14" s="271">
        <v>4.7522341106757549E-5</v>
      </c>
      <c r="M14" s="271">
        <v>2.884217697690306E-6</v>
      </c>
      <c r="N14" s="271">
        <v>1.3894206037117903E-4</v>
      </c>
      <c r="O14" s="308">
        <v>100</v>
      </c>
      <c r="P14"/>
      <c r="Q14"/>
    </row>
    <row r="15" spans="1:17" x14ac:dyDescent="0.25">
      <c r="A15" s="284">
        <v>197</v>
      </c>
      <c r="B15" s="267">
        <v>12</v>
      </c>
      <c r="C15" s="107" t="s">
        <v>403</v>
      </c>
      <c r="D15" s="108">
        <v>75772.166429999997</v>
      </c>
      <c r="E15" s="109">
        <v>14.743536506030155</v>
      </c>
      <c r="F15" s="109">
        <v>30.57092579146757</v>
      </c>
      <c r="G15" s="109">
        <v>53.780667915165601</v>
      </c>
      <c r="H15" s="109">
        <v>3.8495151582909171E-2</v>
      </c>
      <c r="I15" s="109">
        <v>0.86637463575376916</v>
      </c>
      <c r="J15" s="271">
        <v>7.8624035373108534E-4</v>
      </c>
      <c r="K15" s="271">
        <v>1.6302801908035687E-3</v>
      </c>
      <c r="L15" s="271">
        <v>2.8680046573777819E-3</v>
      </c>
      <c r="M15" s="271">
        <v>2.0528617123238498E-6</v>
      </c>
      <c r="N15" s="271">
        <v>4.6201852574521683E-5</v>
      </c>
      <c r="O15" s="308">
        <v>100</v>
      </c>
      <c r="P15"/>
      <c r="Q15"/>
    </row>
    <row r="16" spans="1:17" x14ac:dyDescent="0.25">
      <c r="A16" s="284">
        <v>218</v>
      </c>
      <c r="B16" s="272">
        <v>13</v>
      </c>
      <c r="C16" s="227" t="s">
        <v>413</v>
      </c>
      <c r="D16" s="228">
        <v>8877566</v>
      </c>
      <c r="E16" s="229">
        <v>12</v>
      </c>
      <c r="F16" s="229">
        <v>56</v>
      </c>
      <c r="G16" s="229">
        <v>28</v>
      </c>
      <c r="H16" s="229">
        <v>0</v>
      </c>
      <c r="I16" s="229">
        <v>4</v>
      </c>
      <c r="J16" s="271">
        <v>7.497545534206565E-2</v>
      </c>
      <c r="K16" s="271">
        <v>0.34988545826297307</v>
      </c>
      <c r="L16" s="271">
        <v>0.17494272913148654</v>
      </c>
      <c r="M16" s="271">
        <v>0</v>
      </c>
      <c r="N16" s="271">
        <v>2.4991818447355218E-2</v>
      </c>
      <c r="O16" s="308">
        <v>100</v>
      </c>
      <c r="P16"/>
      <c r="Q16"/>
    </row>
    <row r="17" spans="1:17" x14ac:dyDescent="0.25">
      <c r="A17" s="284">
        <v>136</v>
      </c>
      <c r="B17" s="267">
        <v>14</v>
      </c>
      <c r="C17" s="107" t="s">
        <v>390</v>
      </c>
      <c r="D17" s="108">
        <v>5412617.3106509997</v>
      </c>
      <c r="E17" s="109">
        <v>11.448944589227256</v>
      </c>
      <c r="F17" s="109">
        <v>26.763518834296622</v>
      </c>
      <c r="G17" s="109">
        <v>57.945916082425732</v>
      </c>
      <c r="H17" s="109">
        <v>0</v>
      </c>
      <c r="I17" s="109">
        <v>3.8416204940503866</v>
      </c>
      <c r="J17" s="271">
        <v>4.361307736747673E-2</v>
      </c>
      <c r="K17" s="271">
        <v>0.10195170467017535</v>
      </c>
      <c r="L17" s="271">
        <v>0.22073647937907614</v>
      </c>
      <c r="M17" s="271">
        <v>0</v>
      </c>
      <c r="N17" s="271">
        <v>1.4634090550246264E-2</v>
      </c>
      <c r="O17" s="308">
        <v>100</v>
      </c>
      <c r="P17"/>
      <c r="Q17"/>
    </row>
    <row r="18" spans="1:17" x14ac:dyDescent="0.25">
      <c r="A18" s="284">
        <v>248</v>
      </c>
      <c r="B18" s="272">
        <v>15</v>
      </c>
      <c r="C18" s="227" t="s">
        <v>429</v>
      </c>
      <c r="D18" s="228">
        <v>4813808.4936819999</v>
      </c>
      <c r="E18" s="229">
        <v>10.47973799331044</v>
      </c>
      <c r="F18" s="229">
        <v>67.574970582265451</v>
      </c>
      <c r="G18" s="229">
        <v>19.552567541475931</v>
      </c>
      <c r="H18" s="229">
        <v>0</v>
      </c>
      <c r="I18" s="229">
        <v>2.3927238829481867</v>
      </c>
      <c r="J18" s="271">
        <v>3.5504482749314219E-2</v>
      </c>
      <c r="K18" s="271">
        <v>0.2289383931978983</v>
      </c>
      <c r="L18" s="271">
        <v>6.6242476426821573E-2</v>
      </c>
      <c r="M18" s="271">
        <v>0</v>
      </c>
      <c r="N18" s="271">
        <v>8.1063499755656045E-3</v>
      </c>
      <c r="O18" s="308">
        <v>100</v>
      </c>
      <c r="P18"/>
      <c r="Q18"/>
    </row>
    <row r="19" spans="1:17" x14ac:dyDescent="0.25">
      <c r="A19" s="284">
        <v>115</v>
      </c>
      <c r="B19" s="267">
        <v>16</v>
      </c>
      <c r="C19" s="107" t="s">
        <v>384</v>
      </c>
      <c r="D19" s="108">
        <v>6821409.8976710001</v>
      </c>
      <c r="E19" s="109">
        <v>10.307455639542004</v>
      </c>
      <c r="F19" s="109">
        <v>63.733178638659105</v>
      </c>
      <c r="G19" s="109">
        <v>25.550258173256395</v>
      </c>
      <c r="H19" s="109">
        <v>0</v>
      </c>
      <c r="I19" s="109">
        <v>0.4091075485424896</v>
      </c>
      <c r="J19" s="271">
        <v>4.9484544573593629E-2</v>
      </c>
      <c r="K19" s="271">
        <v>0.30597340696405523</v>
      </c>
      <c r="L19" s="271">
        <v>0.1226629474485432</v>
      </c>
      <c r="M19" s="271">
        <v>0</v>
      </c>
      <c r="N19" s="271">
        <v>1.9640638222668092E-3</v>
      </c>
      <c r="O19" s="308">
        <v>100</v>
      </c>
      <c r="P19"/>
      <c r="Q19"/>
    </row>
    <row r="20" spans="1:17" x14ac:dyDescent="0.25">
      <c r="A20" s="284">
        <v>208</v>
      </c>
      <c r="B20" s="272">
        <v>17</v>
      </c>
      <c r="C20" s="227" t="s">
        <v>407</v>
      </c>
      <c r="D20" s="228">
        <v>72774962.078153998</v>
      </c>
      <c r="E20" s="229">
        <v>10.25</v>
      </c>
      <c r="F20" s="229">
        <v>6.56</v>
      </c>
      <c r="G20" s="229">
        <v>81.660200000000003</v>
      </c>
      <c r="H20" s="229">
        <v>1E-4</v>
      </c>
      <c r="I20" s="229">
        <v>1.53</v>
      </c>
      <c r="J20" s="271">
        <v>0.52498852325193779</v>
      </c>
      <c r="K20" s="271">
        <v>0.33599265488124019</v>
      </c>
      <c r="L20" s="271">
        <v>4.182504176239795</v>
      </c>
      <c r="M20" s="271">
        <v>5.1218392512384178E-6</v>
      </c>
      <c r="N20" s="271">
        <v>7.8364140543947788E-2</v>
      </c>
      <c r="O20" s="308">
        <v>100.00030000000001</v>
      </c>
      <c r="P20"/>
      <c r="Q20"/>
    </row>
    <row r="21" spans="1:17" x14ac:dyDescent="0.25">
      <c r="A21" s="284">
        <v>249</v>
      </c>
      <c r="B21" s="267">
        <v>18</v>
      </c>
      <c r="C21" s="107" t="s">
        <v>428</v>
      </c>
      <c r="D21" s="108">
        <v>169425.147861</v>
      </c>
      <c r="E21" s="109">
        <v>10</v>
      </c>
      <c r="F21" s="109">
        <v>81</v>
      </c>
      <c r="G21" s="109">
        <v>5</v>
      </c>
      <c r="H21" s="109">
        <v>2</v>
      </c>
      <c r="I21" s="109">
        <v>2</v>
      </c>
      <c r="J21" s="271">
        <v>1.1923996216300801E-3</v>
      </c>
      <c r="K21" s="271">
        <v>9.6584369352036483E-3</v>
      </c>
      <c r="L21" s="271">
        <v>5.9619981081504006E-4</v>
      </c>
      <c r="M21" s="271">
        <v>2.38479924326016E-4</v>
      </c>
      <c r="N21" s="271">
        <v>2.38479924326016E-4</v>
      </c>
      <c r="O21" s="308">
        <v>100</v>
      </c>
      <c r="P21"/>
      <c r="Q21"/>
    </row>
    <row r="22" spans="1:17" x14ac:dyDescent="0.25">
      <c r="A22" s="284">
        <v>201</v>
      </c>
      <c r="B22" s="272">
        <v>19</v>
      </c>
      <c r="C22" s="227" t="s">
        <v>404</v>
      </c>
      <c r="D22" s="228">
        <v>515893.18034299999</v>
      </c>
      <c r="E22" s="229">
        <v>9.9276080255328445</v>
      </c>
      <c r="F22" s="229">
        <v>25.776667703594974</v>
      </c>
      <c r="G22" s="229">
        <v>61.038654240519683</v>
      </c>
      <c r="H22" s="229">
        <v>2.2212168299723389E-3</v>
      </c>
      <c r="I22" s="229">
        <v>3.2548488135225249</v>
      </c>
      <c r="J22" s="271">
        <v>3.6045276773413511E-3</v>
      </c>
      <c r="K22" s="271">
        <v>9.35902303236354E-3</v>
      </c>
      <c r="L22" s="271">
        <v>2.2161986858442E-2</v>
      </c>
      <c r="M22" s="271">
        <v>8.0648203680281633E-7</v>
      </c>
      <c r="N22" s="271">
        <v>1.1817743613294902E-3</v>
      </c>
      <c r="O22" s="308">
        <v>99.999999999999986</v>
      </c>
      <c r="P22"/>
      <c r="Q22"/>
    </row>
    <row r="23" spans="1:17" x14ac:dyDescent="0.25">
      <c r="A23" s="284">
        <v>42</v>
      </c>
      <c r="B23" s="267">
        <v>20</v>
      </c>
      <c r="C23" s="107" t="s">
        <v>371</v>
      </c>
      <c r="D23" s="108">
        <v>1430427.816173</v>
      </c>
      <c r="E23" s="109">
        <v>9.2526195235259614</v>
      </c>
      <c r="F23" s="109">
        <v>41.494051222465679</v>
      </c>
      <c r="G23" s="109">
        <v>47.529426910725213</v>
      </c>
      <c r="H23" s="109">
        <v>6.2645600739360906E-5</v>
      </c>
      <c r="I23" s="109">
        <v>1.723839697682406</v>
      </c>
      <c r="J23" s="271">
        <v>9.3148230030579132E-3</v>
      </c>
      <c r="K23" s="271">
        <v>4.177300729099867E-2</v>
      </c>
      <c r="L23" s="271">
        <v>4.7848957582713771E-2</v>
      </c>
      <c r="M23" s="271">
        <v>6.3066754374118028E-8</v>
      </c>
      <c r="N23" s="271">
        <v>1.7354287214262777E-3</v>
      </c>
      <c r="O23" s="308">
        <v>99.999999999999986</v>
      </c>
      <c r="P23"/>
      <c r="Q23"/>
    </row>
    <row r="24" spans="1:17" x14ac:dyDescent="0.25">
      <c r="A24" s="284">
        <v>242</v>
      </c>
      <c r="B24" s="272">
        <v>21</v>
      </c>
      <c r="C24" s="227" t="s">
        <v>423</v>
      </c>
      <c r="D24" s="228">
        <v>88943.051940999998</v>
      </c>
      <c r="E24" s="229">
        <v>9.1158784500223113</v>
      </c>
      <c r="F24" s="229">
        <v>33.684731283499161</v>
      </c>
      <c r="G24" s="229">
        <v>55.237882134445073</v>
      </c>
      <c r="H24" s="229">
        <v>5.1601536069774259E-2</v>
      </c>
      <c r="I24" s="229">
        <v>1.9099065959636845</v>
      </c>
      <c r="J24" s="271">
        <v>5.706298806310323E-4</v>
      </c>
      <c r="K24" s="271">
        <v>2.1085750865123131E-3</v>
      </c>
      <c r="L24" s="271">
        <v>3.4577453244357677E-3</v>
      </c>
      <c r="M24" s="271">
        <v>3.2301196784607328E-6</v>
      </c>
      <c r="N24" s="271">
        <v>1.1955510144702632E-4</v>
      </c>
      <c r="O24" s="308">
        <v>100</v>
      </c>
      <c r="P24"/>
      <c r="Q24"/>
    </row>
    <row r="25" spans="1:17" x14ac:dyDescent="0.25">
      <c r="A25" s="284">
        <v>175</v>
      </c>
      <c r="B25" s="267">
        <v>22</v>
      </c>
      <c r="C25" s="107" t="s">
        <v>397</v>
      </c>
      <c r="D25" s="108">
        <v>49287.853338000001</v>
      </c>
      <c r="E25" s="109">
        <v>9.0605979936334187</v>
      </c>
      <c r="F25" s="109">
        <v>79.300291945816355</v>
      </c>
      <c r="G25" s="109">
        <v>8.7238647800710964</v>
      </c>
      <c r="H25" s="109">
        <v>4.1591881932988902E-3</v>
      </c>
      <c r="I25" s="109">
        <v>2.9110860922858355</v>
      </c>
      <c r="J25" s="271">
        <v>3.1429735160252222E-4</v>
      </c>
      <c r="K25" s="271">
        <v>2.7507976578797647E-3</v>
      </c>
      <c r="L25" s="271">
        <v>3.0261662619194662E-4</v>
      </c>
      <c r="M25" s="271">
        <v>1.4427544792174445E-7</v>
      </c>
      <c r="N25" s="271">
        <v>1.0098082375305431E-4</v>
      </c>
      <c r="O25" s="308">
        <v>100.00000000000001</v>
      </c>
      <c r="P25"/>
      <c r="Q25"/>
    </row>
    <row r="26" spans="1:17" x14ac:dyDescent="0.25">
      <c r="A26" s="284">
        <v>121</v>
      </c>
      <c r="B26" s="272">
        <v>23</v>
      </c>
      <c r="C26" s="227" t="s">
        <v>386</v>
      </c>
      <c r="D26" s="228">
        <v>35164277</v>
      </c>
      <c r="E26" s="229">
        <v>9</v>
      </c>
      <c r="F26" s="229">
        <v>36</v>
      </c>
      <c r="G26" s="229">
        <v>53</v>
      </c>
      <c r="H26" s="229">
        <v>0</v>
      </c>
      <c r="I26" s="229">
        <v>2</v>
      </c>
      <c r="J26" s="271">
        <v>0.22273484194734736</v>
      </c>
      <c r="K26" s="271">
        <v>0.89093936778938942</v>
      </c>
      <c r="L26" s="271">
        <v>1.3116607359121566</v>
      </c>
      <c r="M26" s="271">
        <v>0</v>
      </c>
      <c r="N26" s="271">
        <v>4.9496631543854967E-2</v>
      </c>
      <c r="O26" s="308">
        <v>100</v>
      </c>
      <c r="P26"/>
      <c r="Q26"/>
    </row>
    <row r="27" spans="1:17" x14ac:dyDescent="0.25">
      <c r="A27" s="284">
        <v>227</v>
      </c>
      <c r="B27" s="267">
        <v>24</v>
      </c>
      <c r="C27" s="107" t="s">
        <v>419</v>
      </c>
      <c r="D27" s="108">
        <v>93390.5049</v>
      </c>
      <c r="E27" s="109">
        <v>8.9797871540012082</v>
      </c>
      <c r="F27" s="109">
        <v>56.829279111490862</v>
      </c>
      <c r="G27" s="109">
        <v>23.924623794745894</v>
      </c>
      <c r="H27" s="109">
        <v>6.3025544523248565E-3</v>
      </c>
      <c r="I27" s="109">
        <v>10.260007385309713</v>
      </c>
      <c r="J27" s="271">
        <v>5.9021836997309545E-4</v>
      </c>
      <c r="K27" s="271">
        <v>3.7352427077277364E-3</v>
      </c>
      <c r="L27" s="271">
        <v>1.5725041380365611E-3</v>
      </c>
      <c r="M27" s="271">
        <v>4.1425073353329412E-7</v>
      </c>
      <c r="N27" s="271">
        <v>6.7436396108466214E-4</v>
      </c>
      <c r="O27" s="308">
        <v>100</v>
      </c>
      <c r="P27"/>
      <c r="Q27"/>
    </row>
    <row r="28" spans="1:17" x14ac:dyDescent="0.25">
      <c r="A28" s="284">
        <v>212</v>
      </c>
      <c r="B28" s="272">
        <v>25</v>
      </c>
      <c r="C28" s="227" t="s">
        <v>410</v>
      </c>
      <c r="D28" s="228">
        <v>249912.53738600001</v>
      </c>
      <c r="E28" s="229">
        <v>8.5522168684138169</v>
      </c>
      <c r="F28" s="229">
        <v>78.21910232656974</v>
      </c>
      <c r="G28" s="229">
        <v>9.5988570258643904</v>
      </c>
      <c r="H28" s="229">
        <v>0.78652351218572381</v>
      </c>
      <c r="I28" s="229">
        <v>2.8433002669663208</v>
      </c>
      <c r="J28" s="271">
        <v>1.5042177372484966E-3</v>
      </c>
      <c r="K28" s="271">
        <v>1.375766809022741E-2</v>
      </c>
      <c r="L28" s="271">
        <v>1.6883073965236726E-3</v>
      </c>
      <c r="M28" s="271">
        <v>1.3833870632564774E-4</v>
      </c>
      <c r="N28" s="271">
        <v>5.0009754893965547E-4</v>
      </c>
      <c r="O28" s="308">
        <v>100</v>
      </c>
      <c r="P28"/>
      <c r="Q28"/>
    </row>
    <row r="29" spans="1:17" x14ac:dyDescent="0.25">
      <c r="A29" s="284">
        <v>183</v>
      </c>
      <c r="B29" s="267">
        <v>26</v>
      </c>
      <c r="C29" s="107" t="s">
        <v>399</v>
      </c>
      <c r="D29" s="108">
        <v>31379706</v>
      </c>
      <c r="E29" s="109">
        <v>7.8</v>
      </c>
      <c r="F29" s="109">
        <v>51.56</v>
      </c>
      <c r="G29" s="109">
        <v>40.214100000000002</v>
      </c>
      <c r="H29" s="109">
        <v>2.0000000000000001E-4</v>
      </c>
      <c r="I29" s="109">
        <v>0.43</v>
      </c>
      <c r="J29" s="271">
        <v>0.17226118451866168</v>
      </c>
      <c r="K29" s="271">
        <v>1.1386905992028458</v>
      </c>
      <c r="L29" s="271">
        <v>0.88811903850665552</v>
      </c>
      <c r="M29" s="271">
        <v>4.4169534491964534E-6</v>
      </c>
      <c r="N29" s="271">
        <v>9.4964499157723752E-3</v>
      </c>
      <c r="O29" s="308">
        <v>100.00430000000001</v>
      </c>
      <c r="P29"/>
      <c r="Q29"/>
    </row>
    <row r="30" spans="1:17" x14ac:dyDescent="0.25">
      <c r="A30" s="284">
        <v>225</v>
      </c>
      <c r="B30" s="272">
        <v>27</v>
      </c>
      <c r="C30" s="227" t="s">
        <v>418</v>
      </c>
      <c r="D30" s="228">
        <v>351348.93455900002</v>
      </c>
      <c r="E30" s="229">
        <v>7.3403502768476017</v>
      </c>
      <c r="F30" s="229">
        <v>26.68996390997782</v>
      </c>
      <c r="G30" s="229">
        <v>63.055504791695171</v>
      </c>
      <c r="H30" s="229">
        <v>0</v>
      </c>
      <c r="I30" s="229">
        <v>2.9141810214794046</v>
      </c>
      <c r="J30" s="271">
        <v>1.8150950892350671E-3</v>
      </c>
      <c r="K30" s="271">
        <v>6.5997970938339338E-3</v>
      </c>
      <c r="L30" s="271">
        <v>1.5592135631134591E-2</v>
      </c>
      <c r="M30" s="271">
        <v>0</v>
      </c>
      <c r="N30" s="271">
        <v>7.2060807205796482E-4</v>
      </c>
      <c r="O30" s="308">
        <v>100</v>
      </c>
      <c r="P30"/>
      <c r="Q30"/>
    </row>
    <row r="31" spans="1:17" x14ac:dyDescent="0.25">
      <c r="A31" s="284">
        <v>114</v>
      </c>
      <c r="B31" s="267">
        <v>28</v>
      </c>
      <c r="C31" s="107" t="s">
        <v>383</v>
      </c>
      <c r="D31" s="108">
        <v>9041086</v>
      </c>
      <c r="E31" s="109">
        <v>7.19</v>
      </c>
      <c r="F31" s="109">
        <v>81.12</v>
      </c>
      <c r="G31" s="109">
        <v>11.1454</v>
      </c>
      <c r="H31" s="109">
        <v>0</v>
      </c>
      <c r="I31" s="109">
        <v>0.54</v>
      </c>
      <c r="J31" s="271">
        <v>4.5750247402538906E-2</v>
      </c>
      <c r="K31" s="271">
        <v>0.51616968974881172</v>
      </c>
      <c r="L31" s="271">
        <v>7.0918610208658847E-2</v>
      </c>
      <c r="M31" s="271">
        <v>0</v>
      </c>
      <c r="N31" s="271">
        <v>3.4360408341267052E-3</v>
      </c>
      <c r="O31" s="308">
        <v>99.995400000000004</v>
      </c>
      <c r="P31"/>
      <c r="Q31"/>
    </row>
    <row r="32" spans="1:17" x14ac:dyDescent="0.25">
      <c r="A32" s="284">
        <v>172</v>
      </c>
      <c r="B32" s="272">
        <v>29</v>
      </c>
      <c r="C32" s="227" t="s">
        <v>396</v>
      </c>
      <c r="D32" s="228">
        <v>2430772.8155999999</v>
      </c>
      <c r="E32" s="229">
        <v>7.09</v>
      </c>
      <c r="F32" s="229">
        <v>92.68</v>
      </c>
      <c r="G32" s="229">
        <v>0.1754</v>
      </c>
      <c r="H32" s="229">
        <v>0</v>
      </c>
      <c r="I32" s="229">
        <v>0.05</v>
      </c>
      <c r="J32" s="271">
        <v>1.2129267166816145E-2</v>
      </c>
      <c r="K32" s="271">
        <v>0.15855295924125817</v>
      </c>
      <c r="L32" s="271">
        <v>3.0006677871079716E-4</v>
      </c>
      <c r="M32" s="271">
        <v>0</v>
      </c>
      <c r="N32" s="271">
        <v>8.5537850259634311E-5</v>
      </c>
      <c r="O32" s="308">
        <v>99.995400000000004</v>
      </c>
      <c r="P32"/>
      <c r="Q32"/>
    </row>
    <row r="33" spans="1:17" x14ac:dyDescent="0.25">
      <c r="A33" s="284">
        <v>104</v>
      </c>
      <c r="B33" s="267">
        <v>30</v>
      </c>
      <c r="C33" s="107" t="s">
        <v>376</v>
      </c>
      <c r="D33" s="108">
        <v>301542219.85758501</v>
      </c>
      <c r="E33" s="109">
        <v>7.0779687269963167</v>
      </c>
      <c r="F33" s="109">
        <v>14.50572849294565</v>
      </c>
      <c r="G33" s="109">
        <v>75.59202777684996</v>
      </c>
      <c r="H33" s="109">
        <v>2.2081799753081735E-2</v>
      </c>
      <c r="I33" s="109">
        <v>2.8021932034549923</v>
      </c>
      <c r="J33" s="271">
        <v>1.5021064926562537</v>
      </c>
      <c r="K33" s="271">
        <v>3.0784466264813739</v>
      </c>
      <c r="L33" s="271">
        <v>16.042353406221441</v>
      </c>
      <c r="M33" s="271">
        <v>4.6862618440411483E-3</v>
      </c>
      <c r="N33" s="271">
        <v>0.59468934759948133</v>
      </c>
      <c r="O33" s="308">
        <v>100</v>
      </c>
      <c r="P33"/>
      <c r="Q33"/>
    </row>
    <row r="34" spans="1:17" x14ac:dyDescent="0.25">
      <c r="A34" s="284">
        <v>210</v>
      </c>
      <c r="B34" s="272">
        <v>31</v>
      </c>
      <c r="C34" s="227" t="s">
        <v>408</v>
      </c>
      <c r="D34" s="228">
        <v>25160686.832538001</v>
      </c>
      <c r="E34" s="229">
        <v>6.8337586768425469</v>
      </c>
      <c r="F34" s="229">
        <v>41.121539824693556</v>
      </c>
      <c r="G34" s="229">
        <v>51.677325278252852</v>
      </c>
      <c r="H34" s="229">
        <v>0</v>
      </c>
      <c r="I34" s="229">
        <v>0.36737622021104899</v>
      </c>
      <c r="J34" s="271">
        <v>0.12101134466073271</v>
      </c>
      <c r="K34" s="271">
        <v>0.72817508841345524</v>
      </c>
      <c r="L34" s="271">
        <v>0.91509561810877738</v>
      </c>
      <c r="M34" s="271">
        <v>0</v>
      </c>
      <c r="N34" s="271">
        <v>6.5054521978901879E-3</v>
      </c>
      <c r="O34" s="308">
        <v>100</v>
      </c>
      <c r="P34"/>
      <c r="Q34"/>
    </row>
    <row r="35" spans="1:17" x14ac:dyDescent="0.25">
      <c r="A35" s="284">
        <v>113</v>
      </c>
      <c r="B35" s="267">
        <v>32</v>
      </c>
      <c r="C35" s="107" t="s">
        <v>382</v>
      </c>
      <c r="D35" s="108">
        <v>33064638.363540001</v>
      </c>
      <c r="E35" s="109">
        <v>6.7679548915767374</v>
      </c>
      <c r="F35" s="109">
        <v>9.7970275044061541</v>
      </c>
      <c r="G35" s="109">
        <v>80.484792237543942</v>
      </c>
      <c r="H35" s="109">
        <v>2.0992738205768158E-4</v>
      </c>
      <c r="I35" s="109">
        <v>2.9500154390911066</v>
      </c>
      <c r="J35" s="271">
        <v>0.15749442628963314</v>
      </c>
      <c r="K35" s="271">
        <v>0.22798278813450168</v>
      </c>
      <c r="L35" s="271">
        <v>1.8729300625612153</v>
      </c>
      <c r="M35" s="271">
        <v>4.8851378487773299E-6</v>
      </c>
      <c r="N35" s="271">
        <v>6.8648653332997189E-2</v>
      </c>
      <c r="O35" s="308">
        <v>100</v>
      </c>
      <c r="P35"/>
      <c r="Q35"/>
    </row>
    <row r="36" spans="1:17" x14ac:dyDescent="0.25">
      <c r="A36" s="284">
        <v>261</v>
      </c>
      <c r="B36" s="272">
        <v>33</v>
      </c>
      <c r="C36" s="227" t="s">
        <v>435</v>
      </c>
      <c r="D36" s="228">
        <v>502560.33</v>
      </c>
      <c r="E36" s="229">
        <v>6.46</v>
      </c>
      <c r="F36" s="229">
        <v>93.05</v>
      </c>
      <c r="G36" s="229">
        <v>0</v>
      </c>
      <c r="H36" s="229">
        <v>0.40089999999999998</v>
      </c>
      <c r="I36" s="229">
        <v>0.09</v>
      </c>
      <c r="J36" s="271">
        <v>2.2848867459636713E-3</v>
      </c>
      <c r="K36" s="271">
        <v>3.2911565280482911E-2</v>
      </c>
      <c r="L36" s="271">
        <v>0</v>
      </c>
      <c r="M36" s="271">
        <v>1.4179738335245136E-4</v>
      </c>
      <c r="N36" s="271">
        <v>3.1832787482466005E-5</v>
      </c>
      <c r="O36" s="308">
        <v>100.00089999999999</v>
      </c>
      <c r="P36"/>
      <c r="Q36"/>
    </row>
    <row r="37" spans="1:17" x14ac:dyDescent="0.25">
      <c r="A37" s="284">
        <v>224</v>
      </c>
      <c r="B37" s="267">
        <v>34</v>
      </c>
      <c r="C37" s="107" t="s">
        <v>417</v>
      </c>
      <c r="D37" s="108">
        <v>3996333.563689</v>
      </c>
      <c r="E37" s="109">
        <v>6.3800943380100907</v>
      </c>
      <c r="F37" s="109">
        <v>41.883706893961971</v>
      </c>
      <c r="G37" s="109">
        <v>48.72465459355093</v>
      </c>
      <c r="H37" s="109">
        <v>0</v>
      </c>
      <c r="I37" s="109">
        <v>3.0115441744770042</v>
      </c>
      <c r="J37" s="271">
        <v>1.7944558892495712E-2</v>
      </c>
      <c r="K37" s="271">
        <v>0.11780149401821284</v>
      </c>
      <c r="L37" s="271">
        <v>0.13704224225361347</v>
      </c>
      <c r="M37" s="271">
        <v>0</v>
      </c>
      <c r="N37" s="271">
        <v>8.4702245661636977E-3</v>
      </c>
      <c r="O37" s="308">
        <v>100</v>
      </c>
      <c r="P37"/>
      <c r="Q37"/>
    </row>
    <row r="38" spans="1:17" x14ac:dyDescent="0.25">
      <c r="A38" s="284">
        <v>220</v>
      </c>
      <c r="B38" s="272">
        <v>35</v>
      </c>
      <c r="C38" s="227" t="s">
        <v>414</v>
      </c>
      <c r="D38" s="228">
        <v>446761</v>
      </c>
      <c r="E38" s="229">
        <v>6</v>
      </c>
      <c r="F38" s="229">
        <v>81</v>
      </c>
      <c r="G38" s="229">
        <v>12</v>
      </c>
      <c r="H38" s="229">
        <v>0</v>
      </c>
      <c r="I38" s="229">
        <v>1</v>
      </c>
      <c r="J38" s="271">
        <v>1.8865593003801152E-3</v>
      </c>
      <c r="K38" s="271">
        <v>2.5468550555131555E-2</v>
      </c>
      <c r="L38" s="271">
        <v>3.7731186007602304E-3</v>
      </c>
      <c r="M38" s="271">
        <v>0</v>
      </c>
      <c r="N38" s="271">
        <v>3.1442655006335253E-4</v>
      </c>
      <c r="O38" s="308">
        <v>100</v>
      </c>
      <c r="P38"/>
      <c r="Q38"/>
    </row>
    <row r="39" spans="1:17" x14ac:dyDescent="0.25">
      <c r="A39" s="284">
        <v>195</v>
      </c>
      <c r="B39" s="267">
        <v>36</v>
      </c>
      <c r="C39" s="107" t="s">
        <v>401</v>
      </c>
      <c r="D39" s="108">
        <v>7781643.2540960005</v>
      </c>
      <c r="E39" s="109">
        <v>5.9380988504803316</v>
      </c>
      <c r="F39" s="109">
        <v>53.76619591413646</v>
      </c>
      <c r="G39" s="109">
        <v>37.550258034206458</v>
      </c>
      <c r="H39" s="109">
        <v>1.2623466953972881E-3</v>
      </c>
      <c r="I39" s="109">
        <v>2.7441848544813534</v>
      </c>
      <c r="J39" s="271">
        <v>3.2520910489431641E-2</v>
      </c>
      <c r="K39" s="271">
        <v>0.29445883079892471</v>
      </c>
      <c r="L39" s="271">
        <v>0.20564975611457015</v>
      </c>
      <c r="M39" s="271">
        <v>6.913435582892712E-6</v>
      </c>
      <c r="N39" s="271">
        <v>1.502894988213664E-2</v>
      </c>
      <c r="O39" s="308">
        <v>100</v>
      </c>
      <c r="P39"/>
      <c r="Q39"/>
    </row>
    <row r="40" spans="1:17" x14ac:dyDescent="0.25">
      <c r="A40" s="284">
        <v>164</v>
      </c>
      <c r="B40" s="272">
        <v>37</v>
      </c>
      <c r="C40" s="227" t="s">
        <v>395</v>
      </c>
      <c r="D40" s="228">
        <v>7551.2376610000001</v>
      </c>
      <c r="E40" s="229">
        <v>5.5957667125481851</v>
      </c>
      <c r="F40" s="229">
        <v>74.642291572936031</v>
      </c>
      <c r="G40" s="229">
        <v>14.36070589642836</v>
      </c>
      <c r="H40" s="229">
        <v>9.2471055852470216E-2</v>
      </c>
      <c r="I40" s="229">
        <v>5.3087647622349428</v>
      </c>
      <c r="J40" s="271">
        <v>2.9738680549765368E-5</v>
      </c>
      <c r="K40" s="271">
        <v>3.9668616985270253E-4</v>
      </c>
      <c r="L40" s="271">
        <v>7.6319915940265784E-5</v>
      </c>
      <c r="M40" s="271">
        <v>4.914370686557536E-7</v>
      </c>
      <c r="N40" s="271">
        <v>2.8213409794931044E-5</v>
      </c>
      <c r="O40" s="308">
        <v>99.999999999999986</v>
      </c>
      <c r="P40"/>
      <c r="Q40"/>
    </row>
    <row r="41" spans="1:17" x14ac:dyDescent="0.25">
      <c r="A41" s="284">
        <v>106</v>
      </c>
      <c r="B41" s="267">
        <v>38</v>
      </c>
      <c r="C41" s="107" t="s">
        <v>378</v>
      </c>
      <c r="D41" s="108">
        <v>211459.66395099999</v>
      </c>
      <c r="E41" s="109">
        <v>5.333665866725573</v>
      </c>
      <c r="F41" s="109">
        <v>51.271977925142089</v>
      </c>
      <c r="G41" s="109">
        <v>41.826253545639553</v>
      </c>
      <c r="H41" s="109">
        <v>0</v>
      </c>
      <c r="I41" s="109">
        <v>1.5681026624927901</v>
      </c>
      <c r="J41" s="271">
        <v>7.9377478546738701E-4</v>
      </c>
      <c r="K41" s="271">
        <v>7.6304748544369725E-3</v>
      </c>
      <c r="L41" s="271">
        <v>6.2247291571485321E-3</v>
      </c>
      <c r="M41" s="271">
        <v>0</v>
      </c>
      <c r="N41" s="271">
        <v>2.3337051581658367E-4</v>
      </c>
      <c r="O41" s="308">
        <v>100.00000000000001</v>
      </c>
      <c r="P41"/>
      <c r="Q41"/>
    </row>
    <row r="42" spans="1:17" x14ac:dyDescent="0.25">
      <c r="A42" s="284">
        <v>102</v>
      </c>
      <c r="B42" s="272">
        <v>39</v>
      </c>
      <c r="C42" s="227" t="s">
        <v>375</v>
      </c>
      <c r="D42" s="228">
        <v>841082</v>
      </c>
      <c r="E42" s="229">
        <v>5.3</v>
      </c>
      <c r="F42" s="229">
        <v>90.86</v>
      </c>
      <c r="G42" s="229">
        <v>3.38</v>
      </c>
      <c r="H42" s="229">
        <v>8.9999999999999998E-4</v>
      </c>
      <c r="I42" s="229">
        <v>0.46</v>
      </c>
      <c r="J42" s="271">
        <v>3.1373152790329473E-3</v>
      </c>
      <c r="K42" s="271">
        <v>5.3784238915647847E-2</v>
      </c>
      <c r="L42" s="271">
        <v>2.0007784232323324E-3</v>
      </c>
      <c r="M42" s="271">
        <v>5.3275165115653821E-7</v>
      </c>
      <c r="N42" s="271">
        <v>2.7229528836889732E-4</v>
      </c>
      <c r="O42" s="308">
        <v>100.00089999999999</v>
      </c>
      <c r="P42"/>
      <c r="Q42"/>
    </row>
    <row r="43" spans="1:17" x14ac:dyDescent="0.25">
      <c r="A43" s="284">
        <v>255</v>
      </c>
      <c r="B43" s="267">
        <v>40</v>
      </c>
      <c r="C43" s="107" t="s">
        <v>432</v>
      </c>
      <c r="D43" s="108">
        <v>2368791.6831789999</v>
      </c>
      <c r="E43" s="109">
        <v>5.2506570418401086</v>
      </c>
      <c r="F43" s="109">
        <v>56.965314478278259</v>
      </c>
      <c r="G43" s="109">
        <v>34.928032888246804</v>
      </c>
      <c r="H43" s="109">
        <v>0</v>
      </c>
      <c r="I43" s="109">
        <v>2.855995591634827</v>
      </c>
      <c r="J43" s="271">
        <v>8.7535552677644266E-3</v>
      </c>
      <c r="K43" s="271">
        <v>9.4968881924239468E-2</v>
      </c>
      <c r="L43" s="271">
        <v>5.8229753694675299E-2</v>
      </c>
      <c r="M43" s="271">
        <v>0</v>
      </c>
      <c r="N43" s="271">
        <v>4.7613308309136211E-3</v>
      </c>
      <c r="O43" s="308">
        <v>99.999999999999986</v>
      </c>
      <c r="P43"/>
      <c r="Q43"/>
    </row>
    <row r="44" spans="1:17" x14ac:dyDescent="0.25">
      <c r="A44" s="284">
        <v>130</v>
      </c>
      <c r="B44" s="272">
        <v>41</v>
      </c>
      <c r="C44" s="227" t="s">
        <v>388</v>
      </c>
      <c r="D44" s="228">
        <v>150909236.05044901</v>
      </c>
      <c r="E44" s="229">
        <v>5.2477030071814674</v>
      </c>
      <c r="F44" s="229">
        <v>35.893464508327831</v>
      </c>
      <c r="G44" s="229">
        <v>56.547492656029789</v>
      </c>
      <c r="H44" s="229">
        <v>0</v>
      </c>
      <c r="I44" s="229">
        <v>2.3113398284609215</v>
      </c>
      <c r="J44" s="271">
        <v>0.55735130847255565</v>
      </c>
      <c r="K44" s="271">
        <v>3.8121954275904328</v>
      </c>
      <c r="L44" s="271">
        <v>6.0058313093461564</v>
      </c>
      <c r="M44" s="271">
        <v>0</v>
      </c>
      <c r="N44" s="271">
        <v>0.24548421965848488</v>
      </c>
      <c r="O44" s="308">
        <v>100</v>
      </c>
      <c r="P44"/>
      <c r="Q44"/>
    </row>
    <row r="45" spans="1:17" x14ac:dyDescent="0.25">
      <c r="A45" s="284">
        <v>1</v>
      </c>
      <c r="B45" s="267">
        <v>42</v>
      </c>
      <c r="C45" s="107" t="s">
        <v>372</v>
      </c>
      <c r="D45" s="108">
        <v>193180186.73435301</v>
      </c>
      <c r="E45" s="109">
        <v>5.0685051166062989</v>
      </c>
      <c r="F45" s="109">
        <v>14.255598018332977</v>
      </c>
      <c r="G45" s="109">
        <v>77.620401759089901</v>
      </c>
      <c r="H45" s="109">
        <v>0</v>
      </c>
      <c r="I45" s="109">
        <v>3.055495105970826</v>
      </c>
      <c r="J45" s="271">
        <v>0.689106627864705</v>
      </c>
      <c r="K45" s="271">
        <v>1.9381704965478617</v>
      </c>
      <c r="L45" s="271">
        <v>10.553157603503481</v>
      </c>
      <c r="M45" s="271">
        <v>0</v>
      </c>
      <c r="N45" s="271">
        <v>0.4154206971270612</v>
      </c>
      <c r="O45" s="308">
        <v>100</v>
      </c>
      <c r="P45"/>
      <c r="Q45"/>
    </row>
    <row r="46" spans="1:17" x14ac:dyDescent="0.25">
      <c r="A46" s="284">
        <v>196</v>
      </c>
      <c r="B46" s="272">
        <v>43</v>
      </c>
      <c r="C46" s="227" t="s">
        <v>402</v>
      </c>
      <c r="D46" s="228">
        <v>26907238.139222998</v>
      </c>
      <c r="E46" s="229">
        <v>5</v>
      </c>
      <c r="F46" s="229">
        <v>43</v>
      </c>
      <c r="G46" s="229">
        <v>51</v>
      </c>
      <c r="H46" s="229">
        <v>0</v>
      </c>
      <c r="I46" s="229">
        <v>1</v>
      </c>
      <c r="J46" s="271">
        <v>9.4685414123535261E-2</v>
      </c>
      <c r="K46" s="271">
        <v>0.81429456146240331</v>
      </c>
      <c r="L46" s="271">
        <v>0.96579122406005968</v>
      </c>
      <c r="M46" s="271">
        <v>0</v>
      </c>
      <c r="N46" s="271">
        <v>1.8937082824707054E-2</v>
      </c>
      <c r="O46" s="308">
        <v>100</v>
      </c>
      <c r="P46"/>
      <c r="Q46"/>
    </row>
    <row r="47" spans="1:17" x14ac:dyDescent="0.25">
      <c r="A47" s="284">
        <v>118</v>
      </c>
      <c r="B47" s="267">
        <v>44</v>
      </c>
      <c r="C47" s="107" t="s">
        <v>385</v>
      </c>
      <c r="D47" s="108">
        <v>15551907</v>
      </c>
      <c r="E47" s="109">
        <v>5</v>
      </c>
      <c r="F47" s="109">
        <v>54</v>
      </c>
      <c r="G47" s="109">
        <v>31</v>
      </c>
      <c r="H47" s="109">
        <v>0</v>
      </c>
      <c r="I47" s="109">
        <v>10</v>
      </c>
      <c r="J47" s="271">
        <v>5.4726492072003849E-2</v>
      </c>
      <c r="K47" s="271">
        <v>0.59104611437764154</v>
      </c>
      <c r="L47" s="271">
        <v>0.33930425084642385</v>
      </c>
      <c r="M47" s="271">
        <v>0</v>
      </c>
      <c r="N47" s="271">
        <v>0.1094529841440077</v>
      </c>
      <c r="O47" s="308">
        <v>100</v>
      </c>
      <c r="P47"/>
      <c r="Q47"/>
    </row>
    <row r="48" spans="1:17" x14ac:dyDescent="0.25">
      <c r="A48" s="284">
        <v>6</v>
      </c>
      <c r="B48" s="272">
        <v>45</v>
      </c>
      <c r="C48" s="227" t="s">
        <v>368</v>
      </c>
      <c r="D48" s="228">
        <v>252340.87683299999</v>
      </c>
      <c r="E48" s="229">
        <v>4.9508405340688704</v>
      </c>
      <c r="F48" s="229">
        <v>60.262790230916217</v>
      </c>
      <c r="G48" s="229">
        <v>32.696348142235351</v>
      </c>
      <c r="H48" s="229">
        <v>0</v>
      </c>
      <c r="I48" s="229">
        <v>2.0900210927795571</v>
      </c>
      <c r="J48" s="271">
        <v>8.792462040421125E-4</v>
      </c>
      <c r="K48" s="271">
        <v>1.0702390673038411E-2</v>
      </c>
      <c r="L48" s="271">
        <v>5.8067190393775465E-3</v>
      </c>
      <c r="M48" s="271">
        <v>0</v>
      </c>
      <c r="N48" s="271">
        <v>3.7117800493648666E-4</v>
      </c>
      <c r="O48" s="308">
        <v>99.999999999999986</v>
      </c>
      <c r="P48"/>
      <c r="Q48"/>
    </row>
    <row r="49" spans="1:17" x14ac:dyDescent="0.25">
      <c r="A49" s="284">
        <v>214</v>
      </c>
      <c r="B49" s="267">
        <v>46</v>
      </c>
      <c r="C49" s="107" t="s">
        <v>409</v>
      </c>
      <c r="D49" s="108">
        <v>37482855.561411001</v>
      </c>
      <c r="E49" s="109">
        <v>4.6399999999999997</v>
      </c>
      <c r="F49" s="109">
        <v>19.100000000000001</v>
      </c>
      <c r="G49" s="109">
        <v>75.426500000000004</v>
      </c>
      <c r="H49" s="109">
        <v>0</v>
      </c>
      <c r="I49" s="109">
        <v>0.83</v>
      </c>
      <c r="J49" s="271">
        <v>0.12240371701566602</v>
      </c>
      <c r="K49" s="271">
        <v>0.50386012823259074</v>
      </c>
      <c r="L49" s="271">
        <v>1.9897594744573566</v>
      </c>
      <c r="M49" s="271">
        <v>0</v>
      </c>
      <c r="N49" s="271">
        <v>2.1895492483405776E-2</v>
      </c>
      <c r="O49" s="308">
        <v>99.996500000000012</v>
      </c>
      <c r="P49"/>
      <c r="Q49"/>
    </row>
    <row r="50" spans="1:17" x14ac:dyDescent="0.25">
      <c r="A50" s="284">
        <v>53</v>
      </c>
      <c r="B50" s="272">
        <v>47</v>
      </c>
      <c r="C50" s="227" t="s">
        <v>367</v>
      </c>
      <c r="D50" s="228">
        <v>101326.112392</v>
      </c>
      <c r="E50" s="229">
        <v>4</v>
      </c>
      <c r="F50" s="229">
        <v>70</v>
      </c>
      <c r="G50" s="229">
        <v>25</v>
      </c>
      <c r="H50" s="229">
        <v>0</v>
      </c>
      <c r="I50" s="229">
        <v>1</v>
      </c>
      <c r="J50" s="271">
        <v>2.8524978635778922E-4</v>
      </c>
      <c r="K50" s="271">
        <v>4.9918712612613114E-3</v>
      </c>
      <c r="L50" s="271">
        <v>1.7828111647361826E-3</v>
      </c>
      <c r="M50" s="271">
        <v>0</v>
      </c>
      <c r="N50" s="271">
        <v>7.1312446589447305E-5</v>
      </c>
      <c r="O50" s="308">
        <v>100</v>
      </c>
      <c r="P50"/>
      <c r="Q50"/>
    </row>
    <row r="51" spans="1:17" x14ac:dyDescent="0.25">
      <c r="A51" s="284">
        <v>254</v>
      </c>
      <c r="B51" s="267">
        <v>48</v>
      </c>
      <c r="C51" s="107" t="s">
        <v>431</v>
      </c>
      <c r="D51" s="108">
        <v>424146.58591899998</v>
      </c>
      <c r="E51" s="109">
        <v>3.8602378603495318</v>
      </c>
      <c r="F51" s="109">
        <v>51.145954691643247</v>
      </c>
      <c r="G51" s="109">
        <v>36.90856308927259</v>
      </c>
      <c r="H51" s="109">
        <v>1.1664395842958789E-4</v>
      </c>
      <c r="I51" s="109">
        <v>8.0851277147762044</v>
      </c>
      <c r="J51" s="271">
        <v>1.1523223826644929E-3</v>
      </c>
      <c r="K51" s="271">
        <v>1.5267615754793937E-2</v>
      </c>
      <c r="L51" s="271">
        <v>1.1017601738122518E-2</v>
      </c>
      <c r="M51" s="271">
        <v>3.4819472002388547E-8</v>
      </c>
      <c r="N51" s="271">
        <v>2.4134972945926312E-3</v>
      </c>
      <c r="O51" s="308">
        <v>100.00000000000001</v>
      </c>
      <c r="P51"/>
      <c r="Q51"/>
    </row>
    <row r="52" spans="1:17" x14ac:dyDescent="0.25">
      <c r="A52" s="284">
        <v>7</v>
      </c>
      <c r="B52" s="272">
        <v>49</v>
      </c>
      <c r="C52" s="227" t="s">
        <v>365</v>
      </c>
      <c r="D52" s="228">
        <v>8863934.8767109998</v>
      </c>
      <c r="E52" s="229">
        <v>3.1148771693223152</v>
      </c>
      <c r="F52" s="229">
        <v>53.304654808965992</v>
      </c>
      <c r="G52" s="229">
        <v>39.824165460099437</v>
      </c>
      <c r="H52" s="229">
        <v>0</v>
      </c>
      <c r="I52" s="229">
        <v>3.7563025616122596</v>
      </c>
      <c r="J52" s="271">
        <v>1.943172870293821E-2</v>
      </c>
      <c r="K52" s="271">
        <v>0.332533687380344</v>
      </c>
      <c r="L52" s="271">
        <v>0.24843752641775502</v>
      </c>
      <c r="M52" s="271">
        <v>0</v>
      </c>
      <c r="N52" s="271">
        <v>2.3433171947284705E-2</v>
      </c>
      <c r="O52" s="308">
        <v>100</v>
      </c>
      <c r="P52"/>
      <c r="Q52"/>
    </row>
    <row r="53" spans="1:17" x14ac:dyDescent="0.25">
      <c r="A53" s="284">
        <v>139</v>
      </c>
      <c r="B53" s="267">
        <v>50</v>
      </c>
      <c r="C53" s="107" t="s">
        <v>392</v>
      </c>
      <c r="D53" s="108">
        <v>21378437.266378</v>
      </c>
      <c r="E53" s="109">
        <v>2.9074322410411875</v>
      </c>
      <c r="F53" s="109">
        <v>10.269742590673763</v>
      </c>
      <c r="G53" s="109">
        <v>84.910486619243713</v>
      </c>
      <c r="H53" s="109">
        <v>0</v>
      </c>
      <c r="I53" s="109">
        <v>1.9123385490413349</v>
      </c>
      <c r="J53" s="271">
        <v>4.3745110111552014E-2</v>
      </c>
      <c r="K53" s="271">
        <v>0.15451813944439058</v>
      </c>
      <c r="L53" s="271">
        <v>1.2775598118338609</v>
      </c>
      <c r="M53" s="271">
        <v>0</v>
      </c>
      <c r="N53" s="271">
        <v>2.8772969913968056E-2</v>
      </c>
      <c r="O53" s="308">
        <v>100</v>
      </c>
      <c r="P53"/>
      <c r="Q53"/>
    </row>
    <row r="54" spans="1:17" x14ac:dyDescent="0.25">
      <c r="A54" s="284">
        <v>11</v>
      </c>
      <c r="B54" s="272">
        <v>51</v>
      </c>
      <c r="C54" s="227" t="s">
        <v>366</v>
      </c>
      <c r="D54" s="228">
        <v>16972990.539074998</v>
      </c>
      <c r="E54" s="229">
        <v>2.8234025732746524</v>
      </c>
      <c r="F54" s="229">
        <v>44.272806330961338</v>
      </c>
      <c r="G54" s="229">
        <v>50.52570469569325</v>
      </c>
      <c r="H54" s="229">
        <v>0</v>
      </c>
      <c r="I54" s="229">
        <v>2.3780864000707487</v>
      </c>
      <c r="J54" s="271">
        <v>3.3726799556683798E-2</v>
      </c>
      <c r="K54" s="271">
        <v>0.52885836368859973</v>
      </c>
      <c r="L54" s="271">
        <v>0.60355201587686469</v>
      </c>
      <c r="M54" s="271">
        <v>0</v>
      </c>
      <c r="N54" s="271">
        <v>2.8407299795947222E-2</v>
      </c>
      <c r="O54" s="308">
        <v>99.999999999999986</v>
      </c>
      <c r="P54"/>
      <c r="Q54"/>
    </row>
    <row r="55" spans="1:17" x14ac:dyDescent="0.25">
      <c r="A55" s="284">
        <v>5</v>
      </c>
      <c r="B55" s="267">
        <v>52</v>
      </c>
      <c r="C55" s="107" t="s">
        <v>369</v>
      </c>
      <c r="D55" s="108">
        <v>76095581.771169007</v>
      </c>
      <c r="E55" s="109">
        <v>2.7963028027514367</v>
      </c>
      <c r="F55" s="109">
        <v>34.03384110836798</v>
      </c>
      <c r="G55" s="109">
        <v>60.427213344746121</v>
      </c>
      <c r="H55" s="109">
        <v>0</v>
      </c>
      <c r="I55" s="109">
        <v>2.742642744134467</v>
      </c>
      <c r="J55" s="271">
        <v>0.14975716013744336</v>
      </c>
      <c r="K55" s="271">
        <v>1.8226965219729181</v>
      </c>
      <c r="L55" s="271">
        <v>3.2362045543223674</v>
      </c>
      <c r="M55" s="271">
        <v>0</v>
      </c>
      <c r="N55" s="271">
        <v>0.14688337337036683</v>
      </c>
      <c r="O55" s="308">
        <v>100.00000000000001</v>
      </c>
      <c r="P55"/>
      <c r="Q55"/>
    </row>
    <row r="56" spans="1:17" x14ac:dyDescent="0.25">
      <c r="A56" s="284">
        <v>3</v>
      </c>
      <c r="B56" s="272">
        <v>53</v>
      </c>
      <c r="C56" s="227" t="s">
        <v>373</v>
      </c>
      <c r="D56" s="228">
        <v>8771471.6407069992</v>
      </c>
      <c r="E56" s="229">
        <v>2.4112304203698209</v>
      </c>
      <c r="F56" s="229">
        <v>53.369056394453949</v>
      </c>
      <c r="G56" s="229">
        <v>41.481984057689097</v>
      </c>
      <c r="H56" s="229">
        <v>2.2677720836755487E-4</v>
      </c>
      <c r="I56" s="229">
        <v>2.7375023502787617</v>
      </c>
      <c r="J56" s="271">
        <v>1.4885215754169619E-2</v>
      </c>
      <c r="K56" s="271">
        <v>0.32946246543540647</v>
      </c>
      <c r="L56" s="271">
        <v>0.25608016446434134</v>
      </c>
      <c r="M56" s="271">
        <v>1.3999606367613758E-6</v>
      </c>
      <c r="N56" s="271">
        <v>1.689938579374593E-2</v>
      </c>
      <c r="O56" s="308">
        <v>99.999999999999986</v>
      </c>
      <c r="P56"/>
      <c r="Q56"/>
    </row>
    <row r="57" spans="1:17" x14ac:dyDescent="0.25">
      <c r="A57" s="284">
        <v>207</v>
      </c>
      <c r="B57" s="267">
        <v>54</v>
      </c>
      <c r="C57" s="107" t="s">
        <v>406</v>
      </c>
      <c r="D57" s="108">
        <v>1015862.4</v>
      </c>
      <c r="E57" s="109">
        <v>1.97</v>
      </c>
      <c r="F57" s="109">
        <v>97.77</v>
      </c>
      <c r="G57" s="109">
        <v>0.21390000000000001</v>
      </c>
      <c r="H57" s="109">
        <v>8.9999999999999998E-4</v>
      </c>
      <c r="I57" s="109">
        <v>0.05</v>
      </c>
      <c r="J57" s="271">
        <v>1.4084617866130271E-3</v>
      </c>
      <c r="K57" s="271">
        <v>6.990117201886073E-2</v>
      </c>
      <c r="L57" s="271">
        <v>1.5292892190686623E-4</v>
      </c>
      <c r="M57" s="271">
        <v>6.4345969946788034E-7</v>
      </c>
      <c r="N57" s="271">
        <v>3.5747761081548914E-5</v>
      </c>
      <c r="O57" s="308">
        <v>100.00479999999999</v>
      </c>
      <c r="P57"/>
      <c r="Q57"/>
    </row>
    <row r="58" spans="1:17" x14ac:dyDescent="0.25">
      <c r="A58" s="284">
        <v>108</v>
      </c>
      <c r="B58" s="272">
        <v>55</v>
      </c>
      <c r="C58" s="227" t="s">
        <v>381</v>
      </c>
      <c r="D58" s="228">
        <v>287701.92202699999</v>
      </c>
      <c r="E58" s="229">
        <v>1.6912005712294367</v>
      </c>
      <c r="F58" s="229">
        <v>43.809094480589046</v>
      </c>
      <c r="G58" s="229">
        <v>52.548575996486427</v>
      </c>
      <c r="H58" s="229">
        <v>0</v>
      </c>
      <c r="I58" s="229">
        <v>1.9511289516950958</v>
      </c>
      <c r="J58" s="271">
        <v>3.4243790871570063E-4</v>
      </c>
      <c r="K58" s="271">
        <v>8.8705591470771943E-3</v>
      </c>
      <c r="L58" s="271">
        <v>1.0640148055971558E-2</v>
      </c>
      <c r="M58" s="271">
        <v>0</v>
      </c>
      <c r="N58" s="271">
        <v>3.9506876311389482E-4</v>
      </c>
      <c r="O58" s="308">
        <v>100</v>
      </c>
      <c r="P58"/>
      <c r="Q58"/>
    </row>
    <row r="59" spans="1:17" x14ac:dyDescent="0.25">
      <c r="A59" s="284">
        <v>123</v>
      </c>
      <c r="B59" s="267">
        <v>56</v>
      </c>
      <c r="C59" s="107" t="s">
        <v>387</v>
      </c>
      <c r="D59" s="108">
        <v>123395489.406994</v>
      </c>
      <c r="E59" s="109">
        <v>1.2031504269837658</v>
      </c>
      <c r="F59" s="109">
        <v>34.138899385713174</v>
      </c>
      <c r="G59" s="109">
        <v>62.457592919957669</v>
      </c>
      <c r="H59" s="109">
        <v>0.14178922517255613</v>
      </c>
      <c r="I59" s="109">
        <v>2.0585680421728298</v>
      </c>
      <c r="J59" s="271">
        <v>0.10448721906432418</v>
      </c>
      <c r="K59" s="271">
        <v>2.96478194141726</v>
      </c>
      <c r="L59" s="271">
        <v>5.4241099427761377</v>
      </c>
      <c r="M59" s="271">
        <v>1.231364050520805E-2</v>
      </c>
      <c r="N59" s="271">
        <v>0.17877569184807485</v>
      </c>
      <c r="O59" s="308">
        <v>100</v>
      </c>
      <c r="P59"/>
      <c r="Q59"/>
    </row>
    <row r="60" spans="1:17" x14ac:dyDescent="0.25">
      <c r="A60" s="284">
        <v>107</v>
      </c>
      <c r="B60" s="272">
        <v>57</v>
      </c>
      <c r="C60" s="227" t="s">
        <v>380</v>
      </c>
      <c r="D60" s="228">
        <v>48189873.045584001</v>
      </c>
      <c r="E60" s="229">
        <v>0.6308757022909206</v>
      </c>
      <c r="F60" s="229">
        <v>9.1362911201896182</v>
      </c>
      <c r="G60" s="229">
        <v>88.421940693980375</v>
      </c>
      <c r="H60" s="229">
        <v>0</v>
      </c>
      <c r="I60" s="229">
        <v>1.8108924835390905</v>
      </c>
      <c r="J60" s="271">
        <v>2.1396539488772678E-2</v>
      </c>
      <c r="K60" s="271">
        <v>0.30986296194985619</v>
      </c>
      <c r="L60" s="271">
        <v>2.9988847864364723</v>
      </c>
      <c r="M60" s="271">
        <v>0</v>
      </c>
      <c r="N60" s="271">
        <v>6.1417538182661144E-2</v>
      </c>
      <c r="O60" s="308">
        <v>100</v>
      </c>
      <c r="P60"/>
      <c r="Q60"/>
    </row>
    <row r="61" spans="1:17" x14ac:dyDescent="0.25">
      <c r="A61" s="284">
        <v>138</v>
      </c>
      <c r="B61" s="267">
        <v>58</v>
      </c>
      <c r="C61" s="107" t="s">
        <v>391</v>
      </c>
      <c r="D61" s="108">
        <v>9162418.5483669993</v>
      </c>
      <c r="E61" s="109">
        <v>0.62</v>
      </c>
      <c r="F61" s="109">
        <v>52.13</v>
      </c>
      <c r="G61" s="109">
        <v>46.619</v>
      </c>
      <c r="H61" s="109">
        <v>0</v>
      </c>
      <c r="I61" s="109">
        <v>0.63</v>
      </c>
      <c r="J61" s="271">
        <v>3.9980274592627688E-3</v>
      </c>
      <c r="K61" s="271">
        <v>0.33615672814736797</v>
      </c>
      <c r="L61" s="271">
        <v>0.30061942277963066</v>
      </c>
      <c r="M61" s="271">
        <v>0</v>
      </c>
      <c r="N61" s="271">
        <v>4.0625117731218456E-3</v>
      </c>
      <c r="O61" s="308">
        <v>99.998999999999995</v>
      </c>
      <c r="P61"/>
      <c r="Q61"/>
    </row>
    <row r="62" spans="1:17" x14ac:dyDescent="0.25">
      <c r="A62" s="284">
        <v>191</v>
      </c>
      <c r="B62" s="272">
        <v>59</v>
      </c>
      <c r="C62" s="227" t="s">
        <v>400</v>
      </c>
      <c r="D62" s="228">
        <v>9085459.7548670005</v>
      </c>
      <c r="E62" s="229">
        <v>9.4071902631459852E-4</v>
      </c>
      <c r="F62" s="229">
        <v>28.700717211387929</v>
      </c>
      <c r="G62" s="229">
        <v>69.447911039217374</v>
      </c>
      <c r="H62" s="229">
        <v>6.2448074446351477E-5</v>
      </c>
      <c r="I62" s="229">
        <v>1.850368582293946</v>
      </c>
      <c r="J62" s="271">
        <v>6.0152099891659847E-6</v>
      </c>
      <c r="K62" s="271">
        <v>0.18352009052321816</v>
      </c>
      <c r="L62" s="271">
        <v>0.44406858639436902</v>
      </c>
      <c r="M62" s="271">
        <v>3.9930975212172673E-7</v>
      </c>
      <c r="N62" s="271">
        <v>1.1831753444445795E-2</v>
      </c>
      <c r="O62" s="308">
        <v>100</v>
      </c>
      <c r="P62"/>
      <c r="Q62"/>
    </row>
    <row r="63" spans="1:17" x14ac:dyDescent="0.25">
      <c r="A63" s="284">
        <v>178</v>
      </c>
      <c r="B63" s="267">
        <v>60</v>
      </c>
      <c r="C63" s="107" t="s">
        <v>398</v>
      </c>
      <c r="D63" s="108">
        <v>549125.74845299998</v>
      </c>
      <c r="E63" s="109">
        <v>0</v>
      </c>
      <c r="F63" s="109">
        <v>52.51113019502349</v>
      </c>
      <c r="G63" s="109">
        <v>41.506535000729542</v>
      </c>
      <c r="H63" s="109">
        <v>1.0600803674291422E-3</v>
      </c>
      <c r="I63" s="109">
        <v>5.9812747238795287</v>
      </c>
      <c r="J63" s="271">
        <v>0</v>
      </c>
      <c r="K63" s="271">
        <v>2.0293975424759209E-2</v>
      </c>
      <c r="L63" s="271">
        <v>1.6041029742520026E-2</v>
      </c>
      <c r="M63" s="271">
        <v>4.0968923816679815E-7</v>
      </c>
      <c r="N63" s="271">
        <v>2.3115831216035834E-3</v>
      </c>
      <c r="O63" s="308">
        <v>99.999999999999986</v>
      </c>
      <c r="P63"/>
      <c r="Q63"/>
    </row>
    <row r="64" spans="1:17" x14ac:dyDescent="0.25">
      <c r="A64" s="284">
        <v>262</v>
      </c>
      <c r="B64" s="272">
        <v>61</v>
      </c>
      <c r="C64" s="227" t="s">
        <v>434</v>
      </c>
      <c r="D64" s="228">
        <v>224579.48024199999</v>
      </c>
      <c r="E64" s="229">
        <v>0</v>
      </c>
      <c r="F64" s="229">
        <v>60.541724652226115</v>
      </c>
      <c r="G64" s="229">
        <v>38.808538450750362</v>
      </c>
      <c r="H64" s="229">
        <v>0</v>
      </c>
      <c r="I64" s="229">
        <v>0.64973689702352555</v>
      </c>
      <c r="J64" s="271">
        <v>0</v>
      </c>
      <c r="K64" s="271">
        <v>9.5690498522816685E-3</v>
      </c>
      <c r="L64" s="271">
        <v>6.1339653150393912E-3</v>
      </c>
      <c r="M64" s="271">
        <v>0</v>
      </c>
      <c r="N64" s="271">
        <v>1.0269553426500059E-4</v>
      </c>
      <c r="O64" s="308">
        <v>100</v>
      </c>
      <c r="P64"/>
      <c r="Q64"/>
    </row>
    <row r="65" spans="1:17" x14ac:dyDescent="0.25">
      <c r="A65" s="284">
        <v>217</v>
      </c>
      <c r="B65" s="267">
        <v>62</v>
      </c>
      <c r="C65" s="107" t="s">
        <v>412</v>
      </c>
      <c r="D65" s="108">
        <v>1702323.3909</v>
      </c>
      <c r="E65" s="109">
        <v>0</v>
      </c>
      <c r="F65" s="109">
        <v>49.753428077822015</v>
      </c>
      <c r="G65" s="109">
        <v>44.75457583075211</v>
      </c>
      <c r="H65" s="109">
        <v>0</v>
      </c>
      <c r="I65" s="109">
        <v>5.491996091425877</v>
      </c>
      <c r="J65" s="271">
        <v>0</v>
      </c>
      <c r="K65" s="271">
        <v>5.9608615176823913E-2</v>
      </c>
      <c r="L65" s="271">
        <v>5.3619587456858298E-2</v>
      </c>
      <c r="M65" s="271">
        <v>0</v>
      </c>
      <c r="N65" s="271">
        <v>6.579853775188489E-3</v>
      </c>
      <c r="O65" s="308">
        <v>100</v>
      </c>
      <c r="P65"/>
      <c r="Q65"/>
    </row>
    <row r="66" spans="1:17" x14ac:dyDescent="0.25">
      <c r="A66" s="284">
        <v>205</v>
      </c>
      <c r="B66" s="272">
        <v>63</v>
      </c>
      <c r="C66" s="227" t="s">
        <v>405</v>
      </c>
      <c r="D66" s="228">
        <v>18481.537457999999</v>
      </c>
      <c r="E66" s="229">
        <v>0</v>
      </c>
      <c r="F66" s="229">
        <v>9.8800000000000008</v>
      </c>
      <c r="G66" s="229">
        <v>88.622399999999999</v>
      </c>
      <c r="H66" s="229">
        <v>5.2200000000000003E-2</v>
      </c>
      <c r="I66" s="229">
        <v>1.45</v>
      </c>
      <c r="J66" s="271">
        <v>0</v>
      </c>
      <c r="K66" s="271">
        <v>1.2851061372931243E-4</v>
      </c>
      <c r="L66" s="271">
        <v>1.1527245965753661E-3</v>
      </c>
      <c r="M66" s="271">
        <v>6.7897308063462647E-7</v>
      </c>
      <c r="N66" s="271">
        <v>1.8860363350961842E-5</v>
      </c>
      <c r="O66" s="308">
        <v>100.0046</v>
      </c>
      <c r="P66"/>
      <c r="Q66"/>
    </row>
    <row r="67" spans="1:17" x14ac:dyDescent="0.25">
      <c r="A67" s="284">
        <v>150</v>
      </c>
      <c r="B67" s="267">
        <v>64</v>
      </c>
      <c r="C67" s="107" t="s">
        <v>393</v>
      </c>
      <c r="D67" s="108">
        <v>6122</v>
      </c>
      <c r="E67" s="109">
        <v>0</v>
      </c>
      <c r="F67" s="109">
        <v>54</v>
      </c>
      <c r="G67" s="109">
        <v>46</v>
      </c>
      <c r="H67" s="109">
        <v>0</v>
      </c>
      <c r="I67" s="109">
        <v>0</v>
      </c>
      <c r="J67" s="271">
        <v>0</v>
      </c>
      <c r="K67" s="271">
        <v>2.3266499164507104E-4</v>
      </c>
      <c r="L67" s="271">
        <v>1.981961039939494E-4</v>
      </c>
      <c r="M67" s="271">
        <v>0</v>
      </c>
      <c r="N67" s="271">
        <v>0</v>
      </c>
      <c r="O67" s="308">
        <v>100</v>
      </c>
      <c r="P67"/>
      <c r="Q67"/>
    </row>
    <row r="68" spans="1:17" x14ac:dyDescent="0.25">
      <c r="A68" s="284">
        <v>105</v>
      </c>
      <c r="B68" s="272">
        <v>65</v>
      </c>
      <c r="C68" s="227" t="s">
        <v>377</v>
      </c>
      <c r="D68" s="228">
        <v>51015218.465464003</v>
      </c>
      <c r="E68" s="229">
        <v>0</v>
      </c>
      <c r="F68" s="229">
        <v>4.7921323656296426</v>
      </c>
      <c r="G68" s="229">
        <v>93.810372620504594</v>
      </c>
      <c r="H68" s="229">
        <v>1.6357468983350061E-4</v>
      </c>
      <c r="I68" s="229">
        <v>1.3973314391759359</v>
      </c>
      <c r="J68" s="271">
        <v>0</v>
      </c>
      <c r="K68" s="271">
        <v>0.1720570658326856</v>
      </c>
      <c r="L68" s="271">
        <v>3.3681743796394863</v>
      </c>
      <c r="M68" s="271">
        <v>5.8729974528877303E-6</v>
      </c>
      <c r="N68" s="271">
        <v>5.0169888700222959E-2</v>
      </c>
      <c r="O68" s="308">
        <v>100</v>
      </c>
      <c r="P68"/>
      <c r="Q68"/>
    </row>
    <row r="69" spans="1:17" x14ac:dyDescent="0.25">
      <c r="A69" s="284">
        <v>132</v>
      </c>
      <c r="B69" s="267">
        <v>66</v>
      </c>
      <c r="C69" s="107" t="s">
        <v>389</v>
      </c>
      <c r="D69" s="108">
        <v>31328219.59448</v>
      </c>
      <c r="E69" s="109">
        <v>0</v>
      </c>
      <c r="F69" s="109">
        <v>55.214873297603539</v>
      </c>
      <c r="G69" s="109">
        <v>43.054526397399222</v>
      </c>
      <c r="H69" s="109">
        <v>0</v>
      </c>
      <c r="I69" s="109">
        <v>1.7306003049972436</v>
      </c>
      <c r="J69" s="271">
        <v>0</v>
      </c>
      <c r="K69" s="271">
        <v>1.2174068762910988</v>
      </c>
      <c r="L69" s="271">
        <v>0.9492890839237943</v>
      </c>
      <c r="M69" s="271">
        <v>0</v>
      </c>
      <c r="N69" s="271">
        <v>3.8157195436443379E-2</v>
      </c>
      <c r="O69" s="308">
        <v>100</v>
      </c>
      <c r="P69"/>
      <c r="Q69"/>
    </row>
    <row r="70" spans="1:17" x14ac:dyDescent="0.25">
      <c r="A70" s="284">
        <v>154</v>
      </c>
      <c r="B70" s="272">
        <v>67</v>
      </c>
      <c r="C70" s="227" t="s">
        <v>394</v>
      </c>
      <c r="D70" s="228">
        <v>3912099.0764950002</v>
      </c>
      <c r="E70" s="229">
        <v>0</v>
      </c>
      <c r="F70" s="229">
        <v>77.419222261376035</v>
      </c>
      <c r="G70" s="229">
        <v>20.91363010268962</v>
      </c>
      <c r="H70" s="229">
        <v>0</v>
      </c>
      <c r="I70" s="229">
        <v>1.6671476359343456</v>
      </c>
      <c r="J70" s="271">
        <v>0</v>
      </c>
      <c r="K70" s="271">
        <v>0.21315847545646593</v>
      </c>
      <c r="L70" s="271">
        <v>5.7581533096513676E-2</v>
      </c>
      <c r="M70" s="271">
        <v>0</v>
      </c>
      <c r="N70" s="271">
        <v>4.5901604027596462E-3</v>
      </c>
      <c r="O70" s="308">
        <v>100</v>
      </c>
      <c r="P70"/>
      <c r="Q70"/>
    </row>
    <row r="71" spans="1:17" x14ac:dyDescent="0.25">
      <c r="A71" s="284">
        <v>110</v>
      </c>
      <c r="B71" s="267">
        <v>68</v>
      </c>
      <c r="C71" s="107" t="s">
        <v>379</v>
      </c>
      <c r="D71" s="108">
        <v>1093636.7519449999</v>
      </c>
      <c r="E71" s="109">
        <v>0</v>
      </c>
      <c r="F71" s="109">
        <v>38.143959278582635</v>
      </c>
      <c r="G71" s="109">
        <v>55.837240978094329</v>
      </c>
      <c r="H71" s="109">
        <v>4.08216627611155E-5</v>
      </c>
      <c r="I71" s="109">
        <v>6.018758921660277</v>
      </c>
      <c r="J71" s="271">
        <v>0</v>
      </c>
      <c r="K71" s="271">
        <v>2.9359105711631334E-2</v>
      </c>
      <c r="L71" s="271">
        <v>4.2977485597363481E-2</v>
      </c>
      <c r="M71" s="271">
        <v>3.1420113040050622E-8</v>
      </c>
      <c r="N71" s="271">
        <v>4.6325914450382234E-3</v>
      </c>
      <c r="O71" s="308">
        <v>100.00000000000001</v>
      </c>
      <c r="P71"/>
      <c r="Q71"/>
    </row>
    <row r="72" spans="1:17" x14ac:dyDescent="0.25">
      <c r="A72" s="284">
        <v>231</v>
      </c>
      <c r="B72" s="272">
        <v>69</v>
      </c>
      <c r="C72" s="227" t="s">
        <v>421</v>
      </c>
      <c r="D72" s="228">
        <v>4698926.9629020002</v>
      </c>
      <c r="E72" s="229">
        <v>0</v>
      </c>
      <c r="F72" s="229">
        <v>47.763068980290505</v>
      </c>
      <c r="G72" s="229">
        <v>50.443872434821301</v>
      </c>
      <c r="H72" s="229">
        <v>0</v>
      </c>
      <c r="I72" s="229">
        <v>1.7930585848881884</v>
      </c>
      <c r="J72" s="271">
        <v>0</v>
      </c>
      <c r="K72" s="271">
        <v>0.15795554458227631</v>
      </c>
      <c r="L72" s="271">
        <v>0.166821134223369</v>
      </c>
      <c r="M72" s="271">
        <v>0</v>
      </c>
      <c r="N72" s="271">
        <v>5.9297601952841865E-3</v>
      </c>
      <c r="O72" s="308">
        <v>99.999999999999986</v>
      </c>
      <c r="P72"/>
      <c r="Q72"/>
    </row>
    <row r="73" spans="1:17" x14ac:dyDescent="0.25">
      <c r="A73" s="284">
        <v>219</v>
      </c>
      <c r="B73" s="267">
        <v>70</v>
      </c>
      <c r="C73" s="107" t="s">
        <v>415</v>
      </c>
      <c r="D73" s="108">
        <v>1255570.8567069999</v>
      </c>
      <c r="E73" s="109">
        <v>0</v>
      </c>
      <c r="F73" s="109">
        <v>9.2346010573310675</v>
      </c>
      <c r="G73" s="109">
        <v>89.540370404049497</v>
      </c>
      <c r="H73" s="109">
        <v>3.2315108710082026E-3</v>
      </c>
      <c r="I73" s="109">
        <v>1.2217970277484316</v>
      </c>
      <c r="J73" s="271">
        <v>0</v>
      </c>
      <c r="K73" s="271">
        <v>8.1602473134840415E-3</v>
      </c>
      <c r="L73" s="271">
        <v>7.9123241220902876E-2</v>
      </c>
      <c r="M73" s="271">
        <v>2.8555568063987861E-6</v>
      </c>
      <c r="N73" s="271">
        <v>1.0796531275589771E-3</v>
      </c>
      <c r="O73" s="308">
        <v>100</v>
      </c>
      <c r="P73"/>
      <c r="Q73"/>
    </row>
    <row r="74" spans="1:17" x14ac:dyDescent="0.25">
      <c r="A74" s="284">
        <v>223</v>
      </c>
      <c r="B74" s="272">
        <v>71</v>
      </c>
      <c r="C74" s="227" t="s">
        <v>416</v>
      </c>
      <c r="D74" s="228">
        <v>236212.083824</v>
      </c>
      <c r="E74" s="229">
        <v>0</v>
      </c>
      <c r="F74" s="229">
        <v>48.259867625447228</v>
      </c>
      <c r="G74" s="229">
        <v>48.835253379902973</v>
      </c>
      <c r="H74" s="229">
        <v>6.8660767119540209E-2</v>
      </c>
      <c r="I74" s="229">
        <v>2.8362182275302628</v>
      </c>
      <c r="J74" s="271">
        <v>0</v>
      </c>
      <c r="K74" s="271">
        <v>8.0229150447820446E-3</v>
      </c>
      <c r="L74" s="271">
        <v>8.118569493356249E-3</v>
      </c>
      <c r="M74" s="271">
        <v>1.1414442861404981E-5</v>
      </c>
      <c r="N74" s="271">
        <v>4.7150435771065253E-4</v>
      </c>
      <c r="O74" s="308">
        <v>100</v>
      </c>
      <c r="P74"/>
      <c r="Q74"/>
    </row>
    <row r="75" spans="1:17" ht="31.5" x14ac:dyDescent="0.25">
      <c r="A75" s="277"/>
      <c r="B75" s="165"/>
      <c r="C75" s="161" t="s">
        <v>312</v>
      </c>
      <c r="D75" s="116">
        <v>1420875558.7274165</v>
      </c>
      <c r="E75" s="259">
        <v>5.2906268630487165</v>
      </c>
      <c r="F75" s="259">
        <v>26.002400048892632</v>
      </c>
      <c r="G75" s="259">
        <v>66.332172442057313</v>
      </c>
      <c r="H75" s="259">
        <v>1.7618778567822381E-2</v>
      </c>
      <c r="I75" s="259">
        <v>2.3571607150162763</v>
      </c>
      <c r="J75" s="281">
        <v>5.2906268630487165</v>
      </c>
      <c r="K75" s="281">
        <v>26.002400048892632</v>
      </c>
      <c r="L75" s="281">
        <v>66.332172442057313</v>
      </c>
      <c r="M75" s="281">
        <v>1.7618778567822381E-2</v>
      </c>
      <c r="N75" s="281">
        <v>2.3571607150162763</v>
      </c>
      <c r="O75" s="308">
        <v>99.999978847582753</v>
      </c>
    </row>
    <row r="76" spans="1:17" x14ac:dyDescent="0.25">
      <c r="A76" s="284">
        <v>165</v>
      </c>
      <c r="B76" s="272">
        <v>72</v>
      </c>
      <c r="C76" s="227" t="s">
        <v>452</v>
      </c>
      <c r="D76" s="228">
        <v>132372.80045400001</v>
      </c>
      <c r="E76" s="229">
        <v>76.467821861500454</v>
      </c>
      <c r="F76" s="229">
        <v>15.30917235992276</v>
      </c>
      <c r="G76" s="229">
        <v>0</v>
      </c>
      <c r="H76" s="229">
        <v>0</v>
      </c>
      <c r="I76" s="229">
        <v>8.2230057785767858</v>
      </c>
      <c r="J76" s="271">
        <v>1.2567050659099035</v>
      </c>
      <c r="K76" s="271">
        <v>0.25159752156206239</v>
      </c>
      <c r="L76" s="271">
        <v>0</v>
      </c>
      <c r="M76" s="271">
        <v>0</v>
      </c>
      <c r="N76" s="271">
        <v>0.13514041288714543</v>
      </c>
      <c r="O76" s="308">
        <v>100</v>
      </c>
      <c r="P76"/>
      <c r="Q76"/>
    </row>
    <row r="77" spans="1:17" x14ac:dyDescent="0.25">
      <c r="A77" s="284">
        <v>10</v>
      </c>
      <c r="B77" s="267">
        <v>73</v>
      </c>
      <c r="C77" s="107" t="s">
        <v>436</v>
      </c>
      <c r="D77" s="108">
        <v>380183.92262700002</v>
      </c>
      <c r="E77" s="109">
        <v>75</v>
      </c>
      <c r="F77" s="109">
        <v>15</v>
      </c>
      <c r="G77" s="109">
        <v>7</v>
      </c>
      <c r="H77" s="109">
        <v>0</v>
      </c>
      <c r="I77" s="109">
        <v>3</v>
      </c>
      <c r="J77" s="271">
        <v>3.5400622579610133</v>
      </c>
      <c r="K77" s="271">
        <v>0.70801245159220261</v>
      </c>
      <c r="L77" s="271">
        <v>0.33040581074302788</v>
      </c>
      <c r="M77" s="271">
        <v>0</v>
      </c>
      <c r="N77" s="271">
        <v>0.14160249031844052</v>
      </c>
      <c r="O77" s="308">
        <v>100</v>
      </c>
      <c r="P77"/>
      <c r="Q77"/>
    </row>
    <row r="78" spans="1:17" x14ac:dyDescent="0.25">
      <c r="A78" s="284">
        <v>32</v>
      </c>
      <c r="B78" s="272">
        <v>74</v>
      </c>
      <c r="C78" s="227" t="s">
        <v>437</v>
      </c>
      <c r="D78" s="228">
        <v>112475.8355</v>
      </c>
      <c r="E78" s="229">
        <v>73</v>
      </c>
      <c r="F78" s="229">
        <v>22</v>
      </c>
      <c r="G78" s="229">
        <v>1</v>
      </c>
      <c r="H78" s="229">
        <v>0</v>
      </c>
      <c r="I78" s="229">
        <v>4</v>
      </c>
      <c r="J78" s="271">
        <v>1.0193843861236789</v>
      </c>
      <c r="K78" s="271">
        <v>0.3072117328043964</v>
      </c>
      <c r="L78" s="271">
        <v>1.3964169672927108E-2</v>
      </c>
      <c r="M78" s="271">
        <v>0</v>
      </c>
      <c r="N78" s="271">
        <v>5.5856678691708433E-2</v>
      </c>
      <c r="O78" s="308">
        <v>100</v>
      </c>
      <c r="P78"/>
      <c r="Q78"/>
    </row>
    <row r="79" spans="1:17" x14ac:dyDescent="0.25">
      <c r="A79" s="284">
        <v>166</v>
      </c>
      <c r="B79" s="267">
        <v>75</v>
      </c>
      <c r="C79" s="107" t="s">
        <v>448</v>
      </c>
      <c r="D79" s="108">
        <v>98950.823338999995</v>
      </c>
      <c r="E79" s="109">
        <v>64.847412659623387</v>
      </c>
      <c r="F79" s="109">
        <v>26.676413837712033</v>
      </c>
      <c r="G79" s="109">
        <v>2.1177975359530756</v>
      </c>
      <c r="H79" s="109">
        <v>1.7432117218536977E-2</v>
      </c>
      <c r="I79" s="109">
        <v>6.3409438494929651</v>
      </c>
      <c r="J79" s="271">
        <v>0.79665072239149959</v>
      </c>
      <c r="K79" s="271">
        <v>0.32771985007599397</v>
      </c>
      <c r="L79" s="271">
        <v>2.6017151150680221E-2</v>
      </c>
      <c r="M79" s="271">
        <v>2.1415362934915644E-4</v>
      </c>
      <c r="N79" s="271">
        <v>7.7898520406008198E-2</v>
      </c>
      <c r="O79" s="308">
        <v>99.999999999999986</v>
      </c>
      <c r="P79"/>
      <c r="Q79"/>
    </row>
    <row r="80" spans="1:17" x14ac:dyDescent="0.25">
      <c r="A80" s="284">
        <v>140</v>
      </c>
      <c r="B80" s="272">
        <v>76</v>
      </c>
      <c r="C80" s="227" t="s">
        <v>451</v>
      </c>
      <c r="D80" s="228">
        <v>126222.879808</v>
      </c>
      <c r="E80" s="229">
        <v>60</v>
      </c>
      <c r="F80" s="229">
        <v>20</v>
      </c>
      <c r="G80" s="229">
        <v>15</v>
      </c>
      <c r="H80" s="229">
        <v>0</v>
      </c>
      <c r="I80" s="229">
        <v>5</v>
      </c>
      <c r="J80" s="271">
        <v>0.94025407452664644</v>
      </c>
      <c r="K80" s="271">
        <v>0.31341802484221548</v>
      </c>
      <c r="L80" s="271">
        <v>0.23506351863166161</v>
      </c>
      <c r="M80" s="271">
        <v>0</v>
      </c>
      <c r="N80" s="271">
        <v>7.835450621055387E-2</v>
      </c>
      <c r="O80" s="308">
        <v>100</v>
      </c>
      <c r="P80"/>
      <c r="Q80"/>
    </row>
    <row r="81" spans="1:17" x14ac:dyDescent="0.25">
      <c r="A81" s="284">
        <v>111</v>
      </c>
      <c r="B81" s="267">
        <v>77</v>
      </c>
      <c r="C81" s="107" t="s">
        <v>440</v>
      </c>
      <c r="D81" s="108">
        <v>17491.50592</v>
      </c>
      <c r="E81" s="109">
        <v>57</v>
      </c>
      <c r="F81" s="109">
        <v>41</v>
      </c>
      <c r="G81" s="109">
        <v>2</v>
      </c>
      <c r="H81" s="109">
        <v>0</v>
      </c>
      <c r="I81" s="109">
        <v>0</v>
      </c>
      <c r="J81" s="271">
        <v>0.12378212847867817</v>
      </c>
      <c r="K81" s="271">
        <v>8.90362678530843E-2</v>
      </c>
      <c r="L81" s="271">
        <v>4.343232578199234E-3</v>
      </c>
      <c r="M81" s="271">
        <v>0</v>
      </c>
      <c r="N81" s="271">
        <v>0</v>
      </c>
      <c r="O81" s="308">
        <v>100</v>
      </c>
      <c r="P81"/>
      <c r="Q81"/>
    </row>
    <row r="82" spans="1:17" x14ac:dyDescent="0.25">
      <c r="A82" s="284">
        <v>143</v>
      </c>
      <c r="B82" s="272">
        <v>78</v>
      </c>
      <c r="C82" s="227" t="s">
        <v>444</v>
      </c>
      <c r="D82" s="228">
        <v>119652.91712</v>
      </c>
      <c r="E82" s="229">
        <v>55.5</v>
      </c>
      <c r="F82" s="229">
        <v>8.61</v>
      </c>
      <c r="G82" s="229">
        <v>29.8081</v>
      </c>
      <c r="H82" s="229">
        <v>5.9200000000000003E-2</v>
      </c>
      <c r="I82" s="229">
        <v>6.02</v>
      </c>
      <c r="J82" s="271">
        <v>0.82446488541178464</v>
      </c>
      <c r="K82" s="271">
        <v>0.12790347141253092</v>
      </c>
      <c r="L82" s="271">
        <v>0.44280597749266698</v>
      </c>
      <c r="M82" s="271">
        <v>8.7942921110590363E-4</v>
      </c>
      <c r="N82" s="271">
        <v>8.942844342664763E-2</v>
      </c>
      <c r="O82" s="308">
        <v>99.997299999999996</v>
      </c>
      <c r="P82"/>
      <c r="Q82"/>
    </row>
    <row r="83" spans="1:17" x14ac:dyDescent="0.25">
      <c r="A83" s="284">
        <v>65</v>
      </c>
      <c r="B83" s="267">
        <v>79</v>
      </c>
      <c r="C83" s="107" t="s">
        <v>35</v>
      </c>
      <c r="D83" s="108">
        <v>129741.636849</v>
      </c>
      <c r="E83" s="109">
        <v>55.475576181683351</v>
      </c>
      <c r="F83" s="109">
        <v>0</v>
      </c>
      <c r="G83" s="109">
        <v>36.10604013398914</v>
      </c>
      <c r="H83" s="109">
        <v>3.9124585107077538E-2</v>
      </c>
      <c r="I83" s="109">
        <v>8.3792590992204392</v>
      </c>
      <c r="J83" s="271">
        <v>0.89358749711857088</v>
      </c>
      <c r="K83" s="271">
        <v>0</v>
      </c>
      <c r="L83" s="271">
        <v>0.58158757880277345</v>
      </c>
      <c r="M83" s="271">
        <v>6.3020958929993519E-4</v>
      </c>
      <c r="N83" s="271">
        <v>0.13497112930667718</v>
      </c>
      <c r="O83" s="308">
        <v>100</v>
      </c>
      <c r="P83"/>
      <c r="Q83"/>
    </row>
    <row r="84" spans="1:17" x14ac:dyDescent="0.25">
      <c r="A84" s="284">
        <v>204</v>
      </c>
      <c r="B84" s="272">
        <v>80</v>
      </c>
      <c r="C84" s="227" t="s">
        <v>453</v>
      </c>
      <c r="D84" s="228">
        <v>613974.54231299995</v>
      </c>
      <c r="E84" s="229">
        <v>54.792115886060245</v>
      </c>
      <c r="F84" s="229">
        <v>32.263203599595421</v>
      </c>
      <c r="G84" s="229">
        <v>10.215187910382785</v>
      </c>
      <c r="H84" s="229">
        <v>8.1439656183425165E-4</v>
      </c>
      <c r="I84" s="229">
        <v>2.7286782073997222</v>
      </c>
      <c r="J84" s="271">
        <v>4.1766138565478679</v>
      </c>
      <c r="K84" s="271">
        <v>2.459312640725698</v>
      </c>
      <c r="L84" s="271">
        <v>0.77866851250034397</v>
      </c>
      <c r="M84" s="271">
        <v>6.2078638685082046E-5</v>
      </c>
      <c r="N84" s="271">
        <v>0.20799772059880084</v>
      </c>
      <c r="O84" s="308">
        <v>100.00000000000001</v>
      </c>
      <c r="P84"/>
      <c r="Q84"/>
    </row>
    <row r="85" spans="1:17" x14ac:dyDescent="0.25">
      <c r="A85" s="284">
        <v>101</v>
      </c>
      <c r="B85" s="267">
        <v>81</v>
      </c>
      <c r="C85" s="107" t="s">
        <v>439</v>
      </c>
      <c r="D85" s="108">
        <v>136444.43162700001</v>
      </c>
      <c r="E85" s="109">
        <v>53.581505047539025</v>
      </c>
      <c r="F85" s="109">
        <v>40.147583433843536</v>
      </c>
      <c r="G85" s="109">
        <v>0.55062144935910973</v>
      </c>
      <c r="H85" s="109">
        <v>5.8650108105845145E-2</v>
      </c>
      <c r="I85" s="109">
        <v>5.6616399611524848</v>
      </c>
      <c r="J85" s="271">
        <v>0.90766714207180965</v>
      </c>
      <c r="K85" s="271">
        <v>0.68009740085044501</v>
      </c>
      <c r="L85" s="271">
        <v>9.3274908358733297E-3</v>
      </c>
      <c r="M85" s="271">
        <v>9.9352894173845526E-4</v>
      </c>
      <c r="N85" s="271">
        <v>9.5907805471672811E-2</v>
      </c>
      <c r="O85" s="308">
        <v>100.00000000000001</v>
      </c>
      <c r="P85"/>
      <c r="Q85"/>
    </row>
    <row r="86" spans="1:17" x14ac:dyDescent="0.25">
      <c r="A86" s="284">
        <v>135</v>
      </c>
      <c r="B86" s="272">
        <v>82</v>
      </c>
      <c r="C86" s="227" t="s">
        <v>443</v>
      </c>
      <c r="D86" s="228">
        <v>112404.572958</v>
      </c>
      <c r="E86" s="229">
        <v>52.97</v>
      </c>
      <c r="F86" s="229">
        <v>10.66</v>
      </c>
      <c r="G86" s="229">
        <v>32.208500000000001</v>
      </c>
      <c r="H86" s="229">
        <v>0</v>
      </c>
      <c r="I86" s="229">
        <v>4.16</v>
      </c>
      <c r="J86" s="271">
        <v>0.7392134191388392</v>
      </c>
      <c r="K86" s="271">
        <v>0.14876373509571506</v>
      </c>
      <c r="L86" s="271">
        <v>0.44947999641935632</v>
      </c>
      <c r="M86" s="271">
        <v>0</v>
      </c>
      <c r="N86" s="271">
        <v>5.8054140525157095E-2</v>
      </c>
      <c r="O86" s="308">
        <v>99.998499999999993</v>
      </c>
      <c r="P86"/>
      <c r="Q86"/>
    </row>
    <row r="87" spans="1:17" x14ac:dyDescent="0.25">
      <c r="A87" s="284">
        <v>153</v>
      </c>
      <c r="B87" s="267">
        <v>83</v>
      </c>
      <c r="C87" s="107" t="s">
        <v>447</v>
      </c>
      <c r="D87" s="108">
        <v>115006.130512</v>
      </c>
      <c r="E87" s="109">
        <v>52.1</v>
      </c>
      <c r="F87" s="109">
        <v>42.21</v>
      </c>
      <c r="G87" s="109">
        <v>0.61439999999999995</v>
      </c>
      <c r="H87" s="109">
        <v>2.2200000000000001E-2</v>
      </c>
      <c r="I87" s="109">
        <v>5.05</v>
      </c>
      <c r="J87" s="271">
        <v>0.74390007751132237</v>
      </c>
      <c r="K87" s="271">
        <v>0.60268756759602526</v>
      </c>
      <c r="L87" s="271">
        <v>8.7725951559108721E-3</v>
      </c>
      <c r="M87" s="271">
        <v>3.1697853590693584E-4</v>
      </c>
      <c r="N87" s="271">
        <v>7.2105477762613779E-2</v>
      </c>
      <c r="O87" s="308">
        <v>99.996600000000001</v>
      </c>
      <c r="P87"/>
      <c r="Q87"/>
    </row>
    <row r="88" spans="1:17" x14ac:dyDescent="0.25">
      <c r="A88" s="284">
        <v>128</v>
      </c>
      <c r="B88" s="272">
        <v>84</v>
      </c>
      <c r="C88" s="227" t="s">
        <v>442</v>
      </c>
      <c r="D88" s="228">
        <v>107012.137812</v>
      </c>
      <c r="E88" s="229">
        <v>50</v>
      </c>
      <c r="F88" s="229">
        <v>40</v>
      </c>
      <c r="G88" s="229">
        <v>7</v>
      </c>
      <c r="H88" s="229">
        <v>0</v>
      </c>
      <c r="I88" s="229">
        <v>3</v>
      </c>
      <c r="J88" s="271">
        <v>0.6642918644820498</v>
      </c>
      <c r="K88" s="271">
        <v>0.53143349158563991</v>
      </c>
      <c r="L88" s="271">
        <v>9.3000861027486975E-2</v>
      </c>
      <c r="M88" s="271">
        <v>0</v>
      </c>
      <c r="N88" s="271">
        <v>3.9857511868922987E-2</v>
      </c>
      <c r="O88" s="308">
        <v>100</v>
      </c>
      <c r="P88"/>
      <c r="Q88"/>
    </row>
    <row r="89" spans="1:17" x14ac:dyDescent="0.25">
      <c r="A89" s="284">
        <v>179</v>
      </c>
      <c r="B89" s="267">
        <v>85</v>
      </c>
      <c r="C89" s="107" t="s">
        <v>449</v>
      </c>
      <c r="D89" s="108">
        <v>239973.836736</v>
      </c>
      <c r="E89" s="109">
        <v>49.709379912874027</v>
      </c>
      <c r="F89" s="109">
        <v>36.432262255822934</v>
      </c>
      <c r="G89" s="109">
        <v>10.818928130847256</v>
      </c>
      <c r="H89" s="109">
        <v>0</v>
      </c>
      <c r="I89" s="109">
        <v>3.0394297004557798</v>
      </c>
      <c r="J89" s="271">
        <v>1.4810104742018653</v>
      </c>
      <c r="K89" s="271">
        <v>1.0854402548233972</v>
      </c>
      <c r="L89" s="271">
        <v>0.32233244328345118</v>
      </c>
      <c r="M89" s="271">
        <v>0</v>
      </c>
      <c r="N89" s="271">
        <v>9.0554885815613273E-2</v>
      </c>
      <c r="O89" s="308">
        <v>100</v>
      </c>
      <c r="P89"/>
      <c r="Q89"/>
    </row>
    <row r="90" spans="1:17" x14ac:dyDescent="0.25">
      <c r="A90" s="284">
        <v>145</v>
      </c>
      <c r="B90" s="272">
        <v>86</v>
      </c>
      <c r="C90" s="227" t="s">
        <v>445</v>
      </c>
      <c r="D90" s="228">
        <v>243824.53077700001</v>
      </c>
      <c r="E90" s="229">
        <v>48.500456370675934</v>
      </c>
      <c r="F90" s="229">
        <v>43.440775810945802</v>
      </c>
      <c r="G90" s="229">
        <v>3.3265869246716622</v>
      </c>
      <c r="H90" s="229">
        <v>0</v>
      </c>
      <c r="I90" s="229">
        <v>4.732180893706599</v>
      </c>
      <c r="J90" s="271">
        <v>1.4681793502785889</v>
      </c>
      <c r="K90" s="271">
        <v>1.3150154612622129</v>
      </c>
      <c r="L90" s="271">
        <v>0.10070062418345906</v>
      </c>
      <c r="M90" s="271">
        <v>0</v>
      </c>
      <c r="N90" s="271">
        <v>0.14324999783143441</v>
      </c>
      <c r="O90" s="308">
        <v>99.999999999999986</v>
      </c>
      <c r="P90"/>
      <c r="Q90"/>
    </row>
    <row r="91" spans="1:17" x14ac:dyDescent="0.25">
      <c r="A91" s="284">
        <v>151</v>
      </c>
      <c r="B91" s="267">
        <v>87</v>
      </c>
      <c r="C91" s="107" t="s">
        <v>446</v>
      </c>
      <c r="D91" s="108">
        <v>287083.71934399998</v>
      </c>
      <c r="E91" s="109">
        <v>48.147950323754408</v>
      </c>
      <c r="F91" s="109">
        <v>14.129681319035898</v>
      </c>
      <c r="G91" s="109">
        <v>33.171942269308715</v>
      </c>
      <c r="H91" s="109">
        <v>1.7206910313090691E-2</v>
      </c>
      <c r="I91" s="109">
        <v>4.5332191775878936</v>
      </c>
      <c r="J91" s="271">
        <v>1.7160986794837425</v>
      </c>
      <c r="K91" s="271">
        <v>0.50361287012378975</v>
      </c>
      <c r="L91" s="271">
        <v>1.1823208660283571</v>
      </c>
      <c r="M91" s="271">
        <v>6.1329206887799205E-4</v>
      </c>
      <c r="N91" s="271">
        <v>0.16157388616044305</v>
      </c>
      <c r="O91" s="308">
        <v>100.00000000000001</v>
      </c>
      <c r="P91"/>
      <c r="Q91"/>
    </row>
    <row r="92" spans="1:17" x14ac:dyDescent="0.25">
      <c r="A92" s="284">
        <v>180</v>
      </c>
      <c r="B92" s="272">
        <v>88</v>
      </c>
      <c r="C92" s="227" t="s">
        <v>450</v>
      </c>
      <c r="D92" s="228">
        <v>101494.511847</v>
      </c>
      <c r="E92" s="229">
        <v>41.850953722672877</v>
      </c>
      <c r="F92" s="229">
        <v>54.465936664353606</v>
      </c>
      <c r="G92" s="229">
        <v>0.3708052470893981</v>
      </c>
      <c r="H92" s="229">
        <v>1.1385459260715041E-3</v>
      </c>
      <c r="I92" s="229">
        <v>3.3111658199580543</v>
      </c>
      <c r="J92" s="271">
        <v>0.52735589816005968</v>
      </c>
      <c r="K92" s="271">
        <v>0.68631489593027806</v>
      </c>
      <c r="L92" s="271">
        <v>4.672446305933396E-3</v>
      </c>
      <c r="M92" s="271">
        <v>1.4346600400521727E-5</v>
      </c>
      <c r="N92" s="271">
        <v>4.172336995022604E-2</v>
      </c>
      <c r="O92" s="308">
        <v>100</v>
      </c>
      <c r="P92"/>
      <c r="Q92"/>
    </row>
    <row r="93" spans="1:17" x14ac:dyDescent="0.25">
      <c r="A93" s="284">
        <v>213</v>
      </c>
      <c r="B93" s="267">
        <v>89</v>
      </c>
      <c r="C93" s="107" t="s">
        <v>454</v>
      </c>
      <c r="D93" s="108">
        <v>294424.60625100002</v>
      </c>
      <c r="E93" s="109">
        <v>40.289140277406005</v>
      </c>
      <c r="F93" s="109">
        <v>36.704131244110478</v>
      </c>
      <c r="G93" s="109">
        <v>19.449486151544438</v>
      </c>
      <c r="H93" s="109">
        <v>1.5358696510091002E-3</v>
      </c>
      <c r="I93" s="109">
        <v>3.5557064572880712</v>
      </c>
      <c r="J93" s="271">
        <v>1.4727125653521849</v>
      </c>
      <c r="K93" s="271">
        <v>1.3416676283323636</v>
      </c>
      <c r="L93" s="271">
        <v>0.71094847017835139</v>
      </c>
      <c r="M93" s="271">
        <v>5.6141543805853772E-5</v>
      </c>
      <c r="N93" s="271">
        <v>0.12997382277945185</v>
      </c>
      <c r="O93" s="308">
        <v>99.999999999999986</v>
      </c>
      <c r="P93"/>
      <c r="Q93"/>
    </row>
    <row r="94" spans="1:17" x14ac:dyDescent="0.25">
      <c r="A94" s="284">
        <v>17</v>
      </c>
      <c r="B94" s="272">
        <v>90</v>
      </c>
      <c r="C94" s="227" t="s">
        <v>438</v>
      </c>
      <c r="D94" s="228">
        <v>4678258.1744069997</v>
      </c>
      <c r="E94" s="229">
        <v>37.976111579601472</v>
      </c>
      <c r="F94" s="229">
        <v>0.24190266344521705</v>
      </c>
      <c r="G94" s="229">
        <v>58.057264624242421</v>
      </c>
      <c r="H94" s="229">
        <v>1.7107088926759837E-3</v>
      </c>
      <c r="I94" s="229">
        <v>3.7230104238182107</v>
      </c>
      <c r="J94" s="271">
        <v>22.057209546079179</v>
      </c>
      <c r="K94" s="271">
        <v>0.14050142353783904</v>
      </c>
      <c r="L94" s="271">
        <v>33.720704891148927</v>
      </c>
      <c r="M94" s="271">
        <v>9.9361053432240904E-4</v>
      </c>
      <c r="N94" s="271">
        <v>2.1623915046769802</v>
      </c>
      <c r="O94" s="308">
        <v>99.999999999999986</v>
      </c>
      <c r="P94"/>
      <c r="Q94"/>
    </row>
    <row r="95" spans="1:17" x14ac:dyDescent="0.25">
      <c r="A95" s="284">
        <v>112</v>
      </c>
      <c r="B95" s="267">
        <v>91</v>
      </c>
      <c r="C95" s="107" t="s">
        <v>441</v>
      </c>
      <c r="D95" s="108">
        <v>7608.9510019999998</v>
      </c>
      <c r="E95" s="109">
        <v>5.988032917918181</v>
      </c>
      <c r="F95" s="109">
        <v>0</v>
      </c>
      <c r="G95" s="109">
        <v>92.208110666989413</v>
      </c>
      <c r="H95" s="109">
        <v>0.56073324352569143</v>
      </c>
      <c r="I95" s="109">
        <v>1.2431231715667168</v>
      </c>
      <c r="J95" s="271">
        <v>5.6567222598912911E-3</v>
      </c>
      <c r="K95" s="271">
        <v>0</v>
      </c>
      <c r="L95" s="271">
        <v>8.7106346825798389E-2</v>
      </c>
      <c r="M95" s="271">
        <v>5.2970854769709259E-4</v>
      </c>
      <c r="N95" s="271">
        <v>1.1743426619025463E-3</v>
      </c>
      <c r="O95" s="308">
        <v>100</v>
      </c>
      <c r="P95"/>
      <c r="Q95"/>
    </row>
    <row r="96" spans="1:17" ht="21" x14ac:dyDescent="0.25">
      <c r="A96" s="285"/>
      <c r="B96" s="166"/>
      <c r="C96" s="115" t="s">
        <v>311</v>
      </c>
      <c r="D96" s="290">
        <v>8054602.4672030006</v>
      </c>
      <c r="E96" s="117">
        <v>45.354800613489182</v>
      </c>
      <c r="F96" s="117">
        <v>11.619746690005892</v>
      </c>
      <c r="G96" s="117">
        <v>39.102222982965188</v>
      </c>
      <c r="H96" s="117">
        <v>5.303477841189337E-3</v>
      </c>
      <c r="I96" s="117">
        <v>3.9178166473503997</v>
      </c>
      <c r="J96" s="282">
        <v>45.354800613489182</v>
      </c>
      <c r="K96" s="282">
        <v>11.619746690005892</v>
      </c>
      <c r="L96" s="282">
        <v>39.102222982965188</v>
      </c>
      <c r="M96" s="282">
        <v>5.303477841189337E-3</v>
      </c>
      <c r="N96" s="282">
        <v>3.9178166473503997</v>
      </c>
      <c r="O96" s="308">
        <v>99.999890411651862</v>
      </c>
      <c r="P96" s="71"/>
      <c r="Q96" s="71"/>
    </row>
    <row r="97" spans="1:17" x14ac:dyDescent="0.25">
      <c r="A97" s="284">
        <v>144</v>
      </c>
      <c r="B97" s="272">
        <v>92</v>
      </c>
      <c r="C97" s="227" t="s">
        <v>495</v>
      </c>
      <c r="D97" s="228">
        <v>309631.02050500002</v>
      </c>
      <c r="E97" s="229">
        <v>96.979562116596597</v>
      </c>
      <c r="F97" s="229">
        <v>0</v>
      </c>
      <c r="G97" s="229">
        <v>0.88554751158000844</v>
      </c>
      <c r="H97" s="229">
        <v>1.2978712729907511E-2</v>
      </c>
      <c r="I97" s="229">
        <v>2.1219116590934912</v>
      </c>
      <c r="J97" s="271">
        <v>2.3973956973276875</v>
      </c>
      <c r="K97" s="271">
        <v>0</v>
      </c>
      <c r="L97" s="271">
        <v>2.1891290780305883E-2</v>
      </c>
      <c r="M97" s="271">
        <v>3.2084193180954222E-4</v>
      </c>
      <c r="N97" s="271">
        <v>5.2454989181164965E-2</v>
      </c>
      <c r="O97" s="308">
        <v>100</v>
      </c>
      <c r="P97"/>
      <c r="Q97"/>
    </row>
    <row r="98" spans="1:17" x14ac:dyDescent="0.25">
      <c r="A98" s="284">
        <v>25</v>
      </c>
      <c r="B98" s="267">
        <v>93</v>
      </c>
      <c r="C98" s="107" t="s">
        <v>459</v>
      </c>
      <c r="D98" s="108">
        <v>239106.86318799999</v>
      </c>
      <c r="E98" s="109">
        <v>96.621256124450838</v>
      </c>
      <c r="F98" s="109">
        <v>0</v>
      </c>
      <c r="G98" s="109">
        <v>0.39836538695091084</v>
      </c>
      <c r="H98" s="109">
        <v>0</v>
      </c>
      <c r="I98" s="109">
        <v>2.9803784885982503</v>
      </c>
      <c r="J98" s="271">
        <v>1.8445046729155574</v>
      </c>
      <c r="K98" s="271">
        <v>0</v>
      </c>
      <c r="L98" s="271">
        <v>7.6048154125873046E-3</v>
      </c>
      <c r="M98" s="271">
        <v>0</v>
      </c>
      <c r="N98" s="271">
        <v>5.689557629219575E-2</v>
      </c>
      <c r="O98" s="308">
        <v>100</v>
      </c>
      <c r="P98"/>
      <c r="Q98"/>
    </row>
    <row r="99" spans="1:17" x14ac:dyDescent="0.25">
      <c r="A99" s="284">
        <v>21</v>
      </c>
      <c r="B99" s="272">
        <v>94</v>
      </c>
      <c r="C99" s="227" t="s">
        <v>464</v>
      </c>
      <c r="D99" s="228">
        <v>203657.10279199999</v>
      </c>
      <c r="E99" s="229">
        <v>96.519449290685799</v>
      </c>
      <c r="F99" s="229">
        <v>0</v>
      </c>
      <c r="G99" s="229">
        <v>6.2847185660834762E-2</v>
      </c>
      <c r="H99" s="229">
        <v>0</v>
      </c>
      <c r="I99" s="229">
        <v>3.4177035236533628</v>
      </c>
      <c r="J99" s="271">
        <v>1.5693847749746821</v>
      </c>
      <c r="K99" s="271">
        <v>0</v>
      </c>
      <c r="L99" s="271">
        <v>1.0218812586577743E-3</v>
      </c>
      <c r="M99" s="271">
        <v>0</v>
      </c>
      <c r="N99" s="271">
        <v>5.5571099035648053E-2</v>
      </c>
      <c r="O99" s="308">
        <v>99.999999999999986</v>
      </c>
      <c r="P99"/>
      <c r="Q99"/>
    </row>
    <row r="100" spans="1:17" x14ac:dyDescent="0.25">
      <c r="A100" s="284">
        <v>182</v>
      </c>
      <c r="B100" s="267">
        <v>95</v>
      </c>
      <c r="C100" s="107" t="s">
        <v>512</v>
      </c>
      <c r="D100" s="108">
        <v>8108.2005300000001</v>
      </c>
      <c r="E100" s="109">
        <v>96.44</v>
      </c>
      <c r="F100" s="109">
        <v>0</v>
      </c>
      <c r="G100" s="109">
        <v>0.25309999999999999</v>
      </c>
      <c r="H100" s="109">
        <v>1.4E-3</v>
      </c>
      <c r="I100" s="109">
        <v>3.31</v>
      </c>
      <c r="J100" s="271">
        <v>6.2430486789410565E-2</v>
      </c>
      <c r="K100" s="271">
        <v>0</v>
      </c>
      <c r="L100" s="271">
        <v>1.6384442354209678E-4</v>
      </c>
      <c r="M100" s="271">
        <v>9.0629076633321024E-7</v>
      </c>
      <c r="N100" s="271">
        <v>2.1427303118306614E-3</v>
      </c>
      <c r="O100" s="308">
        <v>100.00450000000001</v>
      </c>
      <c r="P100"/>
      <c r="Q100"/>
    </row>
    <row r="101" spans="1:17" x14ac:dyDescent="0.25">
      <c r="A101" s="284">
        <v>122</v>
      </c>
      <c r="B101" s="272">
        <v>96</v>
      </c>
      <c r="C101" s="227" t="s">
        <v>487</v>
      </c>
      <c r="D101" s="228">
        <v>174546.669781</v>
      </c>
      <c r="E101" s="229">
        <v>96.061152937715079</v>
      </c>
      <c r="F101" s="229">
        <v>0</v>
      </c>
      <c r="G101" s="229">
        <v>6.2391645571817757E-3</v>
      </c>
      <c r="H101" s="229">
        <v>4.9450856577585363E-4</v>
      </c>
      <c r="I101" s="229">
        <v>3.9321133891619628</v>
      </c>
      <c r="J101" s="271">
        <v>1.3386726808553431</v>
      </c>
      <c r="K101" s="271">
        <v>0</v>
      </c>
      <c r="L101" s="271">
        <v>8.6946688527417891E-5</v>
      </c>
      <c r="M101" s="271">
        <v>6.8912883846222014E-6</v>
      </c>
      <c r="N101" s="271">
        <v>5.4796477151483163E-2</v>
      </c>
      <c r="O101" s="308">
        <v>100.00000000000001</v>
      </c>
      <c r="P101"/>
      <c r="Q101"/>
    </row>
    <row r="102" spans="1:17" x14ac:dyDescent="0.25">
      <c r="A102" s="284">
        <v>19</v>
      </c>
      <c r="B102" s="267">
        <v>97</v>
      </c>
      <c r="C102" s="107" t="s">
        <v>460</v>
      </c>
      <c r="D102" s="108">
        <v>33028.02074</v>
      </c>
      <c r="E102" s="109">
        <v>96</v>
      </c>
      <c r="F102" s="109">
        <v>0</v>
      </c>
      <c r="G102" s="109">
        <v>0</v>
      </c>
      <c r="H102" s="109">
        <v>0</v>
      </c>
      <c r="I102" s="109">
        <v>4</v>
      </c>
      <c r="J102" s="271">
        <v>0.25314468897018905</v>
      </c>
      <c r="K102" s="271">
        <v>0</v>
      </c>
      <c r="L102" s="271">
        <v>0</v>
      </c>
      <c r="M102" s="271">
        <v>0</v>
      </c>
      <c r="N102" s="271">
        <v>1.0547695373757878E-2</v>
      </c>
      <c r="O102" s="308">
        <v>100</v>
      </c>
      <c r="P102"/>
      <c r="Q102"/>
    </row>
    <row r="103" spans="1:17" x14ac:dyDescent="0.25">
      <c r="A103" s="284">
        <v>169</v>
      </c>
      <c r="B103" s="272">
        <v>98</v>
      </c>
      <c r="C103" s="227" t="s">
        <v>507</v>
      </c>
      <c r="D103" s="228">
        <v>269898.51792200003</v>
      </c>
      <c r="E103" s="229">
        <v>95.957889232340847</v>
      </c>
      <c r="F103" s="229">
        <v>0</v>
      </c>
      <c r="G103" s="229">
        <v>9.022077624454812E-2</v>
      </c>
      <c r="H103" s="229">
        <v>3.9798775709216812E-5</v>
      </c>
      <c r="I103" s="229">
        <v>3.951850192638894</v>
      </c>
      <c r="J103" s="271">
        <v>2.0677414066008621</v>
      </c>
      <c r="K103" s="271">
        <v>0</v>
      </c>
      <c r="L103" s="271">
        <v>1.9441156560335137E-3</v>
      </c>
      <c r="M103" s="271">
        <v>8.5760094479269397E-7</v>
      </c>
      <c r="N103" s="271">
        <v>8.515614861241666E-2</v>
      </c>
      <c r="O103" s="308">
        <v>100</v>
      </c>
      <c r="P103"/>
      <c r="Q103"/>
    </row>
    <row r="104" spans="1:17" x14ac:dyDescent="0.25">
      <c r="A104" s="284">
        <v>103</v>
      </c>
      <c r="B104" s="267">
        <v>99</v>
      </c>
      <c r="C104" s="107" t="s">
        <v>484</v>
      </c>
      <c r="D104" s="108">
        <v>222875.11747500001</v>
      </c>
      <c r="E104" s="109">
        <v>95.403428544121027</v>
      </c>
      <c r="F104" s="109">
        <v>0</v>
      </c>
      <c r="G104" s="109">
        <v>0.66716630424190881</v>
      </c>
      <c r="H104" s="109">
        <v>0.48941120994143639</v>
      </c>
      <c r="I104" s="109">
        <v>3.439993941695624</v>
      </c>
      <c r="J104" s="271">
        <v>1.697620480454767</v>
      </c>
      <c r="K104" s="271">
        <v>0</v>
      </c>
      <c r="L104" s="271">
        <v>1.1871640246415164E-2</v>
      </c>
      <c r="M104" s="271">
        <v>8.7086439768408914E-3</v>
      </c>
      <c r="N104" s="271">
        <v>6.1211680305200883E-2</v>
      </c>
      <c r="O104" s="308">
        <v>99.999999999999986</v>
      </c>
      <c r="P104"/>
      <c r="Q104"/>
    </row>
    <row r="105" spans="1:17" x14ac:dyDescent="0.25">
      <c r="A105" s="284">
        <v>245</v>
      </c>
      <c r="B105" s="272">
        <v>100</v>
      </c>
      <c r="C105" s="227" t="s">
        <v>524</v>
      </c>
      <c r="D105" s="228">
        <v>615963.15439000004</v>
      </c>
      <c r="E105" s="229">
        <v>95.144406042092584</v>
      </c>
      <c r="F105" s="229">
        <v>0</v>
      </c>
      <c r="G105" s="229">
        <v>2.911833470892093</v>
      </c>
      <c r="H105" s="229">
        <v>6.8726004619625389E-3</v>
      </c>
      <c r="I105" s="229">
        <v>1.936887886553365</v>
      </c>
      <c r="J105" s="271">
        <v>4.678999860086452</v>
      </c>
      <c r="K105" s="271">
        <v>0</v>
      </c>
      <c r="L105" s="271">
        <v>0.14319778712866824</v>
      </c>
      <c r="M105" s="271">
        <v>3.3797989748053452E-4</v>
      </c>
      <c r="N105" s="271">
        <v>9.525203348452177E-2</v>
      </c>
      <c r="O105" s="308">
        <v>100</v>
      </c>
      <c r="P105"/>
      <c r="Q105"/>
    </row>
    <row r="106" spans="1:17" x14ac:dyDescent="0.25">
      <c r="A106" s="284">
        <v>26</v>
      </c>
      <c r="B106" s="267">
        <v>101</v>
      </c>
      <c r="C106" s="107" t="s">
        <v>455</v>
      </c>
      <c r="D106" s="108">
        <v>131888.03883599999</v>
      </c>
      <c r="E106" s="109">
        <v>94.344902830088117</v>
      </c>
      <c r="F106" s="109">
        <v>0</v>
      </c>
      <c r="G106" s="109">
        <v>0.72994174701660741</v>
      </c>
      <c r="H106" s="109">
        <v>0</v>
      </c>
      <c r="I106" s="109">
        <v>4.925155422895271</v>
      </c>
      <c r="J106" s="271">
        <v>0.99343370474950587</v>
      </c>
      <c r="K106" s="271">
        <v>0</v>
      </c>
      <c r="L106" s="271">
        <v>7.6861463866893E-3</v>
      </c>
      <c r="M106" s="271">
        <v>0</v>
      </c>
      <c r="N106" s="271">
        <v>5.1860940564491954E-2</v>
      </c>
      <c r="O106" s="308">
        <v>100</v>
      </c>
      <c r="P106"/>
      <c r="Q106"/>
    </row>
    <row r="107" spans="1:17" x14ac:dyDescent="0.25">
      <c r="A107" s="284">
        <v>27</v>
      </c>
      <c r="B107" s="272">
        <v>102</v>
      </c>
      <c r="C107" s="227" t="s">
        <v>461</v>
      </c>
      <c r="D107" s="228">
        <v>95562.218747000006</v>
      </c>
      <c r="E107" s="229">
        <v>94.151528008061902</v>
      </c>
      <c r="F107" s="229">
        <v>0</v>
      </c>
      <c r="G107" s="229">
        <v>1.1440205594905071</v>
      </c>
      <c r="H107" s="229">
        <v>1.0541738338514808E-2</v>
      </c>
      <c r="I107" s="229">
        <v>4.6939096941090765</v>
      </c>
      <c r="J107" s="271">
        <v>0.71833766030540358</v>
      </c>
      <c r="K107" s="271">
        <v>0</v>
      </c>
      <c r="L107" s="271">
        <v>8.7284090808948094E-3</v>
      </c>
      <c r="M107" s="271">
        <v>8.042915302438945E-5</v>
      </c>
      <c r="N107" s="271">
        <v>3.5812611634539256E-2</v>
      </c>
      <c r="O107" s="308">
        <v>100.00000000000001</v>
      </c>
      <c r="P107"/>
      <c r="Q107"/>
    </row>
    <row r="108" spans="1:17" x14ac:dyDescent="0.25">
      <c r="A108" s="284">
        <v>38</v>
      </c>
      <c r="B108" s="267">
        <v>103</v>
      </c>
      <c r="C108" s="107" t="s">
        <v>476</v>
      </c>
      <c r="D108" s="108">
        <v>133734.71275899999</v>
      </c>
      <c r="E108" s="109">
        <v>94.144209078759218</v>
      </c>
      <c r="F108" s="109">
        <v>0.16600724369959177</v>
      </c>
      <c r="G108" s="109">
        <v>1.5532071954615931</v>
      </c>
      <c r="H108" s="109">
        <v>0</v>
      </c>
      <c r="I108" s="109">
        <v>4.1365764820796009</v>
      </c>
      <c r="J108" s="271">
        <v>1.0052007385294239</v>
      </c>
      <c r="K108" s="271">
        <v>1.772499929639464E-3</v>
      </c>
      <c r="L108" s="271">
        <v>1.6583972984053303E-2</v>
      </c>
      <c r="M108" s="271">
        <v>0</v>
      </c>
      <c r="N108" s="271">
        <v>4.4167238489318909E-2</v>
      </c>
      <c r="O108" s="308">
        <v>100.00000000000001</v>
      </c>
      <c r="P108"/>
      <c r="Q108"/>
    </row>
    <row r="109" spans="1:17" x14ac:dyDescent="0.25">
      <c r="A109" s="284">
        <v>211</v>
      </c>
      <c r="B109" s="272">
        <v>104</v>
      </c>
      <c r="C109" s="227" t="s">
        <v>517</v>
      </c>
      <c r="D109" s="228">
        <v>122805.56061099999</v>
      </c>
      <c r="E109" s="229">
        <v>93.87040337528552</v>
      </c>
      <c r="F109" s="229">
        <v>1.2156999747173256</v>
      </c>
      <c r="G109" s="229">
        <v>0.85041533656760004</v>
      </c>
      <c r="H109" s="229">
        <v>2.5784790612315475E-3</v>
      </c>
      <c r="I109" s="229">
        <v>4.0609028343683296</v>
      </c>
      <c r="J109" s="271">
        <v>0.92036851764075212</v>
      </c>
      <c r="K109" s="271">
        <v>1.1919539528910452E-2</v>
      </c>
      <c r="L109" s="271">
        <v>8.3380434572815926E-3</v>
      </c>
      <c r="M109" s="271">
        <v>2.5281141510234609E-5</v>
      </c>
      <c r="N109" s="271">
        <v>3.9815820403033823E-2</v>
      </c>
      <c r="O109" s="308">
        <v>100</v>
      </c>
      <c r="P109"/>
      <c r="Q109"/>
    </row>
    <row r="110" spans="1:17" x14ac:dyDescent="0.25">
      <c r="A110" s="284">
        <v>177</v>
      </c>
      <c r="B110" s="267">
        <v>105</v>
      </c>
      <c r="C110" s="107" t="s">
        <v>510</v>
      </c>
      <c r="D110" s="108">
        <v>14917.625212999999</v>
      </c>
      <c r="E110" s="109">
        <v>93.25</v>
      </c>
      <c r="F110" s="109">
        <v>0</v>
      </c>
      <c r="G110" s="109">
        <v>2.2208000000000001</v>
      </c>
      <c r="H110" s="109">
        <v>0.81950000000000001</v>
      </c>
      <c r="I110" s="109">
        <v>3.71</v>
      </c>
      <c r="J110" s="271">
        <v>0.11106150923068267</v>
      </c>
      <c r="K110" s="271">
        <v>0</v>
      </c>
      <c r="L110" s="271">
        <v>2.6449908814959793E-3</v>
      </c>
      <c r="M110" s="271">
        <v>9.7603117227393506E-4</v>
      </c>
      <c r="N110" s="271">
        <v>4.4186402063896265E-3</v>
      </c>
      <c r="O110" s="308">
        <v>100.0003</v>
      </c>
      <c r="P110"/>
      <c r="Q110"/>
    </row>
    <row r="111" spans="1:17" x14ac:dyDescent="0.25">
      <c r="A111" s="284">
        <v>209</v>
      </c>
      <c r="B111" s="272">
        <v>106</v>
      </c>
      <c r="C111" s="227" t="s">
        <v>516</v>
      </c>
      <c r="D111" s="228">
        <v>49246.659875999998</v>
      </c>
      <c r="E111" s="229">
        <v>93</v>
      </c>
      <c r="F111" s="229">
        <v>0</v>
      </c>
      <c r="G111" s="229">
        <v>1</v>
      </c>
      <c r="H111" s="229">
        <v>0</v>
      </c>
      <c r="I111" s="229">
        <v>6</v>
      </c>
      <c r="J111" s="271">
        <v>0.36565773702552107</v>
      </c>
      <c r="K111" s="271">
        <v>0</v>
      </c>
      <c r="L111" s="271">
        <v>3.9318036239303338E-3</v>
      </c>
      <c r="M111" s="271">
        <v>0</v>
      </c>
      <c r="N111" s="271">
        <v>2.3590821743582003E-2</v>
      </c>
      <c r="O111" s="308">
        <v>100</v>
      </c>
      <c r="P111"/>
      <c r="Q111"/>
    </row>
    <row r="112" spans="1:17" x14ac:dyDescent="0.25">
      <c r="A112" s="284">
        <v>4</v>
      </c>
      <c r="B112" s="267">
        <v>107</v>
      </c>
      <c r="C112" s="107" t="s">
        <v>478</v>
      </c>
      <c r="D112" s="108">
        <v>224797.018098</v>
      </c>
      <c r="E112" s="109">
        <v>92.959522003126764</v>
      </c>
      <c r="F112" s="109">
        <v>0</v>
      </c>
      <c r="G112" s="109">
        <v>0.10989645556543134</v>
      </c>
      <c r="H112" s="109">
        <v>0.70831105188727883</v>
      </c>
      <c r="I112" s="109">
        <v>6.2222704894205147</v>
      </c>
      <c r="J112" s="271">
        <v>1.6683972546408887</v>
      </c>
      <c r="K112" s="271">
        <v>0</v>
      </c>
      <c r="L112" s="271">
        <v>1.9723740054726499E-3</v>
      </c>
      <c r="M112" s="271">
        <v>1.2712460100222839E-2</v>
      </c>
      <c r="N112" s="271">
        <v>0.11167461684918115</v>
      </c>
      <c r="O112" s="308">
        <v>99.999999999999986</v>
      </c>
      <c r="P112"/>
      <c r="Q112"/>
    </row>
    <row r="113" spans="1:17" x14ac:dyDescent="0.25">
      <c r="A113" s="284">
        <v>149</v>
      </c>
      <c r="B113" s="272">
        <v>108</v>
      </c>
      <c r="C113" s="227" t="s">
        <v>499</v>
      </c>
      <c r="D113" s="228">
        <v>232605.642544</v>
      </c>
      <c r="E113" s="229">
        <v>92.81</v>
      </c>
      <c r="F113" s="229">
        <v>4.42</v>
      </c>
      <c r="G113" s="229">
        <v>0.56769999999999998</v>
      </c>
      <c r="H113" s="229">
        <v>0</v>
      </c>
      <c r="I113" s="229">
        <v>2.2000000000000002</v>
      </c>
      <c r="J113" s="271">
        <v>1.7235744869023064</v>
      </c>
      <c r="K113" s="271">
        <v>8.208381889999132E-2</v>
      </c>
      <c r="L113" s="271">
        <v>1.0542756558716079E-2</v>
      </c>
      <c r="M113" s="271">
        <v>0</v>
      </c>
      <c r="N113" s="271">
        <v>4.0856199452484372E-2</v>
      </c>
      <c r="O113" s="308">
        <v>99.997700000000009</v>
      </c>
      <c r="P113"/>
      <c r="Q113"/>
    </row>
    <row r="114" spans="1:17" x14ac:dyDescent="0.25">
      <c r="A114" s="284">
        <v>239</v>
      </c>
      <c r="B114" s="267">
        <v>109</v>
      </c>
      <c r="C114" s="107" t="s">
        <v>520</v>
      </c>
      <c r="D114" s="108">
        <v>66353.810832000003</v>
      </c>
      <c r="E114" s="109">
        <v>92.46</v>
      </c>
      <c r="F114" s="109">
        <v>0</v>
      </c>
      <c r="G114" s="109">
        <v>0.22969999999999999</v>
      </c>
      <c r="H114" s="109">
        <v>0</v>
      </c>
      <c r="I114" s="109">
        <v>7.31</v>
      </c>
      <c r="J114" s="271">
        <v>0.48981806460549832</v>
      </c>
      <c r="K114" s="271">
        <v>0</v>
      </c>
      <c r="L114" s="271">
        <v>1.2168636106411742E-3</v>
      </c>
      <c r="M114" s="271">
        <v>0</v>
      </c>
      <c r="N114" s="271">
        <v>3.8725611640343854E-2</v>
      </c>
      <c r="O114" s="308">
        <v>99.99969999999999</v>
      </c>
      <c r="P114"/>
      <c r="Q114"/>
    </row>
    <row r="115" spans="1:17" x14ac:dyDescent="0.25">
      <c r="A115" s="284">
        <v>22</v>
      </c>
      <c r="B115" s="272">
        <v>110</v>
      </c>
      <c r="C115" s="227" t="s">
        <v>462</v>
      </c>
      <c r="D115" s="228">
        <v>1354647.7367509999</v>
      </c>
      <c r="E115" s="229">
        <v>91.856410766733205</v>
      </c>
      <c r="F115" s="229">
        <v>0</v>
      </c>
      <c r="G115" s="229">
        <v>0</v>
      </c>
      <c r="H115" s="229">
        <v>2.3078946749855545E-2</v>
      </c>
      <c r="I115" s="229">
        <v>8.1205102865169305</v>
      </c>
      <c r="J115" s="271">
        <v>9.9346114434791897</v>
      </c>
      <c r="K115" s="271">
        <v>0</v>
      </c>
      <c r="L115" s="271">
        <v>0</v>
      </c>
      <c r="M115" s="271">
        <v>2.4960736716222549E-3</v>
      </c>
      <c r="N115" s="271">
        <v>0.87826329970796746</v>
      </c>
      <c r="O115" s="308">
        <v>100</v>
      </c>
      <c r="P115"/>
      <c r="Q115"/>
    </row>
    <row r="116" spans="1:17" x14ac:dyDescent="0.25">
      <c r="A116" s="284">
        <v>142</v>
      </c>
      <c r="B116" s="267">
        <v>111</v>
      </c>
      <c r="C116" s="107" t="s">
        <v>496</v>
      </c>
      <c r="D116" s="108">
        <v>127051.845747</v>
      </c>
      <c r="E116" s="109">
        <v>91.488157263537886</v>
      </c>
      <c r="F116" s="109">
        <v>0</v>
      </c>
      <c r="G116" s="109">
        <v>0</v>
      </c>
      <c r="H116" s="109">
        <v>0.26255477896952994</v>
      </c>
      <c r="I116" s="109">
        <v>8.2492879574925837</v>
      </c>
      <c r="J116" s="271">
        <v>0.92802761039085546</v>
      </c>
      <c r="K116" s="271">
        <v>0</v>
      </c>
      <c r="L116" s="271">
        <v>0</v>
      </c>
      <c r="M116" s="271">
        <v>2.6632745856047615E-3</v>
      </c>
      <c r="N116" s="271">
        <v>8.3678229178510172E-2</v>
      </c>
      <c r="O116" s="308">
        <v>100</v>
      </c>
      <c r="P116"/>
      <c r="Q116"/>
    </row>
    <row r="117" spans="1:17" x14ac:dyDescent="0.25">
      <c r="A117" s="284">
        <v>49</v>
      </c>
      <c r="B117" s="272">
        <v>112</v>
      </c>
      <c r="C117" s="227" t="s">
        <v>469</v>
      </c>
      <c r="D117" s="228">
        <v>147820.39963299999</v>
      </c>
      <c r="E117" s="229">
        <v>91.405159932717083</v>
      </c>
      <c r="F117" s="229">
        <v>1.4563841809711231</v>
      </c>
      <c r="G117" s="229">
        <v>0.61970176067687111</v>
      </c>
      <c r="H117" s="229">
        <v>3.1929279485754712E-2</v>
      </c>
      <c r="I117" s="229">
        <v>6.4868248461491707</v>
      </c>
      <c r="J117" s="271">
        <v>1.0787482979345682</v>
      </c>
      <c r="K117" s="271">
        <v>1.718800073779082E-2</v>
      </c>
      <c r="L117" s="271">
        <v>7.3136157745286069E-3</v>
      </c>
      <c r="M117" s="271">
        <v>3.7682397716812526E-4</v>
      </c>
      <c r="N117" s="271">
        <v>7.6556413958840219E-2</v>
      </c>
      <c r="O117" s="308">
        <v>100.00000000000001</v>
      </c>
      <c r="P117"/>
      <c r="Q117"/>
    </row>
    <row r="118" spans="1:17" x14ac:dyDescent="0.25">
      <c r="A118" s="284">
        <v>64</v>
      </c>
      <c r="B118" s="267">
        <v>113</v>
      </c>
      <c r="C118" s="107" t="s">
        <v>481</v>
      </c>
      <c r="D118" s="108">
        <v>63651.654303000003</v>
      </c>
      <c r="E118" s="109">
        <v>91.225798917841431</v>
      </c>
      <c r="F118" s="109">
        <v>4.6354355758987662</v>
      </c>
      <c r="G118" s="109">
        <v>0.86125471356464611</v>
      </c>
      <c r="H118" s="109">
        <v>0.1371295753288585</v>
      </c>
      <c r="I118" s="109">
        <v>3.1403812173662962</v>
      </c>
      <c r="J118" s="271">
        <v>0.46359891342258269</v>
      </c>
      <c r="K118" s="271">
        <v>2.3556745150156926E-2</v>
      </c>
      <c r="L118" s="271">
        <v>4.3767964120351409E-3</v>
      </c>
      <c r="M118" s="271">
        <v>6.9687657301651458E-4</v>
      </c>
      <c r="N118" s="271">
        <v>1.595905256379147E-2</v>
      </c>
      <c r="O118" s="308">
        <v>100</v>
      </c>
      <c r="P118"/>
      <c r="Q118"/>
    </row>
    <row r="119" spans="1:17" x14ac:dyDescent="0.25">
      <c r="A119" s="284">
        <v>184</v>
      </c>
      <c r="B119" s="272">
        <v>114</v>
      </c>
      <c r="C119" s="227" t="s">
        <v>513</v>
      </c>
      <c r="D119" s="228">
        <v>230723.57978999999</v>
      </c>
      <c r="E119" s="229">
        <v>90.96</v>
      </c>
      <c r="F119" s="229">
        <v>0</v>
      </c>
      <c r="G119" s="229">
        <v>3.2509000000000001</v>
      </c>
      <c r="H119" s="229">
        <v>0</v>
      </c>
      <c r="I119" s="229">
        <v>5.79</v>
      </c>
      <c r="J119" s="271">
        <v>1.6755503066732262</v>
      </c>
      <c r="K119" s="271">
        <v>0</v>
      </c>
      <c r="L119" s="271">
        <v>5.9883976384828404E-2</v>
      </c>
      <c r="M119" s="271">
        <v>0</v>
      </c>
      <c r="N119" s="271">
        <v>0.10665607163190391</v>
      </c>
      <c r="O119" s="308">
        <v>100.0009</v>
      </c>
      <c r="P119"/>
      <c r="Q119"/>
    </row>
    <row r="120" spans="1:17" x14ac:dyDescent="0.25">
      <c r="A120" s="284">
        <v>167</v>
      </c>
      <c r="B120" s="267">
        <v>115</v>
      </c>
      <c r="C120" s="107" t="s">
        <v>505</v>
      </c>
      <c r="D120" s="108">
        <v>117520.216093</v>
      </c>
      <c r="E120" s="109">
        <v>90.887338954786827</v>
      </c>
      <c r="F120" s="109">
        <v>1.2242926468002295</v>
      </c>
      <c r="G120" s="109">
        <v>0.18354077503194036</v>
      </c>
      <c r="H120" s="109">
        <v>0.10876275945398341</v>
      </c>
      <c r="I120" s="109">
        <v>7.5960648639270199</v>
      </c>
      <c r="J120" s="271">
        <v>0.85276822162439236</v>
      </c>
      <c r="K120" s="271">
        <v>1.1487165045936963E-2</v>
      </c>
      <c r="L120" s="271">
        <v>1.7221071946821151E-3</v>
      </c>
      <c r="M120" s="271">
        <v>1.0204878481993459E-3</v>
      </c>
      <c r="N120" s="271">
        <v>7.1271563232553112E-2</v>
      </c>
      <c r="O120" s="308">
        <v>100</v>
      </c>
      <c r="P120"/>
      <c r="Q120"/>
    </row>
    <row r="121" spans="1:17" x14ac:dyDescent="0.25">
      <c r="A121" s="284">
        <v>51</v>
      </c>
      <c r="B121" s="272">
        <v>116</v>
      </c>
      <c r="C121" s="227" t="s">
        <v>471</v>
      </c>
      <c r="D121" s="228">
        <v>187276.10045100001</v>
      </c>
      <c r="E121" s="229">
        <v>90.62</v>
      </c>
      <c r="F121" s="229">
        <v>0.86</v>
      </c>
      <c r="G121" s="229">
        <v>1.1821999999999999</v>
      </c>
      <c r="H121" s="229">
        <v>2.5600000000000001E-2</v>
      </c>
      <c r="I121" s="229">
        <v>7.31</v>
      </c>
      <c r="J121" s="271">
        <v>1.3549443368112564</v>
      </c>
      <c r="K121" s="271">
        <v>1.2858663977683519E-2</v>
      </c>
      <c r="L121" s="271">
        <v>1.7676177388857503E-2</v>
      </c>
      <c r="M121" s="271">
        <v>3.8276953235895128E-4</v>
      </c>
      <c r="N121" s="271">
        <v>0.1092986438103099</v>
      </c>
      <c r="O121" s="308">
        <v>99.997799999999998</v>
      </c>
      <c r="P121"/>
      <c r="Q121"/>
    </row>
    <row r="122" spans="1:17" x14ac:dyDescent="0.25">
      <c r="A122" s="284">
        <v>116</v>
      </c>
      <c r="B122" s="267">
        <v>117</v>
      </c>
      <c r="C122" s="107" t="s">
        <v>485</v>
      </c>
      <c r="D122" s="108">
        <v>135761.907282</v>
      </c>
      <c r="E122" s="109">
        <v>90.6</v>
      </c>
      <c r="F122" s="109">
        <v>0</v>
      </c>
      <c r="G122" s="109">
        <v>0.46879999999999999</v>
      </c>
      <c r="H122" s="109">
        <v>0</v>
      </c>
      <c r="I122" s="109">
        <v>8.93</v>
      </c>
      <c r="J122" s="271">
        <v>0.9820218859730202</v>
      </c>
      <c r="K122" s="271">
        <v>0</v>
      </c>
      <c r="L122" s="271">
        <v>5.0813671097588503E-3</v>
      </c>
      <c r="M122" s="271">
        <v>0</v>
      </c>
      <c r="N122" s="271">
        <v>9.6793106420961034E-2</v>
      </c>
      <c r="O122" s="308">
        <v>99.998799999999989</v>
      </c>
      <c r="P122"/>
      <c r="Q122"/>
    </row>
    <row r="123" spans="1:17" x14ac:dyDescent="0.25">
      <c r="A123" s="284">
        <v>174</v>
      </c>
      <c r="B123" s="272">
        <v>118</v>
      </c>
      <c r="C123" s="227" t="s">
        <v>509</v>
      </c>
      <c r="D123" s="228">
        <v>508088.68367400003</v>
      </c>
      <c r="E123" s="229">
        <v>90.243784668529941</v>
      </c>
      <c r="F123" s="229">
        <v>0.48970848055560728</v>
      </c>
      <c r="G123" s="229">
        <v>5.3531031364663466</v>
      </c>
      <c r="H123" s="229">
        <v>0</v>
      </c>
      <c r="I123" s="229">
        <v>3.9134037144480995</v>
      </c>
      <c r="J123" s="271">
        <v>3.6607650911723715</v>
      </c>
      <c r="K123" s="271">
        <v>1.9865165418912104E-2</v>
      </c>
      <c r="L123" s="271">
        <v>0.21715016899391035</v>
      </c>
      <c r="M123" s="271">
        <v>0</v>
      </c>
      <c r="N123" s="271">
        <v>0.1587483476910484</v>
      </c>
      <c r="O123" s="308">
        <v>99.999999999999986</v>
      </c>
      <c r="P123"/>
      <c r="Q123"/>
    </row>
    <row r="124" spans="1:17" x14ac:dyDescent="0.25">
      <c r="A124" s="284">
        <v>18</v>
      </c>
      <c r="B124" s="267">
        <v>119</v>
      </c>
      <c r="C124" s="107" t="s">
        <v>477</v>
      </c>
      <c r="D124" s="108">
        <v>143238.586109</v>
      </c>
      <c r="E124" s="109">
        <v>90.195619398782796</v>
      </c>
      <c r="F124" s="109">
        <v>0</v>
      </c>
      <c r="G124" s="109">
        <v>4.0698541655544052</v>
      </c>
      <c r="H124" s="109">
        <v>1.4102776197252854E-2</v>
      </c>
      <c r="I124" s="109">
        <v>5.7204236594655571</v>
      </c>
      <c r="J124" s="271">
        <v>1.0314792822204328</v>
      </c>
      <c r="K124" s="271">
        <v>0</v>
      </c>
      <c r="L124" s="271">
        <v>4.6542950549154367E-2</v>
      </c>
      <c r="M124" s="271">
        <v>1.6127968926009823E-4</v>
      </c>
      <c r="N124" s="271">
        <v>6.5418903152872437E-2</v>
      </c>
      <c r="O124" s="308">
        <v>100</v>
      </c>
      <c r="P124"/>
      <c r="Q124"/>
    </row>
    <row r="125" spans="1:17" x14ac:dyDescent="0.25">
      <c r="A125" s="284">
        <v>181</v>
      </c>
      <c r="B125" s="272">
        <v>120</v>
      </c>
      <c r="C125" s="227" t="s">
        <v>511</v>
      </c>
      <c r="D125" s="228">
        <v>190703.95256000001</v>
      </c>
      <c r="E125" s="229">
        <v>90.07</v>
      </c>
      <c r="F125" s="229">
        <v>5.61</v>
      </c>
      <c r="G125" s="229">
        <v>1.323</v>
      </c>
      <c r="H125" s="229">
        <v>2.5899999999999999E-2</v>
      </c>
      <c r="I125" s="229">
        <v>2.97</v>
      </c>
      <c r="J125" s="271">
        <v>1.3713707927414021</v>
      </c>
      <c r="K125" s="271">
        <v>8.5415678331067682E-2</v>
      </c>
      <c r="L125" s="271">
        <v>2.0143483499465691E-2</v>
      </c>
      <c r="M125" s="271">
        <v>3.9434332776731781E-4</v>
      </c>
      <c r="N125" s="271">
        <v>4.522006499880054E-2</v>
      </c>
      <c r="O125" s="308">
        <v>99.998899999999978</v>
      </c>
      <c r="P125"/>
      <c r="Q125"/>
    </row>
    <row r="126" spans="1:17" x14ac:dyDescent="0.25">
      <c r="A126" s="284">
        <v>15</v>
      </c>
      <c r="B126" s="267">
        <v>121</v>
      </c>
      <c r="C126" s="107" t="s">
        <v>482</v>
      </c>
      <c r="D126" s="108">
        <v>82308.326979000005</v>
      </c>
      <c r="E126" s="109">
        <v>89.997602756291798</v>
      </c>
      <c r="F126" s="109">
        <v>0</v>
      </c>
      <c r="G126" s="109">
        <v>4.2886764306873433</v>
      </c>
      <c r="H126" s="109">
        <v>0</v>
      </c>
      <c r="I126" s="109">
        <v>5.7137208130208581</v>
      </c>
      <c r="J126" s="271">
        <v>0.59141148503288388</v>
      </c>
      <c r="K126" s="271">
        <v>0</v>
      </c>
      <c r="L126" s="271">
        <v>2.8182667304668955E-2</v>
      </c>
      <c r="M126" s="271">
        <v>0</v>
      </c>
      <c r="N126" s="271">
        <v>3.7547223565971288E-2</v>
      </c>
      <c r="O126" s="308">
        <v>100</v>
      </c>
      <c r="P126"/>
      <c r="Q126"/>
    </row>
    <row r="127" spans="1:17" x14ac:dyDescent="0.25">
      <c r="A127" s="284">
        <v>20</v>
      </c>
      <c r="B127" s="272">
        <v>122</v>
      </c>
      <c r="C127" s="227" t="s">
        <v>458</v>
      </c>
      <c r="D127" s="228">
        <v>363237.71274300001</v>
      </c>
      <c r="E127" s="229">
        <v>89.68</v>
      </c>
      <c r="F127" s="229">
        <v>0.59</v>
      </c>
      <c r="G127" s="229">
        <v>7.1814</v>
      </c>
      <c r="H127" s="229">
        <v>0</v>
      </c>
      <c r="I127" s="229">
        <v>2.5499999999999998</v>
      </c>
      <c r="J127" s="271">
        <v>2.6007677456053679</v>
      </c>
      <c r="K127" s="271">
        <v>1.7110314115824785E-2</v>
      </c>
      <c r="L127" s="271">
        <v>0.20826442337522735</v>
      </c>
      <c r="M127" s="271">
        <v>0</v>
      </c>
      <c r="N127" s="271">
        <v>7.3951357619242722E-2</v>
      </c>
      <c r="O127" s="308">
        <v>100.0014</v>
      </c>
      <c r="P127"/>
      <c r="Q127"/>
    </row>
    <row r="128" spans="1:17" x14ac:dyDescent="0.25">
      <c r="A128" s="284">
        <v>129</v>
      </c>
      <c r="B128" s="267">
        <v>123</v>
      </c>
      <c r="C128" s="107" t="s">
        <v>490</v>
      </c>
      <c r="D128" s="108">
        <v>60349.006627000002</v>
      </c>
      <c r="E128" s="109">
        <v>89.49</v>
      </c>
      <c r="F128" s="109">
        <v>3.2</v>
      </c>
      <c r="G128" s="109">
        <v>3.3233000000000001</v>
      </c>
      <c r="H128" s="109">
        <v>0</v>
      </c>
      <c r="I128" s="109">
        <v>3.99</v>
      </c>
      <c r="J128" s="271">
        <v>0.43118105661694944</v>
      </c>
      <c r="K128" s="271">
        <v>1.5418252108327616E-2</v>
      </c>
      <c r="L128" s="271">
        <v>1.6012336634876615E-2</v>
      </c>
      <c r="M128" s="271">
        <v>0</v>
      </c>
      <c r="N128" s="271">
        <v>1.9224633097570998E-2</v>
      </c>
      <c r="O128" s="308">
        <v>100.0033</v>
      </c>
      <c r="P128"/>
      <c r="Q128"/>
    </row>
    <row r="129" spans="1:17" x14ac:dyDescent="0.25">
      <c r="A129" s="284">
        <v>36</v>
      </c>
      <c r="B129" s="272">
        <v>124</v>
      </c>
      <c r="C129" s="227" t="s">
        <v>457</v>
      </c>
      <c r="D129" s="228">
        <v>305851.56170999998</v>
      </c>
      <c r="E129" s="229">
        <v>89.33959065342863</v>
      </c>
      <c r="F129" s="229">
        <v>0</v>
      </c>
      <c r="G129" s="229">
        <v>1.6437183711538595E-4</v>
      </c>
      <c r="H129" s="229">
        <v>4.6848437821767241</v>
      </c>
      <c r="I129" s="229">
        <v>5.9754011925575217</v>
      </c>
      <c r="J129" s="271">
        <v>2.1815727448724296</v>
      </c>
      <c r="K129" s="271">
        <v>0</v>
      </c>
      <c r="L129" s="271">
        <v>4.0137761685812547E-6</v>
      </c>
      <c r="M129" s="271">
        <v>0.1143986382121349</v>
      </c>
      <c r="N129" s="271">
        <v>0.14591260477038487</v>
      </c>
      <c r="O129" s="308">
        <v>100</v>
      </c>
      <c r="P129"/>
      <c r="Q129"/>
    </row>
    <row r="130" spans="1:17" x14ac:dyDescent="0.25">
      <c r="A130" s="284">
        <v>194</v>
      </c>
      <c r="B130" s="267">
        <v>125</v>
      </c>
      <c r="C130" s="107" t="s">
        <v>515</v>
      </c>
      <c r="D130" s="108">
        <v>68706.600089</v>
      </c>
      <c r="E130" s="109">
        <v>89.02402154401733</v>
      </c>
      <c r="F130" s="109">
        <v>0</v>
      </c>
      <c r="G130" s="109">
        <v>5.9748556263105002</v>
      </c>
      <c r="H130" s="109">
        <v>2.3655800598890728E-3</v>
      </c>
      <c r="I130" s="109">
        <v>4.9987572496122779</v>
      </c>
      <c r="J130" s="271">
        <v>0.48833820875333017</v>
      </c>
      <c r="K130" s="271">
        <v>0</v>
      </c>
      <c r="L130" s="271">
        <v>3.2774865070205397E-2</v>
      </c>
      <c r="M130" s="271">
        <v>1.2976308069138878E-5</v>
      </c>
      <c r="N130" s="271">
        <v>2.7420510991647412E-2</v>
      </c>
      <c r="O130" s="308">
        <v>100</v>
      </c>
      <c r="P130"/>
      <c r="Q130"/>
    </row>
    <row r="131" spans="1:17" x14ac:dyDescent="0.25">
      <c r="A131" s="284">
        <v>185</v>
      </c>
      <c r="B131" s="272">
        <v>126</v>
      </c>
      <c r="C131" s="227" t="s">
        <v>514</v>
      </c>
      <c r="D131" s="228">
        <v>34469.422584</v>
      </c>
      <c r="E131" s="229">
        <v>88.62</v>
      </c>
      <c r="F131" s="229">
        <v>0</v>
      </c>
      <c r="G131" s="229">
        <v>4.3010999999999999</v>
      </c>
      <c r="H131" s="229">
        <v>3.3999999999999998E-3</v>
      </c>
      <c r="I131" s="229">
        <v>7.08</v>
      </c>
      <c r="J131" s="271">
        <v>0.24388258667940993</v>
      </c>
      <c r="K131" s="271">
        <v>0</v>
      </c>
      <c r="L131" s="271">
        <v>1.1836644025804671E-2</v>
      </c>
      <c r="M131" s="271">
        <v>9.3568133007221128E-6</v>
      </c>
      <c r="N131" s="271">
        <v>1.9484187696797814E-2</v>
      </c>
      <c r="O131" s="308">
        <v>100.00450000000001</v>
      </c>
      <c r="P131"/>
      <c r="Q131"/>
    </row>
    <row r="132" spans="1:17" x14ac:dyDescent="0.25">
      <c r="A132" s="284">
        <v>9</v>
      </c>
      <c r="B132" s="267">
        <v>127</v>
      </c>
      <c r="C132" s="107" t="s">
        <v>479</v>
      </c>
      <c r="D132" s="108">
        <v>668693.33876800002</v>
      </c>
      <c r="E132" s="109">
        <v>88</v>
      </c>
      <c r="F132" s="109">
        <v>6</v>
      </c>
      <c r="G132" s="109">
        <v>3</v>
      </c>
      <c r="H132" s="109">
        <v>0</v>
      </c>
      <c r="I132" s="109">
        <v>3</v>
      </c>
      <c r="J132" s="271">
        <v>4.6981265153247795</v>
      </c>
      <c r="K132" s="271">
        <v>0.32032680786305318</v>
      </c>
      <c r="L132" s="271">
        <v>0.16016340393152659</v>
      </c>
      <c r="M132" s="271">
        <v>0</v>
      </c>
      <c r="N132" s="271">
        <v>0.16016340393152659</v>
      </c>
      <c r="O132" s="308">
        <v>100</v>
      </c>
      <c r="P132"/>
      <c r="Q132"/>
    </row>
    <row r="133" spans="1:17" x14ac:dyDescent="0.25">
      <c r="A133" s="284">
        <v>156</v>
      </c>
      <c r="B133" s="272">
        <v>128</v>
      </c>
      <c r="C133" s="227" t="s">
        <v>502</v>
      </c>
      <c r="D133" s="228">
        <v>130495.787428</v>
      </c>
      <c r="E133" s="229">
        <v>87.667461976051825</v>
      </c>
      <c r="F133" s="229">
        <v>0</v>
      </c>
      <c r="G133" s="229">
        <v>0</v>
      </c>
      <c r="H133" s="229">
        <v>0.77853998783235512</v>
      </c>
      <c r="I133" s="229">
        <v>11.55399803611583</v>
      </c>
      <c r="J133" s="271">
        <v>0.91337677539329076</v>
      </c>
      <c r="K133" s="271">
        <v>0</v>
      </c>
      <c r="L133" s="271">
        <v>0</v>
      </c>
      <c r="M133" s="271">
        <v>8.1113371777011192E-3</v>
      </c>
      <c r="N133" s="271">
        <v>0.12037708439661117</v>
      </c>
      <c r="O133" s="308">
        <v>100.00000000000001</v>
      </c>
      <c r="P133"/>
      <c r="Q133"/>
    </row>
    <row r="134" spans="1:17" x14ac:dyDescent="0.25">
      <c r="A134" s="284">
        <v>119</v>
      </c>
      <c r="B134" s="267">
        <v>129</v>
      </c>
      <c r="C134" s="107" t="s">
        <v>486</v>
      </c>
      <c r="D134" s="108">
        <v>79597.764022999996</v>
      </c>
      <c r="E134" s="109">
        <v>87.19</v>
      </c>
      <c r="F134" s="109">
        <v>0</v>
      </c>
      <c r="G134" s="109">
        <v>6.1364999999999998</v>
      </c>
      <c r="H134" s="109">
        <v>3.6400000000000002E-2</v>
      </c>
      <c r="I134" s="109">
        <v>6.64</v>
      </c>
      <c r="J134" s="271">
        <v>0.55409289886934232</v>
      </c>
      <c r="K134" s="271">
        <v>0</v>
      </c>
      <c r="L134" s="271">
        <v>3.8997489091773363E-2</v>
      </c>
      <c r="M134" s="271">
        <v>2.3132218739355502E-4</v>
      </c>
      <c r="N134" s="271">
        <v>4.2197234183879266E-2</v>
      </c>
      <c r="O134" s="308">
        <v>100.0029</v>
      </c>
      <c r="P134"/>
      <c r="Q134"/>
    </row>
    <row r="135" spans="1:17" x14ac:dyDescent="0.25">
      <c r="A135" s="284">
        <v>56</v>
      </c>
      <c r="B135" s="272">
        <v>130</v>
      </c>
      <c r="C135" s="227" t="s">
        <v>467</v>
      </c>
      <c r="D135" s="228">
        <v>158241.80812500001</v>
      </c>
      <c r="E135" s="229">
        <v>86.17</v>
      </c>
      <c r="F135" s="229">
        <v>9.01</v>
      </c>
      <c r="G135" s="229">
        <v>0.44290000000000002</v>
      </c>
      <c r="H135" s="229">
        <v>1.1999999999999999E-3</v>
      </c>
      <c r="I135" s="229">
        <v>4.38</v>
      </c>
      <c r="J135" s="271">
        <v>1.0886602556558207</v>
      </c>
      <c r="K135" s="271">
        <v>0.11383113500590629</v>
      </c>
      <c r="L135" s="271">
        <v>5.5955393667165261E-3</v>
      </c>
      <c r="M135" s="271">
        <v>1.5160639512440347E-5</v>
      </c>
      <c r="N135" s="271">
        <v>5.5336334220407277E-2</v>
      </c>
      <c r="O135" s="308">
        <v>100.00409999999999</v>
      </c>
      <c r="P135"/>
      <c r="Q135"/>
    </row>
    <row r="136" spans="1:17" x14ac:dyDescent="0.25">
      <c r="A136" s="284">
        <v>126</v>
      </c>
      <c r="B136" s="267">
        <v>131</v>
      </c>
      <c r="C136" s="107" t="s">
        <v>489</v>
      </c>
      <c r="D136" s="108">
        <v>143080.39640999999</v>
      </c>
      <c r="E136" s="109">
        <v>84.24</v>
      </c>
      <c r="F136" s="109">
        <v>2.15</v>
      </c>
      <c r="G136" s="109">
        <v>9.4817</v>
      </c>
      <c r="H136" s="109">
        <v>0</v>
      </c>
      <c r="I136" s="109">
        <v>4.13</v>
      </c>
      <c r="J136" s="271">
        <v>0.96230674848457642</v>
      </c>
      <c r="K136" s="271">
        <v>2.4560298067923071E-2</v>
      </c>
      <c r="L136" s="271">
        <v>0.10831319915843078</v>
      </c>
      <c r="M136" s="271">
        <v>0</v>
      </c>
      <c r="N136" s="271">
        <v>4.7178619079312686E-2</v>
      </c>
      <c r="O136" s="308">
        <v>100.0017</v>
      </c>
      <c r="P136"/>
      <c r="Q136"/>
    </row>
    <row r="137" spans="1:17" x14ac:dyDescent="0.25">
      <c r="A137" s="284">
        <v>45</v>
      </c>
      <c r="B137" s="272">
        <v>132</v>
      </c>
      <c r="C137" s="227" t="s">
        <v>466</v>
      </c>
      <c r="D137" s="228">
        <v>130282.160208</v>
      </c>
      <c r="E137" s="229">
        <v>81.897718845653174</v>
      </c>
      <c r="F137" s="229">
        <v>4.9025614545156877</v>
      </c>
      <c r="G137" s="229">
        <v>0.43011802485757805</v>
      </c>
      <c r="H137" s="229">
        <v>3.3343293114178567</v>
      </c>
      <c r="I137" s="229">
        <v>9.4352723635557094</v>
      </c>
      <c r="J137" s="271">
        <v>0.85186700015309125</v>
      </c>
      <c r="K137" s="271">
        <v>5.0994464536860767E-2</v>
      </c>
      <c r="L137" s="271">
        <v>4.4739140077604865E-3</v>
      </c>
      <c r="M137" s="271">
        <v>3.4682347055272227E-2</v>
      </c>
      <c r="N137" s="271">
        <v>9.8141893049761966E-2</v>
      </c>
      <c r="O137" s="308">
        <v>100.00000000000001</v>
      </c>
      <c r="P137"/>
      <c r="Q137"/>
    </row>
    <row r="138" spans="1:17" x14ac:dyDescent="0.25">
      <c r="A138" s="284">
        <v>152</v>
      </c>
      <c r="B138" s="267">
        <v>133</v>
      </c>
      <c r="C138" s="107" t="s">
        <v>500</v>
      </c>
      <c r="D138" s="108">
        <v>123440.292865</v>
      </c>
      <c r="E138" s="109">
        <v>81.54180873644512</v>
      </c>
      <c r="F138" s="109">
        <v>0</v>
      </c>
      <c r="G138" s="109">
        <v>15.215773152131485</v>
      </c>
      <c r="H138" s="109">
        <v>0.80438328045354057</v>
      </c>
      <c r="I138" s="109">
        <v>2.4380348309698507</v>
      </c>
      <c r="J138" s="271">
        <v>0.80362293461377698</v>
      </c>
      <c r="K138" s="271">
        <v>0</v>
      </c>
      <c r="L138" s="271">
        <v>0.14995674565492231</v>
      </c>
      <c r="M138" s="271">
        <v>7.9274774794566606E-3</v>
      </c>
      <c r="N138" s="271">
        <v>2.4027682681006111E-2</v>
      </c>
      <c r="O138" s="308">
        <v>100</v>
      </c>
      <c r="P138"/>
      <c r="Q138"/>
    </row>
    <row r="139" spans="1:17" x14ac:dyDescent="0.25">
      <c r="A139" s="284">
        <v>168</v>
      </c>
      <c r="B139" s="272">
        <v>134</v>
      </c>
      <c r="C139" s="227" t="s">
        <v>506</v>
      </c>
      <c r="D139" s="228">
        <v>143138.78906099999</v>
      </c>
      <c r="E139" s="229">
        <v>81.187928972890475</v>
      </c>
      <c r="F139" s="229">
        <v>4.6413295217225672</v>
      </c>
      <c r="G139" s="229">
        <v>3.5054788990336823</v>
      </c>
      <c r="H139" s="229">
        <v>0</v>
      </c>
      <c r="I139" s="229">
        <v>10.665262606353277</v>
      </c>
      <c r="J139" s="271">
        <v>0.92782023621502263</v>
      </c>
      <c r="K139" s="271">
        <v>5.3041375826131949E-2</v>
      </c>
      <c r="L139" s="271">
        <v>4.0060810779324572E-2</v>
      </c>
      <c r="M139" s="271">
        <v>0</v>
      </c>
      <c r="N139" s="271">
        <v>0.1218832232316967</v>
      </c>
      <c r="O139" s="308">
        <v>100</v>
      </c>
      <c r="P139"/>
      <c r="Q139"/>
    </row>
    <row r="140" spans="1:17" x14ac:dyDescent="0.25">
      <c r="A140" s="284">
        <v>148</v>
      </c>
      <c r="B140" s="267">
        <v>135</v>
      </c>
      <c r="C140" s="107" t="s">
        <v>498</v>
      </c>
      <c r="D140" s="108">
        <v>110028.106848</v>
      </c>
      <c r="E140" s="109">
        <v>81.12</v>
      </c>
      <c r="F140" s="109">
        <v>3.07</v>
      </c>
      <c r="G140" s="109">
        <v>9.1445000000000007</v>
      </c>
      <c r="H140" s="109">
        <v>2E-3</v>
      </c>
      <c r="I140" s="109">
        <v>6.66</v>
      </c>
      <c r="J140" s="271">
        <v>0.71260131764962853</v>
      </c>
      <c r="K140" s="271">
        <v>2.6968516336099105E-2</v>
      </c>
      <c r="L140" s="271">
        <v>8.0330162096240484E-2</v>
      </c>
      <c r="M140" s="271">
        <v>1.7569066017002677E-5</v>
      </c>
      <c r="N140" s="271">
        <v>5.8504989836618906E-2</v>
      </c>
      <c r="O140" s="308">
        <v>99.996499999999983</v>
      </c>
      <c r="P140"/>
      <c r="Q140"/>
    </row>
    <row r="141" spans="1:17" x14ac:dyDescent="0.25">
      <c r="A141" s="284">
        <v>131</v>
      </c>
      <c r="B141" s="272">
        <v>136</v>
      </c>
      <c r="C141" s="227" t="s">
        <v>491</v>
      </c>
      <c r="D141" s="228">
        <v>18377.427584000001</v>
      </c>
      <c r="E141" s="229">
        <v>80.438114314009908</v>
      </c>
      <c r="F141" s="229">
        <v>7.1752909984085038</v>
      </c>
      <c r="G141" s="229">
        <v>0.32854658860583008</v>
      </c>
      <c r="H141" s="229">
        <v>2.6829910827831744</v>
      </c>
      <c r="I141" s="229">
        <v>9.3750570161925797</v>
      </c>
      <c r="J141" s="271">
        <v>0.1180216384939049</v>
      </c>
      <c r="K141" s="271">
        <v>1.0527840036091501E-2</v>
      </c>
      <c r="L141" s="271">
        <v>4.8205514313118876E-4</v>
      </c>
      <c r="M141" s="271">
        <v>3.9365791497607888E-3</v>
      </c>
      <c r="N141" s="271">
        <v>1.3755414326416094E-2</v>
      </c>
      <c r="O141" s="308">
        <v>100</v>
      </c>
      <c r="P141"/>
      <c r="Q141"/>
    </row>
    <row r="142" spans="1:17" x14ac:dyDescent="0.25">
      <c r="A142" s="284">
        <v>61</v>
      </c>
      <c r="B142" s="267">
        <v>137</v>
      </c>
      <c r="C142" s="107" t="s">
        <v>475</v>
      </c>
      <c r="D142" s="108">
        <v>110314.619062</v>
      </c>
      <c r="E142" s="109">
        <v>78.452597366552183</v>
      </c>
      <c r="F142" s="109">
        <v>16.088015442018776</v>
      </c>
      <c r="G142" s="109">
        <v>2.7569891327762698E-2</v>
      </c>
      <c r="H142" s="109">
        <v>0.17590618911863615</v>
      </c>
      <c r="I142" s="109">
        <v>5.255911110982642</v>
      </c>
      <c r="J142" s="271">
        <v>0.69096402225320253</v>
      </c>
      <c r="K142" s="271">
        <v>0.14169371356758001</v>
      </c>
      <c r="L142" s="271">
        <v>2.4281927742823687E-4</v>
      </c>
      <c r="M142" s="271">
        <v>1.5492775517011157E-3</v>
      </c>
      <c r="N142" s="271">
        <v>4.6290952801496359E-2</v>
      </c>
      <c r="O142" s="308">
        <v>99.999999999999986</v>
      </c>
      <c r="P142"/>
      <c r="Q142"/>
    </row>
    <row r="143" spans="1:17" x14ac:dyDescent="0.25">
      <c r="A143" s="284">
        <v>237</v>
      </c>
      <c r="B143" s="272">
        <v>138</v>
      </c>
      <c r="C143" s="227" t="s">
        <v>521</v>
      </c>
      <c r="D143" s="228">
        <v>26869.790148</v>
      </c>
      <c r="E143" s="229">
        <v>77.821876428164728</v>
      </c>
      <c r="F143" s="229">
        <v>0</v>
      </c>
      <c r="G143" s="229">
        <v>15.444030405072958</v>
      </c>
      <c r="H143" s="229">
        <v>0.1707717687712714</v>
      </c>
      <c r="I143" s="229">
        <v>6.5633213979910394</v>
      </c>
      <c r="J143" s="271">
        <v>0.16694791955480234</v>
      </c>
      <c r="K143" s="271">
        <v>0</v>
      </c>
      <c r="L143" s="271">
        <v>3.3131413222193963E-2</v>
      </c>
      <c r="M143" s="271">
        <v>3.6634932005750754E-4</v>
      </c>
      <c r="N143" s="271">
        <v>1.4080010699505071E-2</v>
      </c>
      <c r="O143" s="308">
        <v>100</v>
      </c>
      <c r="P143"/>
      <c r="Q143"/>
    </row>
    <row r="144" spans="1:17" x14ac:dyDescent="0.25">
      <c r="A144" s="284">
        <v>44</v>
      </c>
      <c r="B144" s="267">
        <v>139</v>
      </c>
      <c r="C144" s="107" t="s">
        <v>456</v>
      </c>
      <c r="D144" s="108">
        <v>111733.43652</v>
      </c>
      <c r="E144" s="109">
        <v>75.652953356676448</v>
      </c>
      <c r="F144" s="109">
        <v>13.447598628081764</v>
      </c>
      <c r="G144" s="109">
        <v>0.49683980824456681</v>
      </c>
      <c r="H144" s="109">
        <v>4.6001216097511355</v>
      </c>
      <c r="I144" s="109">
        <v>5.8024865972460731</v>
      </c>
      <c r="J144" s="271">
        <v>0.67487615172449145</v>
      </c>
      <c r="K144" s="271">
        <v>0.11996178879187738</v>
      </c>
      <c r="L144" s="271">
        <v>4.4321513296484739E-3</v>
      </c>
      <c r="M144" s="271">
        <v>4.1036234961203177E-2</v>
      </c>
      <c r="N144" s="271">
        <v>5.1762154039380691E-2</v>
      </c>
      <c r="O144" s="308">
        <v>100</v>
      </c>
      <c r="P144"/>
      <c r="Q144"/>
    </row>
    <row r="145" spans="1:17" x14ac:dyDescent="0.25">
      <c r="A145" s="284">
        <v>46</v>
      </c>
      <c r="B145" s="272">
        <v>140</v>
      </c>
      <c r="C145" s="227" t="s">
        <v>474</v>
      </c>
      <c r="D145" s="228">
        <v>168414.69278000001</v>
      </c>
      <c r="E145" s="229">
        <v>74.692861113280614</v>
      </c>
      <c r="F145" s="229">
        <v>5.2060145564810911</v>
      </c>
      <c r="G145" s="229">
        <v>18.281360751542753</v>
      </c>
      <c r="H145" s="229">
        <v>4.3736679954852711E-2</v>
      </c>
      <c r="I145" s="229">
        <v>1.776026898740686</v>
      </c>
      <c r="J145" s="271">
        <v>1.0043246252188611</v>
      </c>
      <c r="K145" s="271">
        <v>7.0000379425714077E-2</v>
      </c>
      <c r="L145" s="271">
        <v>0.2458122571772717</v>
      </c>
      <c r="M145" s="271">
        <v>5.8808598371075892E-4</v>
      </c>
      <c r="N145" s="271">
        <v>2.3880562651779409E-2</v>
      </c>
      <c r="O145" s="308">
        <v>99.999999999999986</v>
      </c>
      <c r="P145"/>
      <c r="Q145"/>
    </row>
    <row r="146" spans="1:17" x14ac:dyDescent="0.25">
      <c r="A146" s="284">
        <v>226</v>
      </c>
      <c r="B146" s="267">
        <v>141</v>
      </c>
      <c r="C146" s="107" t="s">
        <v>518</v>
      </c>
      <c r="D146" s="108">
        <v>188672.469136</v>
      </c>
      <c r="E146" s="109">
        <v>74.623485314288288</v>
      </c>
      <c r="F146" s="109">
        <v>8.2261827344330545</v>
      </c>
      <c r="G146" s="109">
        <v>11.194861344393123</v>
      </c>
      <c r="H146" s="109">
        <v>0</v>
      </c>
      <c r="I146" s="109">
        <v>5.955470606885541</v>
      </c>
      <c r="J146" s="271">
        <v>1.1240848656577604</v>
      </c>
      <c r="K146" s="271">
        <v>0.12391444161267075</v>
      </c>
      <c r="L146" s="271">
        <v>0.16863289294744216</v>
      </c>
      <c r="M146" s="271">
        <v>0</v>
      </c>
      <c r="N146" s="271">
        <v>8.9709752216409491E-2</v>
      </c>
      <c r="O146" s="308">
        <v>100</v>
      </c>
      <c r="P146"/>
      <c r="Q146"/>
    </row>
    <row r="147" spans="1:17" x14ac:dyDescent="0.25">
      <c r="A147" s="284">
        <v>54</v>
      </c>
      <c r="B147" s="272">
        <v>142</v>
      </c>
      <c r="C147" s="227" t="s">
        <v>473</v>
      </c>
      <c r="D147" s="228">
        <v>120564.249234</v>
      </c>
      <c r="E147" s="229">
        <v>74.430000000000007</v>
      </c>
      <c r="F147" s="229">
        <v>7.09</v>
      </c>
      <c r="G147" s="229">
        <v>14.650399999999999</v>
      </c>
      <c r="H147" s="229">
        <v>0.13869999999999999</v>
      </c>
      <c r="I147" s="229">
        <v>3.69</v>
      </c>
      <c r="J147" s="271">
        <v>0.71644293380036028</v>
      </c>
      <c r="K147" s="271">
        <v>6.8246411401915272E-2</v>
      </c>
      <c r="L147" s="271">
        <v>0.14102076524719598</v>
      </c>
      <c r="M147" s="271">
        <v>1.3350884712899362E-3</v>
      </c>
      <c r="N147" s="271">
        <v>3.5518936258542647E-2</v>
      </c>
      <c r="O147" s="308">
        <v>99.999100000000013</v>
      </c>
      <c r="P147"/>
      <c r="Q147"/>
    </row>
    <row r="148" spans="1:17" x14ac:dyDescent="0.25">
      <c r="A148" s="284">
        <v>170</v>
      </c>
      <c r="B148" s="267">
        <v>143</v>
      </c>
      <c r="C148" s="107" t="s">
        <v>508</v>
      </c>
      <c r="D148" s="108">
        <v>110897.33996300001</v>
      </c>
      <c r="E148" s="109">
        <v>74.121526479939121</v>
      </c>
      <c r="F148" s="109">
        <v>4.4365251189934352</v>
      </c>
      <c r="G148" s="109">
        <v>18.345229317974006</v>
      </c>
      <c r="H148" s="109">
        <v>0</v>
      </c>
      <c r="I148" s="109">
        <v>3.0967190830934368</v>
      </c>
      <c r="J148" s="271">
        <v>0.65626693318720164</v>
      </c>
      <c r="K148" s="271">
        <v>3.9280690402913002E-2</v>
      </c>
      <c r="L148" s="271">
        <v>0.16242740746011453</v>
      </c>
      <c r="M148" s="271">
        <v>0</v>
      </c>
      <c r="N148" s="271">
        <v>2.7418139265575497E-2</v>
      </c>
      <c r="O148" s="308">
        <v>99.999999999999986</v>
      </c>
      <c r="P148"/>
      <c r="Q148"/>
    </row>
    <row r="149" spans="1:17" x14ac:dyDescent="0.25">
      <c r="A149" s="284">
        <v>33</v>
      </c>
      <c r="B149" s="272">
        <v>144</v>
      </c>
      <c r="C149" s="227" t="s">
        <v>468</v>
      </c>
      <c r="D149" s="228">
        <v>258316.00362900001</v>
      </c>
      <c r="E149" s="229">
        <v>74.02</v>
      </c>
      <c r="F149" s="229">
        <v>17.43</v>
      </c>
      <c r="G149" s="229">
        <v>4.5208000000000004</v>
      </c>
      <c r="H149" s="229">
        <v>0</v>
      </c>
      <c r="I149" s="229">
        <v>4.03</v>
      </c>
      <c r="J149" s="271">
        <v>1.5265654622093749</v>
      </c>
      <c r="K149" s="271">
        <v>0.35947089984206165</v>
      </c>
      <c r="L149" s="271">
        <v>9.3235573379575026E-2</v>
      </c>
      <c r="M149" s="271">
        <v>0</v>
      </c>
      <c r="N149" s="271">
        <v>8.3113466802266708E-2</v>
      </c>
      <c r="O149" s="308">
        <v>100.00079999999998</v>
      </c>
      <c r="P149"/>
      <c r="Q149"/>
    </row>
    <row r="150" spans="1:17" x14ac:dyDescent="0.25">
      <c r="A150" s="284">
        <v>147</v>
      </c>
      <c r="B150" s="267">
        <v>145</v>
      </c>
      <c r="C150" s="107" t="s">
        <v>497</v>
      </c>
      <c r="D150" s="108">
        <v>162632.93178499999</v>
      </c>
      <c r="E150" s="109">
        <v>73.586613058353336</v>
      </c>
      <c r="F150" s="109">
        <v>11.779636250331531</v>
      </c>
      <c r="G150" s="109">
        <v>10.186010808165125</v>
      </c>
      <c r="H150" s="109">
        <v>0</v>
      </c>
      <c r="I150" s="109">
        <v>4.4477398831500103</v>
      </c>
      <c r="J150" s="271">
        <v>0.95548163477235881</v>
      </c>
      <c r="K150" s="271">
        <v>0.15295208780114999</v>
      </c>
      <c r="L150" s="271">
        <v>0.13225973929628657</v>
      </c>
      <c r="M150" s="271">
        <v>0</v>
      </c>
      <c r="N150" s="271">
        <v>5.7751452308647526E-2</v>
      </c>
      <c r="O150" s="308">
        <v>100</v>
      </c>
      <c r="P150"/>
      <c r="Q150"/>
    </row>
    <row r="151" spans="1:17" x14ac:dyDescent="0.25">
      <c r="A151" s="284">
        <v>12</v>
      </c>
      <c r="B151" s="272">
        <v>146</v>
      </c>
      <c r="C151" s="227" t="s">
        <v>483</v>
      </c>
      <c r="D151" s="228">
        <v>250600.44208499999</v>
      </c>
      <c r="E151" s="229">
        <v>72.222141611322428</v>
      </c>
      <c r="F151" s="229">
        <v>6.4336199858253353</v>
      </c>
      <c r="G151" s="229">
        <v>16.024939984489119</v>
      </c>
      <c r="H151" s="229">
        <v>3.8678802130783872E-3</v>
      </c>
      <c r="I151" s="229">
        <v>5.3154305381500411</v>
      </c>
      <c r="J151" s="271">
        <v>1.4449979594719036</v>
      </c>
      <c r="K151" s="271">
        <v>0.12872185100196229</v>
      </c>
      <c r="L151" s="271">
        <v>0.32062197356130845</v>
      </c>
      <c r="M151" s="271">
        <v>7.73873342812062E-5</v>
      </c>
      <c r="N151" s="271">
        <v>0.10634946721293734</v>
      </c>
      <c r="O151" s="308">
        <v>100</v>
      </c>
      <c r="P151"/>
      <c r="Q151"/>
    </row>
    <row r="152" spans="1:17" x14ac:dyDescent="0.25">
      <c r="A152" s="284">
        <v>8</v>
      </c>
      <c r="B152" s="267">
        <v>147</v>
      </c>
      <c r="C152" s="107" t="s">
        <v>480</v>
      </c>
      <c r="D152" s="108">
        <v>305900.09366000001</v>
      </c>
      <c r="E152" s="109">
        <v>71.0461753858837</v>
      </c>
      <c r="F152" s="109">
        <v>24.150412403000175</v>
      </c>
      <c r="G152" s="109">
        <v>1.4475285809271303</v>
      </c>
      <c r="H152" s="109">
        <v>3.0386895284001576E-2</v>
      </c>
      <c r="I152" s="109">
        <v>3.3254967349049904</v>
      </c>
      <c r="J152" s="271">
        <v>1.7351433179589175</v>
      </c>
      <c r="K152" s="271">
        <v>0.58981959942834572</v>
      </c>
      <c r="L152" s="271">
        <v>3.5352635537497387E-2</v>
      </c>
      <c r="M152" s="271">
        <v>7.4213169138487973E-4</v>
      </c>
      <c r="N152" s="271">
        <v>8.121779120584563E-2</v>
      </c>
      <c r="O152" s="308">
        <v>99.999999999999986</v>
      </c>
      <c r="P152"/>
      <c r="Q152"/>
    </row>
    <row r="153" spans="1:17" x14ac:dyDescent="0.25">
      <c r="A153" s="284">
        <v>124</v>
      </c>
      <c r="B153" s="272">
        <v>148</v>
      </c>
      <c r="C153" s="227" t="s">
        <v>488</v>
      </c>
      <c r="D153" s="228">
        <v>638115.32175999996</v>
      </c>
      <c r="E153" s="229">
        <v>70.142743672101275</v>
      </c>
      <c r="F153" s="229">
        <v>1.0759927362017254</v>
      </c>
      <c r="G153" s="229">
        <v>25.152418578208174</v>
      </c>
      <c r="H153" s="229">
        <v>0</v>
      </c>
      <c r="I153" s="229">
        <v>3.6288450134888226</v>
      </c>
      <c r="J153" s="271">
        <v>3.5735261185770786</v>
      </c>
      <c r="K153" s="271">
        <v>5.4818045957695204E-2</v>
      </c>
      <c r="L153" s="271">
        <v>1.2814272728593086</v>
      </c>
      <c r="M153" s="271">
        <v>0</v>
      </c>
      <c r="N153" s="271">
        <v>0.18487689185058678</v>
      </c>
      <c r="O153" s="308">
        <v>100</v>
      </c>
      <c r="P153"/>
      <c r="Q153"/>
    </row>
    <row r="154" spans="1:17" x14ac:dyDescent="0.25">
      <c r="A154" s="284">
        <v>160</v>
      </c>
      <c r="B154" s="267">
        <v>149</v>
      </c>
      <c r="C154" s="107" t="s">
        <v>503</v>
      </c>
      <c r="D154" s="108">
        <v>143827.02272400001</v>
      </c>
      <c r="E154" s="109">
        <v>69.830887940703349</v>
      </c>
      <c r="F154" s="109">
        <v>0</v>
      </c>
      <c r="G154" s="109">
        <v>25.200187622018344</v>
      </c>
      <c r="H154" s="109">
        <v>0</v>
      </c>
      <c r="I154" s="109">
        <v>4.9689244372783108</v>
      </c>
      <c r="J154" s="271">
        <v>0.80186838940077643</v>
      </c>
      <c r="K154" s="271">
        <v>0</v>
      </c>
      <c r="L154" s="271">
        <v>0.28937386387273395</v>
      </c>
      <c r="M154" s="271">
        <v>0</v>
      </c>
      <c r="N154" s="271">
        <v>5.7058180886341833E-2</v>
      </c>
      <c r="O154" s="308">
        <v>100</v>
      </c>
      <c r="P154"/>
      <c r="Q154"/>
    </row>
    <row r="155" spans="1:17" x14ac:dyDescent="0.25">
      <c r="A155" s="284">
        <v>155</v>
      </c>
      <c r="B155" s="272">
        <v>150</v>
      </c>
      <c r="C155" s="227" t="s">
        <v>501</v>
      </c>
      <c r="D155" s="228">
        <v>140534.674462</v>
      </c>
      <c r="E155" s="229">
        <v>69.509367886755527</v>
      </c>
      <c r="F155" s="229">
        <v>22.74115728783854</v>
      </c>
      <c r="G155" s="229">
        <v>3.6936930901306511</v>
      </c>
      <c r="H155" s="229">
        <v>1.4290452215122993E-2</v>
      </c>
      <c r="I155" s="229">
        <v>4.0414912830601626</v>
      </c>
      <c r="J155" s="271">
        <v>0.77990529630681993</v>
      </c>
      <c r="K155" s="271">
        <v>0.25515911814688164</v>
      </c>
      <c r="L155" s="271">
        <v>4.1443777889306629E-2</v>
      </c>
      <c r="M155" s="271">
        <v>1.603409685346539E-4</v>
      </c>
      <c r="N155" s="271">
        <v>4.5346124593906016E-2</v>
      </c>
      <c r="O155" s="308">
        <v>100</v>
      </c>
      <c r="P155"/>
      <c r="Q155"/>
    </row>
    <row r="156" spans="1:17" x14ac:dyDescent="0.25">
      <c r="A156" s="284">
        <v>43</v>
      </c>
      <c r="B156" s="267">
        <v>151</v>
      </c>
      <c r="C156" s="107" t="s">
        <v>472</v>
      </c>
      <c r="D156" s="108">
        <v>343566.28218500002</v>
      </c>
      <c r="E156" s="109">
        <v>69</v>
      </c>
      <c r="F156" s="109">
        <v>27</v>
      </c>
      <c r="G156" s="109">
        <v>1</v>
      </c>
      <c r="H156" s="109">
        <v>0</v>
      </c>
      <c r="I156" s="109">
        <v>3</v>
      </c>
      <c r="J156" s="271">
        <v>1.8926689813320039</v>
      </c>
      <c r="K156" s="271">
        <v>0.74060960139078413</v>
      </c>
      <c r="L156" s="271">
        <v>2.7429985236695709E-2</v>
      </c>
      <c r="M156" s="271">
        <v>0</v>
      </c>
      <c r="N156" s="271">
        <v>8.2289955710087126E-2</v>
      </c>
      <c r="O156" s="308">
        <v>100</v>
      </c>
      <c r="P156"/>
      <c r="Q156"/>
    </row>
    <row r="157" spans="1:17" x14ac:dyDescent="0.25">
      <c r="A157" s="284">
        <v>133</v>
      </c>
      <c r="B157" s="272">
        <v>152</v>
      </c>
      <c r="C157" s="227" t="s">
        <v>492</v>
      </c>
      <c r="D157" s="228">
        <v>44321.930784999997</v>
      </c>
      <c r="E157" s="229">
        <v>68.08</v>
      </c>
      <c r="F157" s="229">
        <v>0</v>
      </c>
      <c r="G157" s="229">
        <v>21.728400000000001</v>
      </c>
      <c r="H157" s="229">
        <v>5.2600000000000001E-2</v>
      </c>
      <c r="I157" s="229">
        <v>10.14</v>
      </c>
      <c r="J157" s="271">
        <v>0.24090912865081004</v>
      </c>
      <c r="K157" s="271">
        <v>0</v>
      </c>
      <c r="L157" s="271">
        <v>7.6888512205879278E-2</v>
      </c>
      <c r="M157" s="271">
        <v>1.8613131855218287E-4</v>
      </c>
      <c r="N157" s="271">
        <v>3.5881588785534872E-2</v>
      </c>
      <c r="O157" s="308">
        <v>100.001</v>
      </c>
      <c r="P157"/>
      <c r="Q157"/>
    </row>
    <row r="158" spans="1:17" x14ac:dyDescent="0.25">
      <c r="A158" s="284">
        <v>48</v>
      </c>
      <c r="B158" s="267">
        <v>153</v>
      </c>
      <c r="C158" s="107" t="s">
        <v>463</v>
      </c>
      <c r="D158" s="108">
        <v>25315.187948999999</v>
      </c>
      <c r="E158" s="109">
        <v>66.700371943913467</v>
      </c>
      <c r="F158" s="109">
        <v>0</v>
      </c>
      <c r="G158" s="109">
        <v>27.65976225141743</v>
      </c>
      <c r="H158" s="109">
        <v>1.6813221306451676</v>
      </c>
      <c r="I158" s="109">
        <v>3.9585436740239408</v>
      </c>
      <c r="J158" s="271">
        <v>0.13481072687418133</v>
      </c>
      <c r="K158" s="271">
        <v>0</v>
      </c>
      <c r="L158" s="271">
        <v>5.5904225802760145E-2</v>
      </c>
      <c r="M158" s="271">
        <v>3.3981858261977124E-3</v>
      </c>
      <c r="N158" s="271">
        <v>8.0007672297104284E-3</v>
      </c>
      <c r="O158" s="308">
        <v>100.00000000000001</v>
      </c>
      <c r="P158"/>
      <c r="Q158"/>
    </row>
    <row r="159" spans="1:17" x14ac:dyDescent="0.25">
      <c r="A159" s="284">
        <v>240</v>
      </c>
      <c r="B159" s="272">
        <v>154</v>
      </c>
      <c r="C159" s="227" t="s">
        <v>522</v>
      </c>
      <c r="D159" s="228">
        <v>57814.888082999998</v>
      </c>
      <c r="E159" s="229">
        <v>65.750031685853486</v>
      </c>
      <c r="F159" s="229">
        <v>23.633261796585476</v>
      </c>
      <c r="G159" s="229">
        <v>5.2503530782175041</v>
      </c>
      <c r="H159" s="229">
        <v>0.13077936723264763</v>
      </c>
      <c r="I159" s="229">
        <v>5.2355740721108868</v>
      </c>
      <c r="J159" s="271">
        <v>0.30349440858613341</v>
      </c>
      <c r="K159" s="271">
        <v>0.10908835521457534</v>
      </c>
      <c r="L159" s="271">
        <v>2.4235011930569872E-2</v>
      </c>
      <c r="M159" s="271">
        <v>6.0366216860821467E-4</v>
      </c>
      <c r="N159" s="271">
        <v>2.4166793777622826E-2</v>
      </c>
      <c r="O159" s="308">
        <v>100</v>
      </c>
      <c r="P159"/>
      <c r="Q159"/>
    </row>
    <row r="160" spans="1:17" x14ac:dyDescent="0.25">
      <c r="A160" s="284">
        <v>60</v>
      </c>
      <c r="B160" s="267">
        <v>155</v>
      </c>
      <c r="C160" s="107" t="s">
        <v>465</v>
      </c>
      <c r="D160" s="108">
        <v>91236.041947999998</v>
      </c>
      <c r="E160" s="109">
        <v>64</v>
      </c>
      <c r="F160" s="109">
        <v>22</v>
      </c>
      <c r="G160" s="109">
        <v>0</v>
      </c>
      <c r="H160" s="109">
        <v>0</v>
      </c>
      <c r="I160" s="109">
        <v>14</v>
      </c>
      <c r="J160" s="271">
        <v>0.46618838477810615</v>
      </c>
      <c r="K160" s="271">
        <v>0.160252257267474</v>
      </c>
      <c r="L160" s="271">
        <v>0</v>
      </c>
      <c r="M160" s="271">
        <v>0</v>
      </c>
      <c r="N160" s="271">
        <v>0.10197870917021072</v>
      </c>
      <c r="O160" s="308">
        <v>100</v>
      </c>
      <c r="P160"/>
      <c r="Q160"/>
    </row>
    <row r="161" spans="1:17" x14ac:dyDescent="0.25">
      <c r="A161" s="284">
        <v>141</v>
      </c>
      <c r="B161" s="272">
        <v>156</v>
      </c>
      <c r="C161" s="227" t="s">
        <v>494</v>
      </c>
      <c r="D161" s="228">
        <v>135107.206435</v>
      </c>
      <c r="E161" s="229">
        <v>62.764785037351089</v>
      </c>
      <c r="F161" s="229">
        <v>31.498456526544423</v>
      </c>
      <c r="G161" s="229">
        <v>0</v>
      </c>
      <c r="H161" s="229">
        <v>5.1482610951391434E-3</v>
      </c>
      <c r="I161" s="229">
        <v>5.7316101750093456</v>
      </c>
      <c r="J161" s="271">
        <v>0.67703262741291959</v>
      </c>
      <c r="K161" s="271">
        <v>0.33976827561708817</v>
      </c>
      <c r="L161" s="271">
        <v>0</v>
      </c>
      <c r="M161" s="271">
        <v>5.5533381238787594E-5</v>
      </c>
      <c r="N161" s="271">
        <v>6.1825864515969234E-2</v>
      </c>
      <c r="O161" s="308">
        <v>100.00000000000001</v>
      </c>
      <c r="P161"/>
      <c r="Q161"/>
    </row>
    <row r="162" spans="1:17" x14ac:dyDescent="0.25">
      <c r="A162" s="284">
        <v>37</v>
      </c>
      <c r="B162" s="267">
        <v>157</v>
      </c>
      <c r="C162" s="107" t="s">
        <v>470</v>
      </c>
      <c r="D162" s="108">
        <v>15026.098894000001</v>
      </c>
      <c r="E162" s="109">
        <v>57.885156224629206</v>
      </c>
      <c r="F162" s="109">
        <v>0</v>
      </c>
      <c r="G162" s="109">
        <v>0.17751589472870494</v>
      </c>
      <c r="H162" s="109">
        <v>6.7101837710283579E-2</v>
      </c>
      <c r="I162" s="109">
        <v>41.870226042931804</v>
      </c>
      <c r="J162" s="271">
        <v>6.944300265599071E-2</v>
      </c>
      <c r="K162" s="271">
        <v>0</v>
      </c>
      <c r="L162" s="271">
        <v>2.12960239776998E-4</v>
      </c>
      <c r="M162" s="271">
        <v>8.049996576418377E-5</v>
      </c>
      <c r="N162" s="271">
        <v>5.0230394248622759E-2</v>
      </c>
      <c r="O162" s="308">
        <v>100</v>
      </c>
      <c r="P162"/>
      <c r="Q162"/>
    </row>
    <row r="163" spans="1:17" x14ac:dyDescent="0.25">
      <c r="A163" s="284">
        <v>137</v>
      </c>
      <c r="B163" s="272">
        <v>158</v>
      </c>
      <c r="C163" s="227" t="s">
        <v>493</v>
      </c>
      <c r="D163" s="228">
        <v>11587.782297</v>
      </c>
      <c r="E163" s="229">
        <v>52.853165280701532</v>
      </c>
      <c r="F163" s="229">
        <v>14.823545735084229</v>
      </c>
      <c r="G163" s="229">
        <v>24.813352502542404</v>
      </c>
      <c r="H163" s="229">
        <v>0.6751007887846926</v>
      </c>
      <c r="I163" s="229">
        <v>6.8348356928871477</v>
      </c>
      <c r="J163" s="271">
        <v>4.8897467586760467E-2</v>
      </c>
      <c r="K163" s="271">
        <v>1.3714104789232059E-2</v>
      </c>
      <c r="L163" s="271">
        <v>2.2956242890431945E-2</v>
      </c>
      <c r="M163" s="271">
        <v>6.2457411513723007E-4</v>
      </c>
      <c r="N163" s="271">
        <v>6.3232950189231665E-3</v>
      </c>
      <c r="O163" s="308">
        <v>100</v>
      </c>
      <c r="P163"/>
      <c r="Q163"/>
    </row>
    <row r="164" spans="1:17" x14ac:dyDescent="0.25">
      <c r="A164" s="284">
        <v>244</v>
      </c>
      <c r="B164" s="267">
        <v>159</v>
      </c>
      <c r="C164" s="107" t="s">
        <v>523</v>
      </c>
      <c r="D164" s="108">
        <v>27852.761299999998</v>
      </c>
      <c r="E164" s="109">
        <v>38.56</v>
      </c>
      <c r="F164" s="109">
        <v>0</v>
      </c>
      <c r="G164" s="109">
        <v>4.3304</v>
      </c>
      <c r="H164" s="109">
        <v>5.7999999999999996E-3</v>
      </c>
      <c r="I164" s="109">
        <v>57.1</v>
      </c>
      <c r="J164" s="271">
        <v>8.5747273760497927E-2</v>
      </c>
      <c r="K164" s="271">
        <v>0</v>
      </c>
      <c r="L164" s="271">
        <v>9.6296679017754197E-3</v>
      </c>
      <c r="M164" s="271">
        <v>1.2897670845718047E-5</v>
      </c>
      <c r="N164" s="271">
        <v>0.12697534573974148</v>
      </c>
      <c r="O164" s="308">
        <v>99.996200000000002</v>
      </c>
      <c r="P164"/>
      <c r="Q164"/>
    </row>
    <row r="165" spans="1:17" x14ac:dyDescent="0.25">
      <c r="A165" s="284">
        <v>163</v>
      </c>
      <c r="B165" s="272">
        <v>160</v>
      </c>
      <c r="C165" s="227" t="s">
        <v>504</v>
      </c>
      <c r="D165" s="228">
        <v>58731.072301</v>
      </c>
      <c r="E165" s="229">
        <v>6.1723651951799168</v>
      </c>
      <c r="F165" s="229">
        <v>0</v>
      </c>
      <c r="G165" s="229">
        <v>92.841881270722993</v>
      </c>
      <c r="H165" s="229">
        <v>0.10756399219988867</v>
      </c>
      <c r="I165" s="229">
        <v>0.87818954189720011</v>
      </c>
      <c r="J165" s="271">
        <v>2.894240273255453E-2</v>
      </c>
      <c r="K165" s="271">
        <v>0</v>
      </c>
      <c r="L165" s="271">
        <v>0.43533832383794197</v>
      </c>
      <c r="M165" s="271">
        <v>5.0437073687759776E-4</v>
      </c>
      <c r="N165" s="271">
        <v>4.117856703772931E-3</v>
      </c>
      <c r="O165" s="308">
        <v>100</v>
      </c>
      <c r="P165"/>
      <c r="Q165"/>
    </row>
    <row r="166" spans="1:17" x14ac:dyDescent="0.25">
      <c r="A166" s="284">
        <v>238</v>
      </c>
      <c r="B166" s="267">
        <v>161</v>
      </c>
      <c r="C166" s="107" t="s">
        <v>519</v>
      </c>
      <c r="D166" s="108">
        <v>1746.966617</v>
      </c>
      <c r="E166" s="109">
        <v>4.5964112358222836E-8</v>
      </c>
      <c r="F166" s="109">
        <v>0</v>
      </c>
      <c r="G166" s="109">
        <v>71.269136079747369</v>
      </c>
      <c r="H166" s="109">
        <v>1.8385644943289137</v>
      </c>
      <c r="I166" s="109">
        <v>26.892299379959617</v>
      </c>
      <c r="J166" s="271">
        <v>6.4108929085294426E-12</v>
      </c>
      <c r="K166" s="271">
        <v>0</v>
      </c>
      <c r="L166" s="271">
        <v>9.9403377036810011E-3</v>
      </c>
      <c r="M166" s="271">
        <v>2.5643571634117773E-4</v>
      </c>
      <c r="N166" s="271">
        <v>3.7508317368428715E-3</v>
      </c>
      <c r="O166" s="308">
        <v>100</v>
      </c>
      <c r="P166"/>
      <c r="Q166"/>
    </row>
    <row r="167" spans="1:17" ht="19.5" x14ac:dyDescent="0.25">
      <c r="A167" s="286"/>
      <c r="B167" s="167"/>
      <c r="C167" s="113" t="s">
        <v>210</v>
      </c>
      <c r="D167" s="114">
        <v>12525208.425026005</v>
      </c>
      <c r="E167" s="117">
        <v>85.206810787932113</v>
      </c>
      <c r="F167" s="117">
        <v>4.3663979025762281</v>
      </c>
      <c r="G167" s="117">
        <v>5.1267164057147347</v>
      </c>
      <c r="H167" s="117">
        <v>0.25228220302860005</v>
      </c>
      <c r="I167" s="117">
        <v>5.0478363091882548</v>
      </c>
      <c r="J167" s="282">
        <v>85.206810787932113</v>
      </c>
      <c r="K167" s="282">
        <v>4.3663979025762281</v>
      </c>
      <c r="L167" s="282">
        <v>5.1267164057147347</v>
      </c>
      <c r="M167" s="282">
        <v>0.25228220302860005</v>
      </c>
      <c r="N167" s="282">
        <v>5.0478363091882548</v>
      </c>
      <c r="O167" s="308">
        <v>100.00004360843992</v>
      </c>
    </row>
    <row r="168" spans="1:17" ht="21.75" x14ac:dyDescent="0.55000000000000004">
      <c r="A168" s="286"/>
      <c r="B168" s="345" t="s">
        <v>64</v>
      </c>
      <c r="C168" s="345"/>
      <c r="D168" s="110">
        <v>1441455369.6196456</v>
      </c>
      <c r="E168" s="111">
        <v>6.2089125629229329</v>
      </c>
      <c r="F168" s="111">
        <v>25.734031010385102</v>
      </c>
      <c r="G168" s="111">
        <v>65.648184902464507</v>
      </c>
      <c r="H168" s="112">
        <v>1.958901886061333E-2</v>
      </c>
      <c r="I168" s="117">
        <v>2.3892614215101431</v>
      </c>
      <c r="J168" s="282">
        <v>6.2089125629229329</v>
      </c>
      <c r="K168" s="282">
        <v>25.734031010385102</v>
      </c>
      <c r="L168" s="282">
        <v>65.648184902464507</v>
      </c>
      <c r="M168" s="282">
        <v>1.958901886061333E-2</v>
      </c>
      <c r="N168" s="282">
        <v>2.3892614215101431</v>
      </c>
      <c r="O168" s="308">
        <v>99.999978916143291</v>
      </c>
    </row>
    <row r="169" spans="1:17" s="72" customFormat="1" ht="21" x14ac:dyDescent="0.55000000000000004">
      <c r="A169" s="287"/>
      <c r="B169" s="76"/>
      <c r="C169" s="346" t="s">
        <v>65</v>
      </c>
      <c r="D169" s="346"/>
      <c r="E169" s="346"/>
      <c r="F169" s="346"/>
      <c r="G169" s="346"/>
      <c r="H169" s="346"/>
      <c r="I169" s="346"/>
      <c r="J169" s="105"/>
      <c r="K169" s="105"/>
      <c r="L169" s="105"/>
      <c r="M169" s="105"/>
      <c r="N169" s="105"/>
      <c r="O169" s="309"/>
      <c r="P169" s="2"/>
      <c r="Q169" s="2"/>
    </row>
    <row r="170" spans="1:17" s="72" customFormat="1" ht="42" customHeight="1" x14ac:dyDescent="0.55000000000000004">
      <c r="A170" s="287"/>
      <c r="B170" s="76"/>
      <c r="C170" s="344" t="s">
        <v>66</v>
      </c>
      <c r="D170" s="344"/>
      <c r="E170" s="344"/>
      <c r="F170" s="344"/>
      <c r="G170" s="344"/>
      <c r="H170" s="344"/>
      <c r="I170" s="344"/>
      <c r="J170" s="105"/>
      <c r="K170" s="105"/>
      <c r="L170" s="105"/>
      <c r="M170" s="105"/>
      <c r="N170" s="105"/>
      <c r="O170" s="309"/>
      <c r="P170" s="2"/>
      <c r="Q170" s="2"/>
    </row>
    <row r="172" spans="1:17" x14ac:dyDescent="0.25">
      <c r="E172" s="55"/>
      <c r="F172" s="57"/>
      <c r="G172" s="57"/>
      <c r="H172" s="59"/>
      <c r="I172" s="59"/>
    </row>
  </sheetData>
  <sortState ref="A99:O169">
    <sortCondition descending="1" ref="E99:E169"/>
  </sortState>
  <mergeCells count="9">
    <mergeCell ref="C1:D1"/>
    <mergeCell ref="A2:A3"/>
    <mergeCell ref="B2:B3"/>
    <mergeCell ref="D2:D3"/>
    <mergeCell ref="C170:I170"/>
    <mergeCell ref="B168:C168"/>
    <mergeCell ref="C169:I169"/>
    <mergeCell ref="C2:C3"/>
    <mergeCell ref="E2:I2"/>
  </mergeCells>
  <printOptions horizontalCentered="1" verticalCentered="1"/>
  <pageMargins left="0.5" right="0.5" top="0" bottom="0" header="0" footer="0"/>
  <pageSetup paperSize="9" scale="69" fitToHeight="0" orientation="portrait" r:id="rId1"/>
  <rowBreaks count="2" manualBreakCount="2">
    <brk id="65" min="1" max="8" man="1"/>
    <brk id="124" max="16383" man="1"/>
  </rowBreaks>
  <colBreaks count="1" manualBreakCount="1">
    <brk id="9" max="18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rightToLeft="1" view="pageBreakPreview" topLeftCell="B1" zoomScaleNormal="100" zoomScaleSheetLayoutView="100" workbookViewId="0">
      <pane ySplit="4" topLeftCell="A5" activePane="bottomLeft" state="frozen"/>
      <selection activeCell="B1" sqref="B1"/>
      <selection pane="bottomLeft" activeCell="B1" sqref="A1:XFD1048576"/>
    </sheetView>
  </sheetViews>
  <sheetFormatPr defaultColWidth="9.140625" defaultRowHeight="15.75" x14ac:dyDescent="0.4"/>
  <cols>
    <col min="1" max="1" width="3.5703125" style="15" hidden="1" customWidth="1"/>
    <col min="2" max="2" width="4" style="16" bestFit="1" customWidth="1"/>
    <col min="3" max="3" width="26" style="81" bestFit="1" customWidth="1"/>
    <col min="4" max="4" width="10.140625" style="17" bestFit="1" customWidth="1"/>
    <col min="5" max="5" width="9.85546875" style="17" customWidth="1"/>
    <col min="6" max="6" width="12.28515625" style="17" customWidth="1"/>
    <col min="7" max="7" width="10.140625" style="17" customWidth="1"/>
    <col min="8" max="8" width="9.42578125" style="17" bestFit="1" customWidth="1"/>
    <col min="9" max="9" width="9.85546875" style="17" bestFit="1" customWidth="1"/>
    <col min="10" max="10" width="12.28515625" style="17" bestFit="1" customWidth="1"/>
    <col min="11" max="11" width="11.28515625" style="17" customWidth="1"/>
    <col min="12" max="12" width="14.42578125" style="81" customWidth="1"/>
    <col min="13" max="13" width="11.5703125" style="81" customWidth="1"/>
    <col min="14" max="14" width="12.28515625" style="81" customWidth="1"/>
    <col min="15" max="15" width="10.85546875" style="81" bestFit="1" customWidth="1"/>
    <col min="16" max="16" width="10.7109375" style="81" bestFit="1" customWidth="1"/>
    <col min="17" max="17" width="12.28515625" style="81" bestFit="1" customWidth="1"/>
    <col min="18" max="16384" width="9.140625" style="15"/>
  </cols>
  <sheetData>
    <row r="1" spans="1:17" ht="21" x14ac:dyDescent="0.4">
      <c r="A1" s="179"/>
      <c r="B1" s="349" t="s">
        <v>262</v>
      </c>
      <c r="C1" s="349"/>
      <c r="D1" s="349"/>
      <c r="E1" s="349"/>
      <c r="F1" s="349"/>
      <c r="G1" s="349"/>
      <c r="H1" s="349"/>
      <c r="I1" s="349"/>
      <c r="J1" s="349"/>
      <c r="K1" s="202" t="s">
        <v>363</v>
      </c>
      <c r="L1" s="202" t="s">
        <v>343</v>
      </c>
      <c r="M1" s="201"/>
      <c r="N1" s="201"/>
      <c r="O1" s="201"/>
      <c r="P1" s="201"/>
      <c r="Q1" s="201"/>
    </row>
    <row r="2" spans="1:17" x14ac:dyDescent="0.4">
      <c r="A2" s="352" t="s">
        <v>175</v>
      </c>
      <c r="B2" s="356" t="s">
        <v>57</v>
      </c>
      <c r="C2" s="350" t="s">
        <v>67</v>
      </c>
      <c r="D2" s="350" t="s">
        <v>68</v>
      </c>
      <c r="E2" s="350"/>
      <c r="F2" s="350"/>
      <c r="G2" s="350"/>
      <c r="H2" s="350"/>
      <c r="I2" s="350"/>
      <c r="J2" s="350"/>
      <c r="K2" s="350"/>
      <c r="L2" s="350" t="s">
        <v>69</v>
      </c>
      <c r="M2" s="350"/>
      <c r="N2" s="350"/>
      <c r="O2" s="350"/>
      <c r="P2" s="350"/>
      <c r="Q2" s="350"/>
    </row>
    <row r="3" spans="1:17" x14ac:dyDescent="0.4">
      <c r="A3" s="352"/>
      <c r="B3" s="356"/>
      <c r="C3" s="350"/>
      <c r="D3" s="351" t="s">
        <v>273</v>
      </c>
      <c r="E3" s="351"/>
      <c r="F3" s="351"/>
      <c r="G3" s="209" t="s">
        <v>363</v>
      </c>
      <c r="H3" s="351" t="s">
        <v>272</v>
      </c>
      <c r="I3" s="351"/>
      <c r="J3" s="199" t="s">
        <v>363</v>
      </c>
      <c r="K3" s="208"/>
      <c r="L3" s="351" t="s">
        <v>273</v>
      </c>
      <c r="M3" s="351"/>
      <c r="N3" s="209" t="s">
        <v>363</v>
      </c>
      <c r="O3" s="197" t="s">
        <v>272</v>
      </c>
      <c r="P3" s="199" t="s">
        <v>363</v>
      </c>
      <c r="Q3" s="200"/>
    </row>
    <row r="4" spans="1:17" s="257" customFormat="1" ht="31.5" x14ac:dyDescent="0.4">
      <c r="A4" s="352"/>
      <c r="B4" s="356"/>
      <c r="C4" s="350"/>
      <c r="D4" s="198" t="s">
        <v>70</v>
      </c>
      <c r="E4" s="256" t="s">
        <v>71</v>
      </c>
      <c r="F4" s="178" t="s">
        <v>72</v>
      </c>
      <c r="G4" s="256" t="s">
        <v>73</v>
      </c>
      <c r="H4" s="256" t="s">
        <v>74</v>
      </c>
      <c r="I4" s="256" t="s">
        <v>71</v>
      </c>
      <c r="J4" s="178" t="s">
        <v>72</v>
      </c>
      <c r="K4" s="256" t="s">
        <v>73</v>
      </c>
      <c r="L4" s="256" t="s">
        <v>75</v>
      </c>
      <c r="M4" s="256" t="s">
        <v>76</v>
      </c>
      <c r="N4" s="178" t="s">
        <v>72</v>
      </c>
      <c r="O4" s="256" t="s">
        <v>75</v>
      </c>
      <c r="P4" s="256" t="s">
        <v>76</v>
      </c>
      <c r="Q4" s="178" t="s">
        <v>72</v>
      </c>
    </row>
    <row r="5" spans="1:17" s="257" customFormat="1" x14ac:dyDescent="0.4">
      <c r="A5" s="146">
        <v>104</v>
      </c>
      <c r="B5" s="146">
        <v>1</v>
      </c>
      <c r="C5" s="147" t="s">
        <v>376</v>
      </c>
      <c r="D5" s="211">
        <v>9510797.7383919992</v>
      </c>
      <c r="E5" s="211">
        <v>14427969.737137999</v>
      </c>
      <c r="F5" s="148">
        <v>-4917171.9987460002</v>
      </c>
      <c r="G5" s="148">
        <v>23938767.475529999</v>
      </c>
      <c r="H5" s="148">
        <v>795371.80862300005</v>
      </c>
      <c r="I5" s="148">
        <v>4347580.0360509995</v>
      </c>
      <c r="J5" s="148">
        <v>-3552208.2274279995</v>
      </c>
      <c r="K5" s="148">
        <v>5142951.8446739996</v>
      </c>
      <c r="L5" s="149">
        <v>521289895</v>
      </c>
      <c r="M5" s="149">
        <v>519259537</v>
      </c>
      <c r="N5" s="149">
        <v>2030358</v>
      </c>
      <c r="O5" s="149">
        <v>47274701</v>
      </c>
      <c r="P5" s="149">
        <v>49193162</v>
      </c>
      <c r="Q5" s="149">
        <v>-1918461</v>
      </c>
    </row>
    <row r="6" spans="1:17" s="257" customFormat="1" x14ac:dyDescent="0.4">
      <c r="A6" s="230">
        <v>130</v>
      </c>
      <c r="B6" s="230">
        <v>2</v>
      </c>
      <c r="C6" s="85" t="s">
        <v>388</v>
      </c>
      <c r="D6" s="231">
        <v>9023675.161301</v>
      </c>
      <c r="E6" s="231">
        <v>5556675.8451190004</v>
      </c>
      <c r="F6" s="25">
        <v>3466999.3161819996</v>
      </c>
      <c r="G6" s="25">
        <v>14580351.006420001</v>
      </c>
      <c r="H6" s="25">
        <v>370302.56612700003</v>
      </c>
      <c r="I6" s="25">
        <v>919561.48757799994</v>
      </c>
      <c r="J6" s="25">
        <v>-549258.92145099991</v>
      </c>
      <c r="K6" s="25">
        <v>1289864.0537049999</v>
      </c>
      <c r="L6" s="80">
        <v>82959436</v>
      </c>
      <c r="M6" s="80">
        <v>79669671</v>
      </c>
      <c r="N6" s="80">
        <v>3289765</v>
      </c>
      <c r="O6" s="80">
        <v>10507932</v>
      </c>
      <c r="P6" s="80">
        <v>6162957</v>
      </c>
      <c r="Q6" s="80">
        <v>4344975</v>
      </c>
    </row>
    <row r="7" spans="1:17" s="257" customFormat="1" x14ac:dyDescent="0.4">
      <c r="A7" s="146">
        <v>1</v>
      </c>
      <c r="B7" s="146">
        <v>3</v>
      </c>
      <c r="C7" s="147" t="s">
        <v>372</v>
      </c>
      <c r="D7" s="211">
        <v>8172754.5434539998</v>
      </c>
      <c r="E7" s="211">
        <v>6137783.6721270001</v>
      </c>
      <c r="F7" s="148">
        <v>2034970.8713269997</v>
      </c>
      <c r="G7" s="148">
        <v>14310538.215581</v>
      </c>
      <c r="H7" s="148">
        <v>480853.54064000002</v>
      </c>
      <c r="I7" s="148">
        <v>117296.090798</v>
      </c>
      <c r="J7" s="148">
        <v>363557.44984200003</v>
      </c>
      <c r="K7" s="148">
        <v>598149.63143800001</v>
      </c>
      <c r="L7" s="149">
        <v>206967364</v>
      </c>
      <c r="M7" s="149">
        <v>165330915</v>
      </c>
      <c r="N7" s="149">
        <v>41636449</v>
      </c>
      <c r="O7" s="149">
        <v>10878702</v>
      </c>
      <c r="P7" s="149">
        <v>15310958</v>
      </c>
      <c r="Q7" s="149">
        <v>-4432256</v>
      </c>
    </row>
    <row r="8" spans="1:17" s="257" customFormat="1" x14ac:dyDescent="0.4">
      <c r="A8" s="230">
        <v>5</v>
      </c>
      <c r="B8" s="230">
        <v>4</v>
      </c>
      <c r="C8" s="85" t="s">
        <v>369</v>
      </c>
      <c r="D8" s="231">
        <v>5850024.7940039998</v>
      </c>
      <c r="E8" s="231">
        <v>5790218.5862490004</v>
      </c>
      <c r="F8" s="25">
        <v>59806.207754999399</v>
      </c>
      <c r="G8" s="25">
        <v>11640243.380253</v>
      </c>
      <c r="H8" s="25">
        <v>92327.494296999997</v>
      </c>
      <c r="I8" s="25">
        <v>425686.243189</v>
      </c>
      <c r="J8" s="25">
        <v>-333358.748892</v>
      </c>
      <c r="K8" s="25">
        <v>518013.737486</v>
      </c>
      <c r="L8" s="80">
        <v>81256601</v>
      </c>
      <c r="M8" s="80">
        <v>101605134</v>
      </c>
      <c r="N8" s="80">
        <v>-20348533</v>
      </c>
      <c r="O8" s="80">
        <v>7312132</v>
      </c>
      <c r="P8" s="80">
        <v>9448586</v>
      </c>
      <c r="Q8" s="80">
        <v>-2136454</v>
      </c>
    </row>
    <row r="9" spans="1:17" s="257" customFormat="1" x14ac:dyDescent="0.4">
      <c r="A9" s="146">
        <v>16</v>
      </c>
      <c r="B9" s="146">
        <v>5</v>
      </c>
      <c r="C9" s="147" t="s">
        <v>374</v>
      </c>
      <c r="D9" s="211">
        <v>4814976.222298</v>
      </c>
      <c r="E9" s="211">
        <v>3835784.0651790001</v>
      </c>
      <c r="F9" s="148">
        <v>979192.15711899986</v>
      </c>
      <c r="G9" s="148">
        <v>8650760.2874769997</v>
      </c>
      <c r="H9" s="148">
        <v>285742.670683</v>
      </c>
      <c r="I9" s="148">
        <v>479126.84363999998</v>
      </c>
      <c r="J9" s="148">
        <v>-193384.17295699997</v>
      </c>
      <c r="K9" s="148">
        <v>764869.51432299998</v>
      </c>
      <c r="L9" s="149">
        <v>31549080</v>
      </c>
      <c r="M9" s="149">
        <v>40716401</v>
      </c>
      <c r="N9" s="149">
        <v>-9167321</v>
      </c>
      <c r="O9" s="149">
        <v>138706</v>
      </c>
      <c r="P9" s="149">
        <v>886524</v>
      </c>
      <c r="Q9" s="149">
        <v>-747818</v>
      </c>
    </row>
    <row r="10" spans="1:17" s="257" customFormat="1" x14ac:dyDescent="0.4">
      <c r="A10" s="230">
        <v>121</v>
      </c>
      <c r="B10" s="230">
        <v>6</v>
      </c>
      <c r="C10" s="85" t="s">
        <v>386</v>
      </c>
      <c r="D10" s="231">
        <v>3719907.1912469999</v>
      </c>
      <c r="E10" s="231">
        <v>679154.79767400003</v>
      </c>
      <c r="F10" s="25">
        <v>3040752.3935730001</v>
      </c>
      <c r="G10" s="25">
        <v>4399061.9889209997</v>
      </c>
      <c r="H10" s="25">
        <v>35827.663787999998</v>
      </c>
      <c r="I10" s="25">
        <v>83732.344733000005</v>
      </c>
      <c r="J10" s="25">
        <v>-47904.680945000007</v>
      </c>
      <c r="K10" s="25">
        <v>119560.00852100001</v>
      </c>
      <c r="L10" s="80">
        <v>40266952.831003003</v>
      </c>
      <c r="M10" s="80">
        <v>52677263.405768</v>
      </c>
      <c r="N10" s="80">
        <v>-12410310.574764997</v>
      </c>
      <c r="O10" s="80">
        <v>2890339.8540389999</v>
      </c>
      <c r="P10" s="80">
        <v>5266674.6063270001</v>
      </c>
      <c r="Q10" s="80">
        <v>-2376334.7522880002</v>
      </c>
    </row>
    <row r="11" spans="1:17" s="257" customFormat="1" x14ac:dyDescent="0.4">
      <c r="A11" s="146">
        <v>210</v>
      </c>
      <c r="B11" s="146">
        <v>7</v>
      </c>
      <c r="C11" s="147" t="s">
        <v>408</v>
      </c>
      <c r="D11" s="211">
        <v>2764221.0575569998</v>
      </c>
      <c r="E11" s="211">
        <v>1508889.50771</v>
      </c>
      <c r="F11" s="148">
        <v>1255331.5498469998</v>
      </c>
      <c r="G11" s="148">
        <v>4273110.5652670003</v>
      </c>
      <c r="H11" s="148">
        <v>106438.78664000001</v>
      </c>
      <c r="I11" s="148">
        <v>90946.159555999999</v>
      </c>
      <c r="J11" s="148">
        <v>15492.627084000007</v>
      </c>
      <c r="K11" s="148">
        <v>197384.946196</v>
      </c>
      <c r="L11" s="149">
        <v>54033633</v>
      </c>
      <c r="M11" s="149">
        <v>48758678</v>
      </c>
      <c r="N11" s="149">
        <v>5274955</v>
      </c>
      <c r="O11" s="149">
        <v>3965024</v>
      </c>
      <c r="P11" s="149">
        <v>4248382</v>
      </c>
      <c r="Q11" s="149">
        <v>-283358</v>
      </c>
    </row>
    <row r="12" spans="1:17" s="257" customFormat="1" x14ac:dyDescent="0.4">
      <c r="A12" s="230">
        <v>208</v>
      </c>
      <c r="B12" s="230">
        <v>8</v>
      </c>
      <c r="C12" s="85" t="s">
        <v>407</v>
      </c>
      <c r="D12" s="231">
        <v>2749494.3337579998</v>
      </c>
      <c r="E12" s="231">
        <v>1386701.3158209999</v>
      </c>
      <c r="F12" s="25">
        <v>1362793.0179369999</v>
      </c>
      <c r="G12" s="25">
        <v>4136195.6495789997</v>
      </c>
      <c r="H12" s="25">
        <v>208478.126815</v>
      </c>
      <c r="I12" s="25">
        <v>51435.018535000003</v>
      </c>
      <c r="J12" s="25">
        <v>157043.10827999999</v>
      </c>
      <c r="K12" s="25">
        <v>259913.14535000001</v>
      </c>
      <c r="L12" s="80">
        <v>101905442.141893</v>
      </c>
      <c r="M12" s="80">
        <v>70574849.229678005</v>
      </c>
      <c r="N12" s="80">
        <v>31330592.912214994</v>
      </c>
      <c r="O12" s="80">
        <v>1607132.0934840001</v>
      </c>
      <c r="P12" s="80">
        <v>9195422.7420000006</v>
      </c>
      <c r="Q12" s="80">
        <v>-7588290.6485160002</v>
      </c>
    </row>
    <row r="13" spans="1:17" s="257" customFormat="1" x14ac:dyDescent="0.4">
      <c r="A13" s="146">
        <v>113</v>
      </c>
      <c r="B13" s="146">
        <v>9</v>
      </c>
      <c r="C13" s="147" t="s">
        <v>382</v>
      </c>
      <c r="D13" s="211">
        <v>2191096.2475740002</v>
      </c>
      <c r="E13" s="211">
        <v>1560373.8907570001</v>
      </c>
      <c r="F13" s="148">
        <v>630722.35681700008</v>
      </c>
      <c r="G13" s="148">
        <v>3751470.1383310002</v>
      </c>
      <c r="H13" s="148">
        <v>234653.43922299999</v>
      </c>
      <c r="I13" s="148">
        <v>494740.93670899997</v>
      </c>
      <c r="J13" s="148">
        <v>-260087.49748599998</v>
      </c>
      <c r="K13" s="148">
        <v>729394.375932</v>
      </c>
      <c r="L13" s="149">
        <v>60877628</v>
      </c>
      <c r="M13" s="149">
        <v>38390697</v>
      </c>
      <c r="N13" s="149">
        <v>22486931</v>
      </c>
      <c r="O13" s="149">
        <v>4837098</v>
      </c>
      <c r="P13" s="149">
        <v>6009146</v>
      </c>
      <c r="Q13" s="149">
        <v>-1172048</v>
      </c>
    </row>
    <row r="14" spans="1:17" s="257" customFormat="1" x14ac:dyDescent="0.4">
      <c r="A14" s="230">
        <v>183</v>
      </c>
      <c r="B14" s="230">
        <v>10</v>
      </c>
      <c r="C14" s="85" t="s">
        <v>399</v>
      </c>
      <c r="D14" s="231">
        <v>2174366.9042750001</v>
      </c>
      <c r="E14" s="231">
        <v>1595522.2585789999</v>
      </c>
      <c r="F14" s="25">
        <v>578844.6456960002</v>
      </c>
      <c r="G14" s="25">
        <v>3769889.162854</v>
      </c>
      <c r="H14" s="25">
        <v>186458.121851</v>
      </c>
      <c r="I14" s="25">
        <v>152649.09570000001</v>
      </c>
      <c r="J14" s="25">
        <v>33809.026150999998</v>
      </c>
      <c r="K14" s="25">
        <v>339107.21755100001</v>
      </c>
      <c r="L14" s="80">
        <v>23191206.769501999</v>
      </c>
      <c r="M14" s="80">
        <v>26867217.207114998</v>
      </c>
      <c r="N14" s="80">
        <v>-3676010.4376129992</v>
      </c>
      <c r="O14" s="80">
        <v>967483.02382200002</v>
      </c>
      <c r="P14" s="80">
        <v>3420302.7401430001</v>
      </c>
      <c r="Q14" s="80">
        <v>-2452819.7163209999</v>
      </c>
    </row>
    <row r="15" spans="1:17" s="257" customFormat="1" x14ac:dyDescent="0.4">
      <c r="A15" s="146">
        <v>196</v>
      </c>
      <c r="B15" s="146">
        <v>11</v>
      </c>
      <c r="C15" s="147" t="s">
        <v>402</v>
      </c>
      <c r="D15" s="211">
        <v>2156477.674842</v>
      </c>
      <c r="E15" s="211">
        <v>1058263.7773470001</v>
      </c>
      <c r="F15" s="148">
        <v>1098213.8974949999</v>
      </c>
      <c r="G15" s="148">
        <v>3214741.4521890003</v>
      </c>
      <c r="H15" s="148">
        <v>218452.07807700001</v>
      </c>
      <c r="I15" s="148">
        <v>364896.73248000001</v>
      </c>
      <c r="J15" s="148">
        <v>-146444.65440299999</v>
      </c>
      <c r="K15" s="148">
        <v>583348.81055699999</v>
      </c>
      <c r="L15" s="149">
        <v>18728794.117690001</v>
      </c>
      <c r="M15" s="149">
        <v>20954944.086684</v>
      </c>
      <c r="N15" s="149">
        <v>-2226149.9689939991</v>
      </c>
      <c r="O15" s="149">
        <v>4437693.1025160002</v>
      </c>
      <c r="P15" s="149">
        <v>2004049.3473169999</v>
      </c>
      <c r="Q15" s="149">
        <v>2433643.7551990002</v>
      </c>
    </row>
    <row r="16" spans="1:17" s="257" customFormat="1" x14ac:dyDescent="0.4">
      <c r="A16" s="230">
        <v>214</v>
      </c>
      <c r="B16" s="230">
        <v>12</v>
      </c>
      <c r="C16" s="85" t="s">
        <v>409</v>
      </c>
      <c r="D16" s="231">
        <v>2133275.658665</v>
      </c>
      <c r="E16" s="231">
        <v>678193.38802299998</v>
      </c>
      <c r="F16" s="25">
        <v>1455082.270642</v>
      </c>
      <c r="G16" s="25">
        <v>2811469.0466879997</v>
      </c>
      <c r="H16" s="25">
        <v>214907.79021800001</v>
      </c>
      <c r="I16" s="25">
        <v>607390.031755</v>
      </c>
      <c r="J16" s="25">
        <v>-392482.24153699999</v>
      </c>
      <c r="K16" s="25">
        <v>822297.82197299995</v>
      </c>
      <c r="L16" s="80">
        <v>68005309.342978999</v>
      </c>
      <c r="M16" s="80">
        <v>45028568.234190002</v>
      </c>
      <c r="N16" s="80">
        <v>22976741.108788997</v>
      </c>
      <c r="O16" s="80">
        <v>8171315.0995840002</v>
      </c>
      <c r="P16" s="80">
        <v>6385598.0457610004</v>
      </c>
      <c r="Q16" s="80">
        <v>1785717.0538229998</v>
      </c>
    </row>
    <row r="17" spans="1:17" s="257" customFormat="1" x14ac:dyDescent="0.4">
      <c r="A17" s="146">
        <v>139</v>
      </c>
      <c r="B17" s="146">
        <v>13</v>
      </c>
      <c r="C17" s="147" t="s">
        <v>392</v>
      </c>
      <c r="D17" s="211">
        <v>1576689.1650139999</v>
      </c>
      <c r="E17" s="211">
        <v>1467020</v>
      </c>
      <c r="F17" s="148">
        <v>109669.16501399991</v>
      </c>
      <c r="G17" s="148">
        <v>3043709.1650139997</v>
      </c>
      <c r="H17" s="148">
        <v>23013.693655999999</v>
      </c>
      <c r="I17" s="148">
        <v>1467020</v>
      </c>
      <c r="J17" s="148">
        <v>-1444006.3063439999</v>
      </c>
      <c r="K17" s="148">
        <v>1490033.6936560001</v>
      </c>
      <c r="L17" s="149">
        <v>49342990</v>
      </c>
      <c r="M17" s="149">
        <v>43606556</v>
      </c>
      <c r="N17" s="149">
        <v>5736434</v>
      </c>
      <c r="O17" s="149">
        <v>743796</v>
      </c>
      <c r="P17" s="149">
        <v>4380485</v>
      </c>
      <c r="Q17" s="149">
        <v>-3636689</v>
      </c>
    </row>
    <row r="18" spans="1:17" s="257" customFormat="1" x14ac:dyDescent="0.4">
      <c r="A18" s="230">
        <v>11</v>
      </c>
      <c r="B18" s="230">
        <v>14</v>
      </c>
      <c r="C18" s="85" t="s">
        <v>366</v>
      </c>
      <c r="D18" s="231">
        <v>1555435.78465</v>
      </c>
      <c r="E18" s="231">
        <v>1196314.0826930001</v>
      </c>
      <c r="F18" s="25">
        <v>359121.70195699995</v>
      </c>
      <c r="G18" s="25">
        <v>2751749.8673430001</v>
      </c>
      <c r="H18" s="25">
        <v>146445.54329599999</v>
      </c>
      <c r="I18" s="25">
        <v>158800.114688</v>
      </c>
      <c r="J18" s="25">
        <v>-12354.571392000013</v>
      </c>
      <c r="K18" s="25">
        <v>305245.65798399999</v>
      </c>
      <c r="L18" s="80">
        <v>33724222</v>
      </c>
      <c r="M18" s="80">
        <v>30968078</v>
      </c>
      <c r="N18" s="80">
        <v>2756144</v>
      </c>
      <c r="O18" s="80">
        <v>823120</v>
      </c>
      <c r="P18" s="80">
        <v>2122873</v>
      </c>
      <c r="Q18" s="80">
        <v>-1299753</v>
      </c>
    </row>
    <row r="19" spans="1:17" s="257" customFormat="1" x14ac:dyDescent="0.4">
      <c r="A19" s="146">
        <v>123</v>
      </c>
      <c r="B19" s="146">
        <v>15</v>
      </c>
      <c r="C19" s="147" t="s">
        <v>387</v>
      </c>
      <c r="D19" s="211">
        <v>1433772.771037</v>
      </c>
      <c r="E19" s="211">
        <v>13154.959687</v>
      </c>
      <c r="F19" s="148">
        <v>1420617.8113500001</v>
      </c>
      <c r="G19" s="148">
        <v>1446927.7307239999</v>
      </c>
      <c r="H19" s="148">
        <v>1420406.573932</v>
      </c>
      <c r="I19" s="148">
        <v>3878.240178</v>
      </c>
      <c r="J19" s="148">
        <v>1416528.333754</v>
      </c>
      <c r="K19" s="148">
        <v>1424284.8141099999</v>
      </c>
      <c r="L19" s="149">
        <v>216733913</v>
      </c>
      <c r="M19" s="149">
        <v>230593632</v>
      </c>
      <c r="N19" s="149">
        <v>-13859719</v>
      </c>
      <c r="O19" s="149">
        <v>10598444</v>
      </c>
      <c r="P19" s="149">
        <v>23395564</v>
      </c>
      <c r="Q19" s="149">
        <v>-12797120</v>
      </c>
    </row>
    <row r="20" spans="1:17" s="257" customFormat="1" x14ac:dyDescent="0.4">
      <c r="A20" s="230">
        <v>218</v>
      </c>
      <c r="B20" s="230">
        <v>16</v>
      </c>
      <c r="C20" s="85" t="s">
        <v>413</v>
      </c>
      <c r="D20" s="231">
        <v>1383290.1114320001</v>
      </c>
      <c r="E20" s="231">
        <v>642564.02171500004</v>
      </c>
      <c r="F20" s="25">
        <v>740726.08971700002</v>
      </c>
      <c r="G20" s="25">
        <v>2025854.1331470001</v>
      </c>
      <c r="H20" s="25">
        <v>219289.10151199999</v>
      </c>
      <c r="I20" s="25">
        <v>14519.045631999999</v>
      </c>
      <c r="J20" s="25">
        <v>204770.05588</v>
      </c>
      <c r="K20" s="25">
        <v>233808.14714399999</v>
      </c>
      <c r="L20" s="80">
        <v>14418143.588684</v>
      </c>
      <c r="M20" s="80">
        <v>7174346.8660829999</v>
      </c>
      <c r="N20" s="80">
        <v>7243796.7226010002</v>
      </c>
      <c r="O20" s="80">
        <v>960164.32266299997</v>
      </c>
      <c r="P20" s="80">
        <v>942198.00151900004</v>
      </c>
      <c r="Q20" s="80">
        <v>17966.321143999929</v>
      </c>
    </row>
    <row r="21" spans="1:17" s="257" customFormat="1" x14ac:dyDescent="0.4">
      <c r="A21" s="146">
        <v>115</v>
      </c>
      <c r="B21" s="146">
        <v>17</v>
      </c>
      <c r="C21" s="147" t="s">
        <v>384</v>
      </c>
      <c r="D21" s="211">
        <v>930471.00976599997</v>
      </c>
      <c r="E21" s="211">
        <v>333040.77647400001</v>
      </c>
      <c r="F21" s="148">
        <v>597430.2332919999</v>
      </c>
      <c r="G21" s="148">
        <v>1263511.78624</v>
      </c>
      <c r="H21" s="148">
        <v>336080.84996100003</v>
      </c>
      <c r="I21" s="148">
        <v>46818.820391000001</v>
      </c>
      <c r="J21" s="148">
        <v>289262.02957000001</v>
      </c>
      <c r="K21" s="148">
        <v>382899.67035200004</v>
      </c>
      <c r="L21" s="149">
        <v>16753458</v>
      </c>
      <c r="M21" s="149">
        <v>11907536</v>
      </c>
      <c r="N21" s="149">
        <v>4845922</v>
      </c>
      <c r="O21" s="149">
        <v>1301327</v>
      </c>
      <c r="P21" s="149">
        <v>1468496</v>
      </c>
      <c r="Q21" s="149">
        <v>-167169</v>
      </c>
    </row>
    <row r="22" spans="1:17" s="257" customFormat="1" x14ac:dyDescent="0.4">
      <c r="A22" s="230">
        <v>248</v>
      </c>
      <c r="B22" s="230">
        <v>18</v>
      </c>
      <c r="C22" s="85" t="s">
        <v>429</v>
      </c>
      <c r="D22" s="231">
        <v>821929.17010400002</v>
      </c>
      <c r="E22" s="231">
        <v>468197.76428900001</v>
      </c>
      <c r="F22" s="25">
        <v>353731.40581500001</v>
      </c>
      <c r="G22" s="25">
        <v>1290126.9343930001</v>
      </c>
      <c r="H22" s="25">
        <v>203765.90828800001</v>
      </c>
      <c r="I22" s="25">
        <v>71512.155434</v>
      </c>
      <c r="J22" s="25">
        <v>132253.75285400002</v>
      </c>
      <c r="K22" s="25">
        <v>275278.06372199999</v>
      </c>
      <c r="L22" s="80">
        <v>11052265</v>
      </c>
      <c r="M22" s="80">
        <v>6442667</v>
      </c>
      <c r="N22" s="80">
        <v>4609598</v>
      </c>
      <c r="O22" s="80">
        <v>1564173</v>
      </c>
      <c r="P22" s="80">
        <v>886151</v>
      </c>
      <c r="Q22" s="80">
        <v>678022</v>
      </c>
    </row>
    <row r="23" spans="1:17" s="257" customFormat="1" x14ac:dyDescent="0.4">
      <c r="A23" s="146">
        <v>2</v>
      </c>
      <c r="B23" s="146">
        <v>19</v>
      </c>
      <c r="C23" s="147" t="s">
        <v>370</v>
      </c>
      <c r="D23" s="211">
        <v>619066.35606699996</v>
      </c>
      <c r="E23" s="211">
        <v>180504.823443</v>
      </c>
      <c r="F23" s="148">
        <v>438561.53262399998</v>
      </c>
      <c r="G23" s="148">
        <v>799571.17950999993</v>
      </c>
      <c r="H23" s="148">
        <v>599.30300899999997</v>
      </c>
      <c r="I23" s="148">
        <v>11757.468971</v>
      </c>
      <c r="J23" s="148">
        <v>-11158.165962000001</v>
      </c>
      <c r="K23" s="148">
        <v>12356.77198</v>
      </c>
      <c r="L23" s="149">
        <v>4934902.0166649995</v>
      </c>
      <c r="M23" s="149">
        <v>5086032.3172239996</v>
      </c>
      <c r="N23" s="149">
        <v>-151130.30055900011</v>
      </c>
      <c r="O23" s="149">
        <v>476168.017055</v>
      </c>
      <c r="P23" s="149">
        <v>193607.73973100001</v>
      </c>
      <c r="Q23" s="149">
        <v>282560.27732400002</v>
      </c>
    </row>
    <row r="24" spans="1:17" s="257" customFormat="1" x14ac:dyDescent="0.4">
      <c r="A24" s="230">
        <v>247</v>
      </c>
      <c r="B24" s="230">
        <v>20</v>
      </c>
      <c r="C24" s="85" t="s">
        <v>427</v>
      </c>
      <c r="D24" s="231">
        <v>615700.43748700002</v>
      </c>
      <c r="E24" s="231">
        <v>332152.78584000003</v>
      </c>
      <c r="F24" s="25">
        <v>283547.65164699999</v>
      </c>
      <c r="G24" s="25">
        <v>947853.22332700004</v>
      </c>
      <c r="H24" s="25">
        <v>0</v>
      </c>
      <c r="I24" s="25">
        <v>3164.6632770000001</v>
      </c>
      <c r="J24" s="25">
        <v>-3164.6632770000001</v>
      </c>
      <c r="K24" s="25">
        <v>3164.6632770000001</v>
      </c>
      <c r="L24" s="80">
        <v>5259176</v>
      </c>
      <c r="M24" s="80">
        <v>4536469</v>
      </c>
      <c r="N24" s="80">
        <v>722707</v>
      </c>
      <c r="O24" s="80">
        <v>833</v>
      </c>
      <c r="P24" s="80">
        <v>598223</v>
      </c>
      <c r="Q24" s="80">
        <v>-597390</v>
      </c>
    </row>
    <row r="25" spans="1:17" s="257" customFormat="1" x14ac:dyDescent="0.4">
      <c r="A25" s="146">
        <v>224</v>
      </c>
      <c r="B25" s="146">
        <v>21</v>
      </c>
      <c r="C25" s="147" t="s">
        <v>417</v>
      </c>
      <c r="D25" s="211">
        <v>609638.22575999994</v>
      </c>
      <c r="E25" s="211">
        <v>515970</v>
      </c>
      <c r="F25" s="148">
        <v>93668.225759999943</v>
      </c>
      <c r="G25" s="148">
        <v>1125608.2257599998</v>
      </c>
      <c r="H25" s="148">
        <v>0</v>
      </c>
      <c r="I25" s="148">
        <v>515970</v>
      </c>
      <c r="J25" s="148">
        <v>-515970</v>
      </c>
      <c r="K25" s="148">
        <v>515970</v>
      </c>
      <c r="L25" s="149">
        <v>20880432</v>
      </c>
      <c r="M25" s="149">
        <v>17798409</v>
      </c>
      <c r="N25" s="149">
        <v>3082023</v>
      </c>
      <c r="O25" s="149">
        <v>0</v>
      </c>
      <c r="P25" s="149">
        <v>1430345</v>
      </c>
      <c r="Q25" s="149">
        <v>-1430345</v>
      </c>
    </row>
    <row r="26" spans="1:17" s="257" customFormat="1" x14ac:dyDescent="0.4">
      <c r="A26" s="230">
        <v>118</v>
      </c>
      <c r="B26" s="230">
        <v>22</v>
      </c>
      <c r="C26" s="85" t="s">
        <v>385</v>
      </c>
      <c r="D26" s="231">
        <v>559471.31003499997</v>
      </c>
      <c r="E26" s="231">
        <v>1539904.9388520001</v>
      </c>
      <c r="F26" s="25">
        <v>-980433.62881700008</v>
      </c>
      <c r="G26" s="25">
        <v>2099376.2488870001</v>
      </c>
      <c r="H26" s="25">
        <v>206068.93178799999</v>
      </c>
      <c r="I26" s="25">
        <v>97095.986627000006</v>
      </c>
      <c r="J26" s="25">
        <v>108972.94516099998</v>
      </c>
      <c r="K26" s="25">
        <v>303164.91841499996</v>
      </c>
      <c r="L26" s="80">
        <v>14238305.327740001</v>
      </c>
      <c r="M26" s="80">
        <v>18304193.225804001</v>
      </c>
      <c r="N26" s="80">
        <v>-4065887.8980640005</v>
      </c>
      <c r="O26" s="80">
        <v>2712779.301213</v>
      </c>
      <c r="P26" s="80">
        <v>970977.44795099995</v>
      </c>
      <c r="Q26" s="80">
        <v>1741801.853262</v>
      </c>
    </row>
    <row r="27" spans="1:17" s="257" customFormat="1" x14ac:dyDescent="0.4">
      <c r="A27" s="146">
        <v>136</v>
      </c>
      <c r="B27" s="146">
        <v>23</v>
      </c>
      <c r="C27" s="147" t="s">
        <v>390</v>
      </c>
      <c r="D27" s="211">
        <v>536589.28737499996</v>
      </c>
      <c r="E27" s="211">
        <v>391275.36489299999</v>
      </c>
      <c r="F27" s="148">
        <v>145313.92248199997</v>
      </c>
      <c r="G27" s="148">
        <v>927864.65226799995</v>
      </c>
      <c r="H27" s="148">
        <v>18059.533438999999</v>
      </c>
      <c r="I27" s="148">
        <v>13588.193719999999</v>
      </c>
      <c r="J27" s="148">
        <v>4471.3397189999996</v>
      </c>
      <c r="K27" s="148">
        <v>31647.727158999998</v>
      </c>
      <c r="L27" s="149">
        <v>16096304</v>
      </c>
      <c r="M27" s="149">
        <v>14723334</v>
      </c>
      <c r="N27" s="149">
        <v>1372970</v>
      </c>
      <c r="O27" s="149">
        <v>1296244</v>
      </c>
      <c r="P27" s="149">
        <v>655893</v>
      </c>
      <c r="Q27" s="149">
        <v>640351</v>
      </c>
    </row>
    <row r="28" spans="1:17" s="257" customFormat="1" x14ac:dyDescent="0.4">
      <c r="A28" s="230">
        <v>195</v>
      </c>
      <c r="B28" s="230">
        <v>24</v>
      </c>
      <c r="C28" s="85" t="s">
        <v>401</v>
      </c>
      <c r="D28" s="231">
        <v>533250.92457000003</v>
      </c>
      <c r="E28" s="231">
        <v>131905.08382900001</v>
      </c>
      <c r="F28" s="25">
        <v>401345.84074100002</v>
      </c>
      <c r="G28" s="25">
        <v>665156.00839900004</v>
      </c>
      <c r="H28" s="25">
        <v>117266.70425900001</v>
      </c>
      <c r="I28" s="25">
        <v>63473.096085999998</v>
      </c>
      <c r="J28" s="25">
        <v>53793.608173000008</v>
      </c>
      <c r="K28" s="25">
        <v>180739.800345</v>
      </c>
      <c r="L28" s="80">
        <v>10671374</v>
      </c>
      <c r="M28" s="80">
        <v>8205266</v>
      </c>
      <c r="N28" s="80">
        <v>2466108</v>
      </c>
      <c r="O28" s="80">
        <v>731048</v>
      </c>
      <c r="P28" s="80">
        <v>711339</v>
      </c>
      <c r="Q28" s="80">
        <v>19709</v>
      </c>
    </row>
    <row r="29" spans="1:17" s="257" customFormat="1" x14ac:dyDescent="0.4">
      <c r="A29" s="146">
        <v>235</v>
      </c>
      <c r="B29" s="146">
        <v>25</v>
      </c>
      <c r="C29" s="147" t="s">
        <v>422</v>
      </c>
      <c r="D29" s="211">
        <v>511280.55033</v>
      </c>
      <c r="E29" s="211">
        <v>566444.19331600005</v>
      </c>
      <c r="F29" s="148">
        <v>-55163.64298600005</v>
      </c>
      <c r="G29" s="148">
        <v>1077724.743646</v>
      </c>
      <c r="H29" s="148">
        <v>0</v>
      </c>
      <c r="I29" s="148">
        <v>10754.944438</v>
      </c>
      <c r="J29" s="148">
        <v>-10754.944438</v>
      </c>
      <c r="K29" s="148">
        <v>10754.944438</v>
      </c>
      <c r="L29" s="149">
        <v>4748707</v>
      </c>
      <c r="M29" s="149">
        <v>5963728</v>
      </c>
      <c r="N29" s="149">
        <v>-1215021</v>
      </c>
      <c r="O29" s="149">
        <v>1244</v>
      </c>
      <c r="P29" s="149">
        <v>42397</v>
      </c>
      <c r="Q29" s="149">
        <v>-41153</v>
      </c>
    </row>
    <row r="30" spans="1:17" s="257" customFormat="1" x14ac:dyDescent="0.4">
      <c r="A30" s="230">
        <v>250</v>
      </c>
      <c r="B30" s="230">
        <v>26</v>
      </c>
      <c r="C30" s="85" t="s">
        <v>430</v>
      </c>
      <c r="D30" s="231">
        <v>486772.243433</v>
      </c>
      <c r="E30" s="231">
        <v>105709.104905</v>
      </c>
      <c r="F30" s="25">
        <v>381063.13852799998</v>
      </c>
      <c r="G30" s="25">
        <v>592481.34833800001</v>
      </c>
      <c r="H30" s="25">
        <v>63523.587634000003</v>
      </c>
      <c r="I30" s="25">
        <v>16061.693071</v>
      </c>
      <c r="J30" s="25">
        <v>47461.894563000002</v>
      </c>
      <c r="K30" s="25">
        <v>79585.280704999997</v>
      </c>
      <c r="L30" s="80">
        <v>4596780</v>
      </c>
      <c r="M30" s="80">
        <v>2363344</v>
      </c>
      <c r="N30" s="80">
        <v>2233436</v>
      </c>
      <c r="O30" s="80">
        <v>76405</v>
      </c>
      <c r="P30" s="80">
        <v>319620</v>
      </c>
      <c r="Q30" s="80">
        <v>-243215</v>
      </c>
    </row>
    <row r="31" spans="1:17" s="257" customFormat="1" x14ac:dyDescent="0.4">
      <c r="A31" s="146">
        <v>114</v>
      </c>
      <c r="B31" s="146">
        <v>27</v>
      </c>
      <c r="C31" s="147" t="s">
        <v>383</v>
      </c>
      <c r="D31" s="211">
        <v>452735.01086699998</v>
      </c>
      <c r="E31" s="211">
        <v>325378.72148800001</v>
      </c>
      <c r="F31" s="148">
        <v>127356.28937899997</v>
      </c>
      <c r="G31" s="148">
        <v>778113.73235499999</v>
      </c>
      <c r="H31" s="148">
        <v>71880.134384000005</v>
      </c>
      <c r="I31" s="148">
        <v>0</v>
      </c>
      <c r="J31" s="148">
        <v>71880.134384000005</v>
      </c>
      <c r="K31" s="148">
        <v>71880.134384000005</v>
      </c>
      <c r="L31" s="149">
        <v>14275645.994310001</v>
      </c>
      <c r="M31" s="149">
        <v>13039037.618888</v>
      </c>
      <c r="N31" s="149">
        <v>1236608.3754220009</v>
      </c>
      <c r="O31" s="149">
        <v>1130604.01599</v>
      </c>
      <c r="P31" s="149">
        <v>792198.80822500004</v>
      </c>
      <c r="Q31" s="149">
        <v>338405.20776499994</v>
      </c>
    </row>
    <row r="32" spans="1:17" s="257" customFormat="1" x14ac:dyDescent="0.4">
      <c r="A32" s="230">
        <v>243</v>
      </c>
      <c r="B32" s="230">
        <v>28</v>
      </c>
      <c r="C32" s="85" t="s">
        <v>425</v>
      </c>
      <c r="D32" s="231">
        <v>421304.20852799999</v>
      </c>
      <c r="E32" s="231">
        <v>141095.61905400001</v>
      </c>
      <c r="F32" s="25">
        <v>280208.58947399998</v>
      </c>
      <c r="G32" s="25">
        <v>562399.82758200006</v>
      </c>
      <c r="H32" s="25">
        <v>45188.265648000001</v>
      </c>
      <c r="I32" s="25">
        <v>34047.733585000002</v>
      </c>
      <c r="J32" s="25">
        <v>11140.532062999999</v>
      </c>
      <c r="K32" s="25">
        <v>79235.99923300001</v>
      </c>
      <c r="L32" s="80">
        <v>2276803</v>
      </c>
      <c r="M32" s="80">
        <v>100660</v>
      </c>
      <c r="N32" s="80">
        <v>2176143</v>
      </c>
      <c r="O32" s="80">
        <v>0</v>
      </c>
      <c r="P32" s="80">
        <v>0</v>
      </c>
      <c r="Q32" s="80">
        <v>0</v>
      </c>
    </row>
    <row r="33" spans="1:17" s="257" customFormat="1" x14ac:dyDescent="0.4">
      <c r="A33" s="146">
        <v>3</v>
      </c>
      <c r="B33" s="146">
        <v>29</v>
      </c>
      <c r="C33" s="147" t="s">
        <v>373</v>
      </c>
      <c r="D33" s="211">
        <v>398191.47096200002</v>
      </c>
      <c r="E33" s="211">
        <v>642784.66942199995</v>
      </c>
      <c r="F33" s="148">
        <v>-244593.19845999993</v>
      </c>
      <c r="G33" s="148">
        <v>1040976.140384</v>
      </c>
      <c r="H33" s="148">
        <v>81464.418118999994</v>
      </c>
      <c r="I33" s="148">
        <v>94559.915821999995</v>
      </c>
      <c r="J33" s="148">
        <v>-13095.497703000001</v>
      </c>
      <c r="K33" s="148">
        <v>176024.33394099999</v>
      </c>
      <c r="L33" s="149">
        <v>4751054</v>
      </c>
      <c r="M33" s="149">
        <v>11011441</v>
      </c>
      <c r="N33" s="149">
        <v>-6260387</v>
      </c>
      <c r="O33" s="149">
        <v>515567</v>
      </c>
      <c r="P33" s="149">
        <v>451694</v>
      </c>
      <c r="Q33" s="149">
        <v>63873</v>
      </c>
    </row>
    <row r="34" spans="1:17" s="257" customFormat="1" x14ac:dyDescent="0.4">
      <c r="A34" s="230">
        <v>107</v>
      </c>
      <c r="B34" s="230">
        <v>30</v>
      </c>
      <c r="C34" s="85" t="s">
        <v>380</v>
      </c>
      <c r="D34" s="231">
        <v>325375.64226200001</v>
      </c>
      <c r="E34" s="231">
        <v>16126.735411</v>
      </c>
      <c r="F34" s="25">
        <v>309248.90685100004</v>
      </c>
      <c r="G34" s="25">
        <v>341502.37767299998</v>
      </c>
      <c r="H34" s="25">
        <v>20376.173513999998</v>
      </c>
      <c r="I34" s="25">
        <v>0</v>
      </c>
      <c r="J34" s="25">
        <v>20376.173513999998</v>
      </c>
      <c r="K34" s="25">
        <v>20376.173513999998</v>
      </c>
      <c r="L34" s="80">
        <v>108745652</v>
      </c>
      <c r="M34" s="80">
        <v>122499480</v>
      </c>
      <c r="N34" s="80">
        <v>-13753828</v>
      </c>
      <c r="O34" s="80">
        <v>5981756</v>
      </c>
      <c r="P34" s="80">
        <v>6408269</v>
      </c>
      <c r="Q34" s="80">
        <v>-426513</v>
      </c>
    </row>
    <row r="35" spans="1:17" s="257" customFormat="1" x14ac:dyDescent="0.4">
      <c r="A35" s="146">
        <v>172</v>
      </c>
      <c r="B35" s="146">
        <v>31</v>
      </c>
      <c r="C35" s="147" t="s">
        <v>396</v>
      </c>
      <c r="D35" s="211">
        <v>304788.02723200002</v>
      </c>
      <c r="E35" s="211">
        <v>167374.953893</v>
      </c>
      <c r="F35" s="148">
        <v>137413.07333900002</v>
      </c>
      <c r="G35" s="148">
        <v>472162.98112500005</v>
      </c>
      <c r="H35" s="148">
        <v>13461.367607</v>
      </c>
      <c r="I35" s="148">
        <v>78046.521074000004</v>
      </c>
      <c r="J35" s="148">
        <v>-64585.153467000004</v>
      </c>
      <c r="K35" s="148">
        <v>91507.888681000011</v>
      </c>
      <c r="L35" s="149">
        <v>23008757.112638999</v>
      </c>
      <c r="M35" s="149">
        <v>22760850.04575</v>
      </c>
      <c r="N35" s="149">
        <v>247907.06688899919</v>
      </c>
      <c r="O35" s="149">
        <v>3508672.0214490001</v>
      </c>
      <c r="P35" s="149">
        <v>3470814.9107090002</v>
      </c>
      <c r="Q35" s="149">
        <v>37857.110739999916</v>
      </c>
    </row>
    <row r="36" spans="1:17" s="257" customFormat="1" x14ac:dyDescent="0.4">
      <c r="A36" s="230">
        <v>7</v>
      </c>
      <c r="B36" s="230">
        <v>32</v>
      </c>
      <c r="C36" s="85" t="s">
        <v>365</v>
      </c>
      <c r="D36" s="231">
        <v>279537.95045100001</v>
      </c>
      <c r="E36" s="231">
        <v>446599.02952500002</v>
      </c>
      <c r="F36" s="25">
        <v>-167061.07907400001</v>
      </c>
      <c r="G36" s="25">
        <v>726136.97997600003</v>
      </c>
      <c r="H36" s="25">
        <v>17381.427380000001</v>
      </c>
      <c r="I36" s="25">
        <v>134268.17379</v>
      </c>
      <c r="J36" s="25">
        <v>-116886.74640999999</v>
      </c>
      <c r="K36" s="25">
        <v>151649.60117000001</v>
      </c>
      <c r="L36" s="80">
        <v>4774608</v>
      </c>
      <c r="M36" s="80">
        <v>11287868</v>
      </c>
      <c r="N36" s="80">
        <v>-6513260</v>
      </c>
      <c r="O36" s="80">
        <v>428956</v>
      </c>
      <c r="P36" s="80">
        <v>777457</v>
      </c>
      <c r="Q36" s="80">
        <v>-348501</v>
      </c>
    </row>
    <row r="37" spans="1:17" s="257" customFormat="1" x14ac:dyDescent="0.4">
      <c r="A37" s="146">
        <v>42</v>
      </c>
      <c r="B37" s="146">
        <v>33</v>
      </c>
      <c r="C37" s="147" t="s">
        <v>371</v>
      </c>
      <c r="D37" s="211">
        <v>195321.50940400001</v>
      </c>
      <c r="E37" s="211">
        <v>73807.753056999994</v>
      </c>
      <c r="F37" s="148">
        <v>121513.75634700002</v>
      </c>
      <c r="G37" s="148">
        <v>269129.26246100001</v>
      </c>
      <c r="H37" s="148">
        <v>76488.529181999998</v>
      </c>
      <c r="I37" s="148">
        <v>41125.543616000003</v>
      </c>
      <c r="J37" s="148">
        <v>35362.985565999996</v>
      </c>
      <c r="K37" s="148">
        <v>117614.07279800001</v>
      </c>
      <c r="L37" s="149">
        <v>3464930</v>
      </c>
      <c r="M37" s="149">
        <v>2135700</v>
      </c>
      <c r="N37" s="149">
        <v>1329230</v>
      </c>
      <c r="O37" s="149">
        <v>404559</v>
      </c>
      <c r="P37" s="149">
        <v>310522</v>
      </c>
      <c r="Q37" s="149">
        <v>94037</v>
      </c>
    </row>
    <row r="38" spans="1:17" s="257" customFormat="1" x14ac:dyDescent="0.4">
      <c r="A38" s="230">
        <v>138</v>
      </c>
      <c r="B38" s="230">
        <v>34</v>
      </c>
      <c r="C38" s="85" t="s">
        <v>391</v>
      </c>
      <c r="D38" s="231">
        <v>170415.927085</v>
      </c>
      <c r="E38" s="231">
        <v>125942.329685</v>
      </c>
      <c r="F38" s="25">
        <v>44473.597399999999</v>
      </c>
      <c r="G38" s="25">
        <v>296358.25676999998</v>
      </c>
      <c r="H38" s="25">
        <v>120741.222716</v>
      </c>
      <c r="I38" s="25">
        <v>125782.70853800001</v>
      </c>
      <c r="J38" s="25">
        <v>-5041.4858220000024</v>
      </c>
      <c r="K38" s="25">
        <v>246523.931254</v>
      </c>
      <c r="L38" s="80">
        <v>16313813.370077999</v>
      </c>
      <c r="M38" s="80">
        <v>11339503.793235</v>
      </c>
      <c r="N38" s="80">
        <v>4974309.5768429991</v>
      </c>
      <c r="O38" s="80">
        <v>1400256.9210270001</v>
      </c>
      <c r="P38" s="80">
        <v>1351895.680223</v>
      </c>
      <c r="Q38" s="80">
        <v>48361.240804000059</v>
      </c>
    </row>
    <row r="39" spans="1:17" s="257" customFormat="1" x14ac:dyDescent="0.4">
      <c r="A39" s="146">
        <v>255</v>
      </c>
      <c r="B39" s="146">
        <v>35</v>
      </c>
      <c r="C39" s="147" t="s">
        <v>432</v>
      </c>
      <c r="D39" s="211">
        <v>166141.70985399999</v>
      </c>
      <c r="E39" s="211">
        <v>57394.112379999999</v>
      </c>
      <c r="F39" s="148">
        <v>108747.59747399998</v>
      </c>
      <c r="G39" s="148">
        <v>223535.82223399999</v>
      </c>
      <c r="H39" s="148">
        <v>47162.371866000001</v>
      </c>
      <c r="I39" s="148">
        <v>53948.222805999998</v>
      </c>
      <c r="J39" s="148">
        <v>-6785.8509399999966</v>
      </c>
      <c r="K39" s="148">
        <v>101110.59467200001</v>
      </c>
      <c r="L39" s="149">
        <v>5087894</v>
      </c>
      <c r="M39" s="149">
        <v>2697943</v>
      </c>
      <c r="N39" s="149">
        <v>2389951</v>
      </c>
      <c r="O39" s="149">
        <v>233109</v>
      </c>
      <c r="P39" s="149">
        <v>335903</v>
      </c>
      <c r="Q39" s="149">
        <v>-102794</v>
      </c>
    </row>
    <row r="40" spans="1:17" s="257" customFormat="1" x14ac:dyDescent="0.4">
      <c r="A40" s="230">
        <v>241</v>
      </c>
      <c r="B40" s="230">
        <v>36</v>
      </c>
      <c r="C40" s="85" t="s">
        <v>424</v>
      </c>
      <c r="D40" s="231">
        <v>144678.90259099999</v>
      </c>
      <c r="E40" s="231">
        <v>26008.529753999999</v>
      </c>
      <c r="F40" s="25">
        <v>118670.37283699999</v>
      </c>
      <c r="G40" s="25">
        <v>170687.43234499998</v>
      </c>
      <c r="H40" s="25">
        <v>0</v>
      </c>
      <c r="I40" s="25">
        <v>0</v>
      </c>
      <c r="J40" s="25">
        <v>0</v>
      </c>
      <c r="K40" s="25">
        <v>0</v>
      </c>
      <c r="L40" s="80">
        <v>500009</v>
      </c>
      <c r="M40" s="80">
        <v>786413</v>
      </c>
      <c r="N40" s="80">
        <v>-286404</v>
      </c>
      <c r="O40" s="80">
        <v>8674</v>
      </c>
      <c r="P40" s="80">
        <v>184513</v>
      </c>
      <c r="Q40" s="80">
        <v>-175839</v>
      </c>
    </row>
    <row r="41" spans="1:17" s="257" customFormat="1" x14ac:dyDescent="0.4">
      <c r="A41" s="146">
        <v>220</v>
      </c>
      <c r="B41" s="146">
        <v>37</v>
      </c>
      <c r="C41" s="147" t="s">
        <v>414</v>
      </c>
      <c r="D41" s="211">
        <v>134318.147616</v>
      </c>
      <c r="E41" s="211">
        <v>153064.177356</v>
      </c>
      <c r="F41" s="148">
        <v>-18746.029739999998</v>
      </c>
      <c r="G41" s="148">
        <v>287382.32497199997</v>
      </c>
      <c r="H41" s="148">
        <v>26374.162649000002</v>
      </c>
      <c r="I41" s="148">
        <v>56718.254633999997</v>
      </c>
      <c r="J41" s="148">
        <v>-30344.091984999995</v>
      </c>
      <c r="K41" s="148">
        <v>83092.417283000002</v>
      </c>
      <c r="L41" s="149">
        <v>720023.90096500004</v>
      </c>
      <c r="M41" s="149">
        <v>595621.279156</v>
      </c>
      <c r="N41" s="149">
        <v>124402.62180900003</v>
      </c>
      <c r="O41" s="149">
        <v>23316.326281000001</v>
      </c>
      <c r="P41" s="149">
        <v>44690.566002</v>
      </c>
      <c r="Q41" s="149">
        <v>-21374.239720999998</v>
      </c>
    </row>
    <row r="42" spans="1:17" s="257" customFormat="1" x14ac:dyDescent="0.4">
      <c r="A42" s="230">
        <v>102</v>
      </c>
      <c r="B42" s="230">
        <v>38</v>
      </c>
      <c r="C42" s="85" t="s">
        <v>375</v>
      </c>
      <c r="D42" s="231">
        <v>119384.01508500001</v>
      </c>
      <c r="E42" s="231">
        <v>179527.634357</v>
      </c>
      <c r="F42" s="25">
        <v>-60143.619271999996</v>
      </c>
      <c r="G42" s="25">
        <v>298911.64944200002</v>
      </c>
      <c r="H42" s="25">
        <v>2993.0234949999999</v>
      </c>
      <c r="I42" s="25">
        <v>15276.945087</v>
      </c>
      <c r="J42" s="25">
        <v>-12283.921592000001</v>
      </c>
      <c r="K42" s="25">
        <v>18269.968582000001</v>
      </c>
      <c r="L42" s="80">
        <v>494784.58255499997</v>
      </c>
      <c r="M42" s="80">
        <v>2122.5917439999998</v>
      </c>
      <c r="N42" s="80">
        <v>492661.990811</v>
      </c>
      <c r="O42" s="80">
        <v>0</v>
      </c>
      <c r="P42" s="80">
        <v>210.99570700000001</v>
      </c>
      <c r="Q42" s="80">
        <v>-210.99570700000001</v>
      </c>
    </row>
    <row r="43" spans="1:17" s="257" customFormat="1" x14ac:dyDescent="0.4">
      <c r="A43" s="146">
        <v>249</v>
      </c>
      <c r="B43" s="146">
        <v>39</v>
      </c>
      <c r="C43" s="147" t="s">
        <v>428</v>
      </c>
      <c r="D43" s="211">
        <v>117618.757239</v>
      </c>
      <c r="E43" s="211">
        <v>120011.376216</v>
      </c>
      <c r="F43" s="148">
        <v>-2392.6189770000055</v>
      </c>
      <c r="G43" s="148">
        <v>237630.133455</v>
      </c>
      <c r="H43" s="148">
        <v>42121.800346000004</v>
      </c>
      <c r="I43" s="148">
        <v>35506.234311</v>
      </c>
      <c r="J43" s="148">
        <v>6615.5660350000035</v>
      </c>
      <c r="K43" s="148">
        <v>77628.034657000011</v>
      </c>
      <c r="L43" s="149">
        <v>395412.55063900002</v>
      </c>
      <c r="M43" s="149">
        <v>363002.68927099998</v>
      </c>
      <c r="N43" s="149">
        <v>32409.861368000042</v>
      </c>
      <c r="O43" s="149">
        <v>1261.8349900000001</v>
      </c>
      <c r="P43" s="149">
        <v>18488.099552</v>
      </c>
      <c r="Q43" s="149">
        <v>-17226.264562</v>
      </c>
    </row>
    <row r="44" spans="1:17" s="257" customFormat="1" x14ac:dyDescent="0.4">
      <c r="A44" s="230">
        <v>259</v>
      </c>
      <c r="B44" s="230">
        <v>40</v>
      </c>
      <c r="C44" s="85" t="s">
        <v>433</v>
      </c>
      <c r="D44" s="231">
        <v>112582.867248</v>
      </c>
      <c r="E44" s="231">
        <v>86078.787731999997</v>
      </c>
      <c r="F44" s="25">
        <v>26504.079515999998</v>
      </c>
      <c r="G44" s="25">
        <v>198661.65497999999</v>
      </c>
      <c r="H44" s="25">
        <v>0</v>
      </c>
      <c r="I44" s="25">
        <v>2176</v>
      </c>
      <c r="J44" s="25">
        <v>-2176</v>
      </c>
      <c r="K44" s="25">
        <v>2176</v>
      </c>
      <c r="L44" s="80">
        <v>227110</v>
      </c>
      <c r="M44" s="80">
        <v>520409</v>
      </c>
      <c r="N44" s="80">
        <v>-293299</v>
      </c>
      <c r="O44" s="80">
        <v>0</v>
      </c>
      <c r="P44" s="80">
        <v>8008</v>
      </c>
      <c r="Q44" s="80">
        <v>-8008</v>
      </c>
    </row>
    <row r="45" spans="1:17" s="257" customFormat="1" x14ac:dyDescent="0.4">
      <c r="A45" s="146">
        <v>201</v>
      </c>
      <c r="B45" s="146">
        <v>41</v>
      </c>
      <c r="C45" s="147" t="s">
        <v>404</v>
      </c>
      <c r="D45" s="211">
        <v>106044.19748</v>
      </c>
      <c r="E45" s="211">
        <v>109631.343494</v>
      </c>
      <c r="F45" s="148">
        <v>-3587.1460139999981</v>
      </c>
      <c r="G45" s="148">
        <v>215675.540974</v>
      </c>
      <c r="H45" s="148">
        <v>13958.629653</v>
      </c>
      <c r="I45" s="148">
        <v>29182.707064999999</v>
      </c>
      <c r="J45" s="148">
        <v>-15224.077411999999</v>
      </c>
      <c r="K45" s="148">
        <v>43141.336717999999</v>
      </c>
      <c r="L45" s="149">
        <v>443192</v>
      </c>
      <c r="M45" s="149">
        <v>0</v>
      </c>
      <c r="N45" s="149">
        <v>443192</v>
      </c>
      <c r="O45" s="149">
        <v>0</v>
      </c>
      <c r="P45" s="149">
        <v>0</v>
      </c>
      <c r="Q45" s="149">
        <v>0</v>
      </c>
    </row>
    <row r="46" spans="1:17" s="257" customFormat="1" x14ac:dyDescent="0.4">
      <c r="A46" s="230">
        <v>217</v>
      </c>
      <c r="B46" s="230">
        <v>42</v>
      </c>
      <c r="C46" s="85" t="s">
        <v>412</v>
      </c>
      <c r="D46" s="231">
        <v>104214.553191</v>
      </c>
      <c r="E46" s="231">
        <v>109336.511023</v>
      </c>
      <c r="F46" s="25">
        <v>-5121.9578320000001</v>
      </c>
      <c r="G46" s="25">
        <v>213551.06421400001</v>
      </c>
      <c r="H46" s="25">
        <v>0</v>
      </c>
      <c r="I46" s="25">
        <v>2.6467000000000001E-2</v>
      </c>
      <c r="J46" s="25">
        <v>-2.6467000000000001E-2</v>
      </c>
      <c r="K46" s="25">
        <v>2.6467000000000001E-2</v>
      </c>
      <c r="L46" s="80">
        <v>2115348</v>
      </c>
      <c r="M46" s="80">
        <v>986840</v>
      </c>
      <c r="N46" s="80">
        <v>1128508</v>
      </c>
      <c r="O46" s="80">
        <v>311028</v>
      </c>
      <c r="P46" s="80">
        <v>162660</v>
      </c>
      <c r="Q46" s="80">
        <v>148368</v>
      </c>
    </row>
    <row r="47" spans="1:17" s="257" customFormat="1" x14ac:dyDescent="0.4">
      <c r="A47" s="146">
        <v>246</v>
      </c>
      <c r="B47" s="146">
        <v>43</v>
      </c>
      <c r="C47" s="147" t="s">
        <v>426</v>
      </c>
      <c r="D47" s="211">
        <v>96769.666752999998</v>
      </c>
      <c r="E47" s="211">
        <v>81099.185425000003</v>
      </c>
      <c r="F47" s="148">
        <v>15670.481327999994</v>
      </c>
      <c r="G47" s="148">
        <v>177868.852178</v>
      </c>
      <c r="H47" s="148">
        <v>18035.910842000001</v>
      </c>
      <c r="I47" s="148">
        <v>33993.379639999999</v>
      </c>
      <c r="J47" s="148">
        <v>-15957.468797999998</v>
      </c>
      <c r="K47" s="148">
        <v>52029.290481999997</v>
      </c>
      <c r="L47" s="149">
        <v>1097734</v>
      </c>
      <c r="M47" s="149">
        <v>972460</v>
      </c>
      <c r="N47" s="149">
        <v>125274</v>
      </c>
      <c r="O47" s="149">
        <v>2097</v>
      </c>
      <c r="P47" s="149">
        <v>12517</v>
      </c>
      <c r="Q47" s="149">
        <v>-10420</v>
      </c>
    </row>
    <row r="48" spans="1:17" s="257" customFormat="1" x14ac:dyDescent="0.4">
      <c r="A48" s="230">
        <v>178</v>
      </c>
      <c r="B48" s="230">
        <v>44</v>
      </c>
      <c r="C48" s="85" t="s">
        <v>398</v>
      </c>
      <c r="D48" s="231">
        <v>69172.728988999996</v>
      </c>
      <c r="E48" s="231">
        <v>70290.170335000003</v>
      </c>
      <c r="F48" s="25">
        <v>-1117.4413460000069</v>
      </c>
      <c r="G48" s="25">
        <v>139462.899324</v>
      </c>
      <c r="H48" s="25">
        <v>0</v>
      </c>
      <c r="I48" s="25">
        <v>6823.5068700000002</v>
      </c>
      <c r="J48" s="25">
        <v>-6823.5068700000002</v>
      </c>
      <c r="K48" s="25">
        <v>6823.5068700000002</v>
      </c>
      <c r="L48" s="80">
        <v>4031033</v>
      </c>
      <c r="M48" s="80">
        <v>4394412</v>
      </c>
      <c r="N48" s="80">
        <v>-363379</v>
      </c>
      <c r="O48" s="80">
        <v>309730</v>
      </c>
      <c r="P48" s="80">
        <v>183717</v>
      </c>
      <c r="Q48" s="80">
        <v>126013</v>
      </c>
    </row>
    <row r="49" spans="1:17" s="257" customFormat="1" x14ac:dyDescent="0.4">
      <c r="A49" s="146">
        <v>212</v>
      </c>
      <c r="B49" s="146">
        <v>45</v>
      </c>
      <c r="C49" s="147" t="s">
        <v>410</v>
      </c>
      <c r="D49" s="211">
        <v>54684.808089999999</v>
      </c>
      <c r="E49" s="211">
        <v>29177.853038000001</v>
      </c>
      <c r="F49" s="148">
        <v>25506.955051999998</v>
      </c>
      <c r="G49" s="148">
        <v>83862.661128000007</v>
      </c>
      <c r="H49" s="148">
        <v>24185.941524000002</v>
      </c>
      <c r="I49" s="148">
        <v>20779.845977000001</v>
      </c>
      <c r="J49" s="148">
        <v>3406.0955470000008</v>
      </c>
      <c r="K49" s="148">
        <v>44965.787500999999</v>
      </c>
      <c r="L49" s="149">
        <v>309095</v>
      </c>
      <c r="M49" s="149">
        <v>107234</v>
      </c>
      <c r="N49" s="149">
        <v>201861</v>
      </c>
      <c r="O49" s="149">
        <v>1000</v>
      </c>
      <c r="P49" s="149">
        <v>0</v>
      </c>
      <c r="Q49" s="149">
        <v>1000</v>
      </c>
    </row>
    <row r="50" spans="1:17" s="257" customFormat="1" x14ac:dyDescent="0.4">
      <c r="A50" s="230">
        <v>230</v>
      </c>
      <c r="B50" s="230">
        <v>46</v>
      </c>
      <c r="C50" s="85" t="s">
        <v>420</v>
      </c>
      <c r="D50" s="231">
        <v>51338.874962000002</v>
      </c>
      <c r="E50" s="231">
        <v>66981.900332000005</v>
      </c>
      <c r="F50" s="25">
        <v>-15643.025370000003</v>
      </c>
      <c r="G50" s="25">
        <v>118320.77529400001</v>
      </c>
      <c r="H50" s="25">
        <v>3201.6133380000001</v>
      </c>
      <c r="I50" s="25">
        <v>4107.601447</v>
      </c>
      <c r="J50" s="25">
        <v>-905.98810899999989</v>
      </c>
      <c r="K50" s="25">
        <v>7309.2147850000001</v>
      </c>
      <c r="L50" s="80">
        <v>25676</v>
      </c>
      <c r="M50" s="80">
        <v>25967</v>
      </c>
      <c r="N50" s="80">
        <v>-291</v>
      </c>
      <c r="O50" s="80">
        <v>4</v>
      </c>
      <c r="P50" s="80">
        <v>4847</v>
      </c>
      <c r="Q50" s="80">
        <v>-4843</v>
      </c>
    </row>
    <row r="51" spans="1:17" s="257" customFormat="1" x14ac:dyDescent="0.4">
      <c r="A51" s="146">
        <v>225</v>
      </c>
      <c r="B51" s="146">
        <v>47</v>
      </c>
      <c r="C51" s="147" t="s">
        <v>418</v>
      </c>
      <c r="D51" s="211">
        <v>48643.097926000002</v>
      </c>
      <c r="E51" s="211">
        <v>63139.437175999999</v>
      </c>
      <c r="F51" s="148">
        <v>-14496.339249999997</v>
      </c>
      <c r="G51" s="148">
        <v>111782.53510199999</v>
      </c>
      <c r="H51" s="148">
        <v>5037.1667530000004</v>
      </c>
      <c r="I51" s="148">
        <v>5330.9423800000004</v>
      </c>
      <c r="J51" s="148">
        <v>-293.77562699999999</v>
      </c>
      <c r="K51" s="148">
        <v>10368.109133000002</v>
      </c>
      <c r="L51" s="149">
        <v>445606</v>
      </c>
      <c r="M51" s="149">
        <v>311439</v>
      </c>
      <c r="N51" s="149">
        <v>134167</v>
      </c>
      <c r="O51" s="149">
        <v>28589</v>
      </c>
      <c r="P51" s="149">
        <v>28479</v>
      </c>
      <c r="Q51" s="149">
        <v>110</v>
      </c>
    </row>
    <row r="52" spans="1:17" s="257" customFormat="1" x14ac:dyDescent="0.4">
      <c r="A52" s="230">
        <v>254</v>
      </c>
      <c r="B52" s="230">
        <v>48</v>
      </c>
      <c r="C52" s="85" t="s">
        <v>431</v>
      </c>
      <c r="D52" s="231">
        <v>33368.835381999997</v>
      </c>
      <c r="E52" s="231">
        <v>27648.681077000001</v>
      </c>
      <c r="F52" s="25">
        <v>5720.1543049999964</v>
      </c>
      <c r="G52" s="25">
        <v>61017.516458999999</v>
      </c>
      <c r="H52" s="25">
        <v>0</v>
      </c>
      <c r="I52" s="25">
        <v>12547.409095999999</v>
      </c>
      <c r="J52" s="25">
        <v>-12547.409095999999</v>
      </c>
      <c r="K52" s="25">
        <v>12547.409095999999</v>
      </c>
      <c r="L52" s="80">
        <v>798985</v>
      </c>
      <c r="M52" s="80">
        <v>523202</v>
      </c>
      <c r="N52" s="80">
        <v>275783</v>
      </c>
      <c r="O52" s="80">
        <v>0</v>
      </c>
      <c r="P52" s="80">
        <v>101101</v>
      </c>
      <c r="Q52" s="80">
        <v>-101101</v>
      </c>
    </row>
    <row r="53" spans="1:17" s="257" customFormat="1" x14ac:dyDescent="0.4">
      <c r="A53" s="146">
        <v>261</v>
      </c>
      <c r="B53" s="146">
        <v>49</v>
      </c>
      <c r="C53" s="147" t="s">
        <v>435</v>
      </c>
      <c r="D53" s="211">
        <v>31507.592568</v>
      </c>
      <c r="E53" s="211">
        <v>58.692706000000001</v>
      </c>
      <c r="F53" s="148">
        <v>31448.899861999998</v>
      </c>
      <c r="G53" s="148">
        <v>31566.285274000002</v>
      </c>
      <c r="H53" s="148">
        <v>0</v>
      </c>
      <c r="I53" s="148">
        <v>0</v>
      </c>
      <c r="J53" s="148">
        <v>0</v>
      </c>
      <c r="K53" s="148">
        <v>0</v>
      </c>
      <c r="L53" s="149">
        <v>1123414.040142</v>
      </c>
      <c r="M53" s="149">
        <v>596132.425713</v>
      </c>
      <c r="N53" s="149">
        <v>527281.61442899995</v>
      </c>
      <c r="O53" s="149">
        <v>149459.33768699999</v>
      </c>
      <c r="P53" s="149">
        <v>235629.70379</v>
      </c>
      <c r="Q53" s="149">
        <v>-86170.366103000008</v>
      </c>
    </row>
    <row r="54" spans="1:17" s="257" customFormat="1" x14ac:dyDescent="0.4">
      <c r="A54" s="230">
        <v>215</v>
      </c>
      <c r="B54" s="230">
        <v>50</v>
      </c>
      <c r="C54" s="85" t="s">
        <v>411</v>
      </c>
      <c r="D54" s="231">
        <v>29187.022199999999</v>
      </c>
      <c r="E54" s="231">
        <v>52521.159222000002</v>
      </c>
      <c r="F54" s="25">
        <v>-23334.137022000003</v>
      </c>
      <c r="G54" s="25">
        <v>81708.181421999994</v>
      </c>
      <c r="H54" s="25">
        <v>0</v>
      </c>
      <c r="I54" s="25">
        <v>35343.269505999997</v>
      </c>
      <c r="J54" s="25">
        <v>-35343.269505999997</v>
      </c>
      <c r="K54" s="25">
        <v>35343.269505999997</v>
      </c>
      <c r="L54" s="80">
        <v>685.98279200000002</v>
      </c>
      <c r="M54" s="80">
        <v>5511.977785</v>
      </c>
      <c r="N54" s="80">
        <v>-4825.9949930000002</v>
      </c>
      <c r="O54" s="80">
        <v>62.832120000000003</v>
      </c>
      <c r="P54" s="80">
        <v>0</v>
      </c>
      <c r="Q54" s="80">
        <v>62.832120000000003</v>
      </c>
    </row>
    <row r="55" spans="1:17" s="257" customFormat="1" x14ac:dyDescent="0.4">
      <c r="A55" s="146">
        <v>207</v>
      </c>
      <c r="B55" s="146">
        <v>51</v>
      </c>
      <c r="C55" s="147" t="s">
        <v>406</v>
      </c>
      <c r="D55" s="211">
        <v>29187.022199999999</v>
      </c>
      <c r="E55" s="211">
        <v>52521.159222000002</v>
      </c>
      <c r="F55" s="148">
        <v>-23334.137022000003</v>
      </c>
      <c r="G55" s="148">
        <v>81708.181421999994</v>
      </c>
      <c r="H55" s="148">
        <v>0</v>
      </c>
      <c r="I55" s="148">
        <v>35343.269505999997</v>
      </c>
      <c r="J55" s="148">
        <v>-35343.269505999997</v>
      </c>
      <c r="K55" s="148">
        <v>35343.269505999997</v>
      </c>
      <c r="L55" s="149">
        <v>14192</v>
      </c>
      <c r="M55" s="149">
        <v>10083</v>
      </c>
      <c r="N55" s="149">
        <v>4109</v>
      </c>
      <c r="O55" s="149">
        <v>0</v>
      </c>
      <c r="P55" s="149">
        <v>0</v>
      </c>
      <c r="Q55" s="149">
        <v>0</v>
      </c>
    </row>
    <row r="56" spans="1:17" s="257" customFormat="1" x14ac:dyDescent="0.4">
      <c r="A56" s="230">
        <v>262</v>
      </c>
      <c r="B56" s="230">
        <v>52</v>
      </c>
      <c r="C56" s="85" t="s">
        <v>434</v>
      </c>
      <c r="D56" s="231">
        <v>26562.249381000001</v>
      </c>
      <c r="E56" s="231">
        <v>27872.238759</v>
      </c>
      <c r="F56" s="25">
        <v>-1309.9893779999984</v>
      </c>
      <c r="G56" s="25">
        <v>54434.488140000001</v>
      </c>
      <c r="H56" s="25">
        <v>13217.514918000001</v>
      </c>
      <c r="I56" s="25">
        <v>14317.365301</v>
      </c>
      <c r="J56" s="25">
        <v>-1099.8503829999991</v>
      </c>
      <c r="K56" s="25">
        <v>27534.880218999999</v>
      </c>
      <c r="L56" s="80">
        <v>368142</v>
      </c>
      <c r="M56" s="80">
        <v>155280</v>
      </c>
      <c r="N56" s="80">
        <v>212862</v>
      </c>
      <c r="O56" s="80">
        <v>139054</v>
      </c>
      <c r="P56" s="80">
        <v>85968</v>
      </c>
      <c r="Q56" s="80">
        <v>53086</v>
      </c>
    </row>
    <row r="57" spans="1:17" s="257" customFormat="1" x14ac:dyDescent="0.4">
      <c r="A57" s="146">
        <v>6</v>
      </c>
      <c r="B57" s="146">
        <v>53</v>
      </c>
      <c r="C57" s="147" t="s">
        <v>368</v>
      </c>
      <c r="D57" s="211">
        <v>25253.438341000001</v>
      </c>
      <c r="E57" s="211">
        <v>20632.725575</v>
      </c>
      <c r="F57" s="148">
        <v>4620.7127660000006</v>
      </c>
      <c r="G57" s="148">
        <v>45886.163916000005</v>
      </c>
      <c r="H57" s="148">
        <v>1827.385937</v>
      </c>
      <c r="I57" s="148">
        <v>5441.4373999999998</v>
      </c>
      <c r="J57" s="148">
        <v>-3614.0514629999998</v>
      </c>
      <c r="K57" s="148">
        <v>7268.8233369999998</v>
      </c>
      <c r="L57" s="149">
        <v>200433</v>
      </c>
      <c r="M57" s="149">
        <v>222922</v>
      </c>
      <c r="N57" s="149">
        <v>-22489</v>
      </c>
      <c r="O57" s="149">
        <v>50918</v>
      </c>
      <c r="P57" s="149">
        <v>30741</v>
      </c>
      <c r="Q57" s="149">
        <v>20177</v>
      </c>
    </row>
    <row r="58" spans="1:17" s="257" customFormat="1" x14ac:dyDescent="0.4">
      <c r="A58" s="230">
        <v>242</v>
      </c>
      <c r="B58" s="230">
        <v>54</v>
      </c>
      <c r="C58" s="85" t="s">
        <v>423</v>
      </c>
      <c r="D58" s="231">
        <v>21158.355846999999</v>
      </c>
      <c r="E58" s="231">
        <v>17069.62299</v>
      </c>
      <c r="F58" s="25">
        <v>4088.7328569999991</v>
      </c>
      <c r="G58" s="25">
        <v>38227.978837000002</v>
      </c>
      <c r="H58" s="25">
        <v>4260.4362629999996</v>
      </c>
      <c r="I58" s="25">
        <v>6533.5537000000004</v>
      </c>
      <c r="J58" s="25">
        <v>-2273.1174370000008</v>
      </c>
      <c r="K58" s="25">
        <v>10793.989963</v>
      </c>
      <c r="L58" s="80">
        <v>555</v>
      </c>
      <c r="M58" s="80">
        <v>52</v>
      </c>
      <c r="N58" s="80">
        <v>503</v>
      </c>
      <c r="O58" s="80">
        <v>0</v>
      </c>
      <c r="P58" s="80">
        <v>52</v>
      </c>
      <c r="Q58" s="80">
        <v>-52</v>
      </c>
    </row>
    <row r="59" spans="1:17" s="257" customFormat="1" x14ac:dyDescent="0.4">
      <c r="A59" s="146">
        <v>191</v>
      </c>
      <c r="B59" s="146">
        <v>55</v>
      </c>
      <c r="C59" s="147" t="s">
        <v>400</v>
      </c>
      <c r="D59" s="211">
        <v>12664.686889000001</v>
      </c>
      <c r="E59" s="211">
        <v>11923.917818</v>
      </c>
      <c r="F59" s="148">
        <v>740.76907100000062</v>
      </c>
      <c r="G59" s="148">
        <v>24588.604706999999</v>
      </c>
      <c r="H59" s="148">
        <v>85.702932000000004</v>
      </c>
      <c r="I59" s="148">
        <v>67.319999999999993</v>
      </c>
      <c r="J59" s="148">
        <v>18.382932000000011</v>
      </c>
      <c r="K59" s="148">
        <v>153.022932</v>
      </c>
      <c r="L59" s="149">
        <v>5437630</v>
      </c>
      <c r="M59" s="149">
        <v>3718912</v>
      </c>
      <c r="N59" s="149">
        <v>1718718</v>
      </c>
      <c r="O59" s="149">
        <v>0</v>
      </c>
      <c r="P59" s="149">
        <v>0</v>
      </c>
      <c r="Q59" s="149">
        <v>0</v>
      </c>
    </row>
    <row r="60" spans="1:17" s="257" customFormat="1" x14ac:dyDescent="0.4">
      <c r="A60" s="230">
        <v>227</v>
      </c>
      <c r="B60" s="230">
        <v>56</v>
      </c>
      <c r="C60" s="85" t="s">
        <v>419</v>
      </c>
      <c r="D60" s="231">
        <v>12273.694883</v>
      </c>
      <c r="E60" s="231">
        <v>44949.586037000001</v>
      </c>
      <c r="F60" s="25">
        <v>-32675.891154000001</v>
      </c>
      <c r="G60" s="25">
        <v>57223.280920000005</v>
      </c>
      <c r="H60" s="25">
        <v>90.390600000000006</v>
      </c>
      <c r="I60" s="25">
        <v>6032.6404869999997</v>
      </c>
      <c r="J60" s="25">
        <v>-5942.2498869999999</v>
      </c>
      <c r="K60" s="25">
        <v>6123.0310869999994</v>
      </c>
      <c r="L60" s="80">
        <v>230</v>
      </c>
      <c r="M60" s="80">
        <v>0</v>
      </c>
      <c r="N60" s="80">
        <v>230</v>
      </c>
      <c r="O60" s="80">
        <v>230</v>
      </c>
      <c r="P60" s="80">
        <v>0</v>
      </c>
      <c r="Q60" s="80">
        <v>230</v>
      </c>
    </row>
    <row r="61" spans="1:17" s="257" customFormat="1" x14ac:dyDescent="0.4">
      <c r="A61" s="146">
        <v>197</v>
      </c>
      <c r="B61" s="146">
        <v>57</v>
      </c>
      <c r="C61" s="147" t="s">
        <v>403</v>
      </c>
      <c r="D61" s="211">
        <v>11962.651285</v>
      </c>
      <c r="E61" s="211">
        <v>4799.8123109999997</v>
      </c>
      <c r="F61" s="148">
        <v>7162.8389740000002</v>
      </c>
      <c r="G61" s="148">
        <v>16762.463596000001</v>
      </c>
      <c r="H61" s="148">
        <v>6035.4977150000004</v>
      </c>
      <c r="I61" s="148">
        <v>353.70365900000002</v>
      </c>
      <c r="J61" s="148">
        <v>5681.7940560000006</v>
      </c>
      <c r="K61" s="148">
        <v>6389.2013740000002</v>
      </c>
      <c r="L61" s="149">
        <v>40802</v>
      </c>
      <c r="M61" s="149">
        <v>22001</v>
      </c>
      <c r="N61" s="149">
        <v>18801</v>
      </c>
      <c r="O61" s="149">
        <v>20156</v>
      </c>
      <c r="P61" s="149">
        <v>0</v>
      </c>
      <c r="Q61" s="149">
        <v>20156</v>
      </c>
    </row>
    <row r="62" spans="1:17" s="257" customFormat="1" x14ac:dyDescent="0.4">
      <c r="A62" s="230">
        <v>53</v>
      </c>
      <c r="B62" s="230">
        <v>58</v>
      </c>
      <c r="C62" s="85" t="s">
        <v>367</v>
      </c>
      <c r="D62" s="231">
        <v>10472.657261</v>
      </c>
      <c r="E62" s="231">
        <v>25789.680346000001</v>
      </c>
      <c r="F62" s="25">
        <v>-15317.023085000001</v>
      </c>
      <c r="G62" s="25">
        <v>36262.337607000001</v>
      </c>
      <c r="H62" s="25">
        <v>0</v>
      </c>
      <c r="I62" s="25">
        <v>0</v>
      </c>
      <c r="J62" s="25">
        <v>0</v>
      </c>
      <c r="K62" s="25">
        <v>0</v>
      </c>
      <c r="L62" s="80">
        <v>99632.676556000006</v>
      </c>
      <c r="M62" s="80">
        <v>16041.925402999999</v>
      </c>
      <c r="N62" s="80">
        <v>83590.751153000005</v>
      </c>
      <c r="O62" s="80">
        <v>70.242756</v>
      </c>
      <c r="P62" s="80">
        <v>0</v>
      </c>
      <c r="Q62" s="80">
        <v>70.242756</v>
      </c>
    </row>
    <row r="63" spans="1:17" s="257" customFormat="1" x14ac:dyDescent="0.4">
      <c r="A63" s="146">
        <v>205</v>
      </c>
      <c r="B63" s="146">
        <v>59</v>
      </c>
      <c r="C63" s="147" t="s">
        <v>405</v>
      </c>
      <c r="D63" s="211">
        <v>7261.9860760000001</v>
      </c>
      <c r="E63" s="211">
        <v>8258.3778199999997</v>
      </c>
      <c r="F63" s="148">
        <v>-996.39174399999956</v>
      </c>
      <c r="G63" s="148">
        <v>15520.363895999999</v>
      </c>
      <c r="H63" s="148">
        <v>0</v>
      </c>
      <c r="I63" s="148">
        <v>0</v>
      </c>
      <c r="J63" s="148">
        <v>0</v>
      </c>
      <c r="K63" s="148">
        <v>0</v>
      </c>
      <c r="L63" s="149">
        <v>0</v>
      </c>
      <c r="M63" s="149">
        <v>1528.28</v>
      </c>
      <c r="N63" s="149">
        <v>-1528.28</v>
      </c>
      <c r="O63" s="149">
        <v>0</v>
      </c>
      <c r="P63" s="149">
        <v>0</v>
      </c>
      <c r="Q63" s="149">
        <v>0</v>
      </c>
    </row>
    <row r="64" spans="1:17" s="257" customFormat="1" x14ac:dyDescent="0.4">
      <c r="A64" s="230">
        <v>175</v>
      </c>
      <c r="B64" s="230">
        <v>60</v>
      </c>
      <c r="C64" s="85" t="s">
        <v>397</v>
      </c>
      <c r="D64" s="231">
        <v>6437.7094310000002</v>
      </c>
      <c r="E64" s="231">
        <v>3136.6440899999998</v>
      </c>
      <c r="F64" s="25">
        <v>3301.0653410000004</v>
      </c>
      <c r="G64" s="25">
        <v>9574.3535210000009</v>
      </c>
      <c r="H64" s="25">
        <v>1802.179349</v>
      </c>
      <c r="I64" s="25">
        <v>1884.9687690000001</v>
      </c>
      <c r="J64" s="25">
        <v>-82.789420000000064</v>
      </c>
      <c r="K64" s="25">
        <v>3687.1481180000001</v>
      </c>
      <c r="L64" s="80">
        <v>45927</v>
      </c>
      <c r="M64" s="80">
        <v>1033</v>
      </c>
      <c r="N64" s="80">
        <v>44894</v>
      </c>
      <c r="O64" s="80">
        <v>0</v>
      </c>
      <c r="P64" s="80">
        <v>0</v>
      </c>
      <c r="Q64" s="80">
        <v>0</v>
      </c>
    </row>
    <row r="65" spans="1:17" s="257" customFormat="1" x14ac:dyDescent="0.4">
      <c r="A65" s="146">
        <v>106</v>
      </c>
      <c r="B65" s="146">
        <v>61</v>
      </c>
      <c r="C65" s="147" t="s">
        <v>378</v>
      </c>
      <c r="D65" s="211">
        <v>5831.7374540000001</v>
      </c>
      <c r="E65" s="211">
        <v>10877.949001999999</v>
      </c>
      <c r="F65" s="148">
        <v>-5046.2115479999993</v>
      </c>
      <c r="G65" s="148">
        <v>16709.686455999999</v>
      </c>
      <c r="H65" s="148">
        <v>636.21840799999995</v>
      </c>
      <c r="I65" s="148">
        <v>111.67</v>
      </c>
      <c r="J65" s="148">
        <v>524.54840799999999</v>
      </c>
      <c r="K65" s="148">
        <v>747.88840799999991</v>
      </c>
      <c r="L65" s="149">
        <v>98853</v>
      </c>
      <c r="M65" s="149">
        <v>12504</v>
      </c>
      <c r="N65" s="149">
        <v>86349</v>
      </c>
      <c r="O65" s="149">
        <v>5283</v>
      </c>
      <c r="P65" s="149">
        <v>7184</v>
      </c>
      <c r="Q65" s="149">
        <v>-1901</v>
      </c>
    </row>
    <row r="66" spans="1:17" s="257" customFormat="1" x14ac:dyDescent="0.4">
      <c r="A66" s="230">
        <v>108</v>
      </c>
      <c r="B66" s="230">
        <v>62</v>
      </c>
      <c r="C66" s="85" t="s">
        <v>381</v>
      </c>
      <c r="D66" s="231">
        <v>4088.4205649999999</v>
      </c>
      <c r="E66" s="231">
        <v>0</v>
      </c>
      <c r="F66" s="25">
        <v>4088.4205649999999</v>
      </c>
      <c r="G66" s="25">
        <v>4088.4205649999999</v>
      </c>
      <c r="H66" s="25">
        <v>4042.6813179999999</v>
      </c>
      <c r="I66" s="25">
        <v>0</v>
      </c>
      <c r="J66" s="25">
        <v>4042.6813179999999</v>
      </c>
      <c r="K66" s="25">
        <v>4042.6813179999999</v>
      </c>
      <c r="L66" s="80">
        <v>123147</v>
      </c>
      <c r="M66" s="80">
        <v>197420</v>
      </c>
      <c r="N66" s="80">
        <v>-74273</v>
      </c>
      <c r="O66" s="80">
        <v>23191</v>
      </c>
      <c r="P66" s="80">
        <v>19727</v>
      </c>
      <c r="Q66" s="80">
        <v>3464</v>
      </c>
    </row>
    <row r="67" spans="1:17" s="257" customFormat="1" x14ac:dyDescent="0.4">
      <c r="A67" s="146">
        <v>164</v>
      </c>
      <c r="B67" s="146">
        <v>63</v>
      </c>
      <c r="C67" s="147" t="s">
        <v>395</v>
      </c>
      <c r="D67" s="211">
        <v>72.759853000000007</v>
      </c>
      <c r="E67" s="211">
        <v>186.84437700000001</v>
      </c>
      <c r="F67" s="148">
        <v>-114.084524</v>
      </c>
      <c r="G67" s="148">
        <v>259.60423000000003</v>
      </c>
      <c r="H67" s="148">
        <v>0</v>
      </c>
      <c r="I67" s="148">
        <v>63.173893999999997</v>
      </c>
      <c r="J67" s="148">
        <v>-63.173893999999997</v>
      </c>
      <c r="K67" s="148">
        <v>63.173893999999997</v>
      </c>
      <c r="L67" s="149">
        <v>0</v>
      </c>
      <c r="M67" s="149">
        <v>0</v>
      </c>
      <c r="N67" s="149">
        <v>0</v>
      </c>
      <c r="O67" s="149">
        <v>0</v>
      </c>
      <c r="P67" s="149">
        <v>0</v>
      </c>
      <c r="Q67" s="149">
        <v>0</v>
      </c>
    </row>
    <row r="68" spans="1:17" s="257" customFormat="1" x14ac:dyDescent="0.4">
      <c r="A68" s="230">
        <v>219</v>
      </c>
      <c r="B68" s="230">
        <v>64</v>
      </c>
      <c r="C68" s="85" t="s">
        <v>415</v>
      </c>
      <c r="D68" s="231">
        <v>61.965024999999997</v>
      </c>
      <c r="E68" s="231">
        <v>68.111892999999995</v>
      </c>
      <c r="F68" s="25">
        <v>-6.1468679999999978</v>
      </c>
      <c r="G68" s="25">
        <v>130.07691799999998</v>
      </c>
      <c r="H68" s="25">
        <v>0</v>
      </c>
      <c r="I68" s="25">
        <v>0</v>
      </c>
      <c r="J68" s="25">
        <v>0</v>
      </c>
      <c r="K68" s="25">
        <v>0</v>
      </c>
      <c r="L68" s="80">
        <v>2531486</v>
      </c>
      <c r="M68" s="80">
        <v>2355420</v>
      </c>
      <c r="N68" s="80">
        <v>176066</v>
      </c>
      <c r="O68" s="80">
        <v>85059</v>
      </c>
      <c r="P68" s="80">
        <v>259332</v>
      </c>
      <c r="Q68" s="80">
        <v>-174273</v>
      </c>
    </row>
    <row r="69" spans="1:17" s="257" customFormat="1" x14ac:dyDescent="0.4">
      <c r="A69" s="146">
        <v>132</v>
      </c>
      <c r="B69" s="146">
        <v>65</v>
      </c>
      <c r="C69" s="147" t="s">
        <v>389</v>
      </c>
      <c r="D69" s="211">
        <v>30.772117999999999</v>
      </c>
      <c r="E69" s="211">
        <v>30.73</v>
      </c>
      <c r="F69" s="148">
        <v>4.2117999999998545E-2</v>
      </c>
      <c r="G69" s="148">
        <v>61.502117999999996</v>
      </c>
      <c r="H69" s="148">
        <v>0</v>
      </c>
      <c r="I69" s="148">
        <v>0</v>
      </c>
      <c r="J69" s="148">
        <v>0</v>
      </c>
      <c r="K69" s="148">
        <v>0</v>
      </c>
      <c r="L69" s="149">
        <v>71739707</v>
      </c>
      <c r="M69" s="149">
        <v>54792759</v>
      </c>
      <c r="N69" s="149">
        <v>16946948</v>
      </c>
      <c r="O69" s="149">
        <v>5978145</v>
      </c>
      <c r="P69" s="149">
        <v>3271009</v>
      </c>
      <c r="Q69" s="149">
        <v>2707136</v>
      </c>
    </row>
    <row r="70" spans="1:17" s="257" customFormat="1" x14ac:dyDescent="0.4">
      <c r="A70" s="230">
        <v>105</v>
      </c>
      <c r="B70" s="230">
        <v>66</v>
      </c>
      <c r="C70" s="85" t="s">
        <v>377</v>
      </c>
      <c r="D70" s="231">
        <v>0</v>
      </c>
      <c r="E70" s="231">
        <v>0</v>
      </c>
      <c r="F70" s="25">
        <v>0</v>
      </c>
      <c r="G70" s="25">
        <v>0</v>
      </c>
      <c r="H70" s="25">
        <v>0</v>
      </c>
      <c r="I70" s="25">
        <v>0</v>
      </c>
      <c r="J70" s="25">
        <v>0</v>
      </c>
      <c r="K70" s="25">
        <v>0</v>
      </c>
      <c r="L70" s="80">
        <v>59850746</v>
      </c>
      <c r="M70" s="80">
        <v>48506152</v>
      </c>
      <c r="N70" s="80">
        <v>11344594</v>
      </c>
      <c r="O70" s="80">
        <v>5256574</v>
      </c>
      <c r="P70" s="80">
        <v>4219064</v>
      </c>
      <c r="Q70" s="80">
        <v>1037510</v>
      </c>
    </row>
    <row r="71" spans="1:17" s="257" customFormat="1" x14ac:dyDescent="0.4">
      <c r="A71" s="146">
        <v>150</v>
      </c>
      <c r="B71" s="146">
        <v>67</v>
      </c>
      <c r="C71" s="147" t="s">
        <v>393</v>
      </c>
      <c r="D71" s="211">
        <v>0</v>
      </c>
      <c r="E71" s="211">
        <v>0</v>
      </c>
      <c r="F71" s="148">
        <v>0</v>
      </c>
      <c r="G71" s="148">
        <v>0</v>
      </c>
      <c r="H71" s="148">
        <v>0</v>
      </c>
      <c r="I71" s="148">
        <v>0</v>
      </c>
      <c r="J71" s="148">
        <v>0</v>
      </c>
      <c r="K71" s="148">
        <v>0</v>
      </c>
      <c r="L71" s="149">
        <v>0</v>
      </c>
      <c r="M71" s="149">
        <v>0</v>
      </c>
      <c r="N71" s="149">
        <v>0</v>
      </c>
      <c r="O71" s="149">
        <v>0</v>
      </c>
      <c r="P71" s="149">
        <v>0</v>
      </c>
      <c r="Q71" s="149">
        <v>0</v>
      </c>
    </row>
    <row r="72" spans="1:17" s="257" customFormat="1" x14ac:dyDescent="0.4">
      <c r="A72" s="230">
        <v>110</v>
      </c>
      <c r="B72" s="230">
        <v>68</v>
      </c>
      <c r="C72" s="85" t="s">
        <v>379</v>
      </c>
      <c r="D72" s="231">
        <v>0</v>
      </c>
      <c r="E72" s="231">
        <v>0</v>
      </c>
      <c r="F72" s="25">
        <v>0</v>
      </c>
      <c r="G72" s="25">
        <v>0</v>
      </c>
      <c r="H72" s="25">
        <v>0</v>
      </c>
      <c r="I72" s="25">
        <v>0</v>
      </c>
      <c r="J72" s="25">
        <v>0</v>
      </c>
      <c r="K72" s="25">
        <v>0</v>
      </c>
      <c r="L72" s="80">
        <v>2797352</v>
      </c>
      <c r="M72" s="80">
        <v>2729709</v>
      </c>
      <c r="N72" s="80">
        <v>67643</v>
      </c>
      <c r="O72" s="80">
        <v>250969</v>
      </c>
      <c r="P72" s="80">
        <v>258986</v>
      </c>
      <c r="Q72" s="80">
        <v>-8017</v>
      </c>
    </row>
    <row r="73" spans="1:17" s="257" customFormat="1" x14ac:dyDescent="0.4">
      <c r="A73" s="146">
        <v>154</v>
      </c>
      <c r="B73" s="146">
        <v>69</v>
      </c>
      <c r="C73" s="147" t="s">
        <v>394</v>
      </c>
      <c r="D73" s="211">
        <v>0</v>
      </c>
      <c r="E73" s="211">
        <v>0</v>
      </c>
      <c r="F73" s="148">
        <v>0</v>
      </c>
      <c r="G73" s="148">
        <v>0</v>
      </c>
      <c r="H73" s="148">
        <v>0</v>
      </c>
      <c r="I73" s="148">
        <v>0</v>
      </c>
      <c r="J73" s="148">
        <v>0</v>
      </c>
      <c r="K73" s="148">
        <v>0</v>
      </c>
      <c r="L73" s="149">
        <v>9616178</v>
      </c>
      <c r="M73" s="149">
        <v>7642340</v>
      </c>
      <c r="N73" s="149">
        <v>1973838</v>
      </c>
      <c r="O73" s="149">
        <v>733295</v>
      </c>
      <c r="P73" s="149">
        <v>776247</v>
      </c>
      <c r="Q73" s="149">
        <v>-42952</v>
      </c>
    </row>
    <row r="74" spans="1:17" s="257" customFormat="1" x14ac:dyDescent="0.4">
      <c r="A74" s="230">
        <v>231</v>
      </c>
      <c r="B74" s="230">
        <v>70</v>
      </c>
      <c r="C74" s="85" t="s">
        <v>421</v>
      </c>
      <c r="D74" s="231">
        <v>0</v>
      </c>
      <c r="E74" s="231">
        <v>0</v>
      </c>
      <c r="F74" s="25">
        <v>0</v>
      </c>
      <c r="G74" s="25">
        <v>0</v>
      </c>
      <c r="H74" s="25">
        <v>0</v>
      </c>
      <c r="I74" s="25">
        <v>0</v>
      </c>
      <c r="J74" s="25">
        <v>0</v>
      </c>
      <c r="K74" s="25">
        <v>0</v>
      </c>
      <c r="L74" s="80">
        <v>3662093</v>
      </c>
      <c r="M74" s="80">
        <v>1007</v>
      </c>
      <c r="N74" s="80">
        <v>3661086</v>
      </c>
      <c r="O74" s="80">
        <v>0</v>
      </c>
      <c r="P74" s="80">
        <v>1007</v>
      </c>
      <c r="Q74" s="80">
        <v>-1007</v>
      </c>
    </row>
    <row r="75" spans="1:17" s="257" customFormat="1" x14ac:dyDescent="0.4">
      <c r="A75" s="146">
        <v>223</v>
      </c>
      <c r="B75" s="146">
        <v>71</v>
      </c>
      <c r="C75" s="147" t="s">
        <v>416</v>
      </c>
      <c r="D75" s="211">
        <v>0</v>
      </c>
      <c r="E75" s="211">
        <v>0</v>
      </c>
      <c r="F75" s="148">
        <v>0</v>
      </c>
      <c r="G75" s="148">
        <v>0</v>
      </c>
      <c r="H75" s="148">
        <v>0</v>
      </c>
      <c r="I75" s="148">
        <v>0</v>
      </c>
      <c r="J75" s="148">
        <v>0</v>
      </c>
      <c r="K75" s="148">
        <v>0</v>
      </c>
      <c r="L75" s="149">
        <v>599623</v>
      </c>
      <c r="M75" s="149">
        <v>589886</v>
      </c>
      <c r="N75" s="149">
        <v>9737</v>
      </c>
      <c r="O75" s="149">
        <v>5743</v>
      </c>
      <c r="P75" s="149">
        <v>13262</v>
      </c>
      <c r="Q75" s="149">
        <v>-7519</v>
      </c>
    </row>
    <row r="76" spans="1:17" ht="26.25" customHeight="1" x14ac:dyDescent="0.4">
      <c r="A76" s="18"/>
      <c r="B76" s="354" t="s">
        <v>27</v>
      </c>
      <c r="C76" s="354"/>
      <c r="D76" s="150">
        <v>71575070.505000994</v>
      </c>
      <c r="E76" s="150">
        <v>55498885.505056977</v>
      </c>
      <c r="F76" s="150">
        <v>16076184.999943998</v>
      </c>
      <c r="G76" s="150">
        <v>127073956.01005802</v>
      </c>
      <c r="H76" s="150">
        <v>6646383.9842119981</v>
      </c>
      <c r="I76" s="150">
        <v>11519169.487663994</v>
      </c>
      <c r="J76" s="150">
        <v>-4872785.503452003</v>
      </c>
      <c r="K76" s="150">
        <v>18165553.471875999</v>
      </c>
      <c r="L76" s="150">
        <v>2067136309.3468318</v>
      </c>
      <c r="M76" s="150">
        <v>1945545767.199491</v>
      </c>
      <c r="N76" s="150">
        <v>121590542.147341</v>
      </c>
      <c r="O76" s="150">
        <v>151261393.34667599</v>
      </c>
      <c r="P76" s="150">
        <v>179476126.43495703</v>
      </c>
      <c r="Q76" s="150">
        <v>-28214733.088281006</v>
      </c>
    </row>
    <row r="77" spans="1:17" s="257" customFormat="1" x14ac:dyDescent="0.4">
      <c r="A77" s="146">
        <v>17</v>
      </c>
      <c r="B77" s="146">
        <v>72</v>
      </c>
      <c r="C77" s="147" t="s">
        <v>438</v>
      </c>
      <c r="D77" s="211">
        <v>814318.29987900006</v>
      </c>
      <c r="E77" s="211">
        <v>880867.75803999999</v>
      </c>
      <c r="F77" s="148">
        <v>-66549.45816099993</v>
      </c>
      <c r="G77" s="148">
        <v>1695186.057919</v>
      </c>
      <c r="H77" s="148">
        <v>71159.423393000005</v>
      </c>
      <c r="I77" s="148">
        <v>52899.647438</v>
      </c>
      <c r="J77" s="148">
        <v>18259.775955000005</v>
      </c>
      <c r="K77" s="148">
        <v>124059.070831</v>
      </c>
      <c r="L77" s="149">
        <v>10913111</v>
      </c>
      <c r="M77" s="149">
        <v>14855699</v>
      </c>
      <c r="N77" s="149">
        <v>-3942588</v>
      </c>
      <c r="O77" s="149">
        <v>64999</v>
      </c>
      <c r="P77" s="149">
        <v>199073</v>
      </c>
      <c r="Q77" s="149">
        <v>-134074</v>
      </c>
    </row>
    <row r="78" spans="1:17" s="257" customFormat="1" x14ac:dyDescent="0.4">
      <c r="A78" s="230">
        <v>204</v>
      </c>
      <c r="B78" s="230">
        <v>73</v>
      </c>
      <c r="C78" s="85" t="s">
        <v>453</v>
      </c>
      <c r="D78" s="231">
        <v>331773.60761100001</v>
      </c>
      <c r="E78" s="231">
        <v>96682.753037999995</v>
      </c>
      <c r="F78" s="25">
        <v>235090.85457300002</v>
      </c>
      <c r="G78" s="25">
        <v>428456.36064900004</v>
      </c>
      <c r="H78" s="25">
        <v>60754.498914000003</v>
      </c>
      <c r="I78" s="25">
        <v>35003.082319000001</v>
      </c>
      <c r="J78" s="25">
        <v>25751.416595000002</v>
      </c>
      <c r="K78" s="25">
        <v>95757.581233000004</v>
      </c>
      <c r="L78" s="80">
        <v>451251</v>
      </c>
      <c r="M78" s="80">
        <v>0</v>
      </c>
      <c r="N78" s="80">
        <v>451251</v>
      </c>
      <c r="O78" s="80">
        <v>81235</v>
      </c>
      <c r="P78" s="80">
        <v>0</v>
      </c>
      <c r="Q78" s="80">
        <v>81235</v>
      </c>
    </row>
    <row r="79" spans="1:17" s="257" customFormat="1" x14ac:dyDescent="0.4">
      <c r="A79" s="146">
        <v>153</v>
      </c>
      <c r="B79" s="146">
        <v>74</v>
      </c>
      <c r="C79" s="147" t="s">
        <v>447</v>
      </c>
      <c r="D79" s="211">
        <v>271218.38390999998</v>
      </c>
      <c r="E79" s="211">
        <v>280559.69647600001</v>
      </c>
      <c r="F79" s="148">
        <v>-9341.3125660000369</v>
      </c>
      <c r="G79" s="148">
        <v>551778.08038599999</v>
      </c>
      <c r="H79" s="148">
        <v>44089.136100999996</v>
      </c>
      <c r="I79" s="148">
        <v>47016.066073000002</v>
      </c>
      <c r="J79" s="148">
        <v>-2926.9299720000054</v>
      </c>
      <c r="K79" s="148">
        <v>91105.202174000005</v>
      </c>
      <c r="L79" s="149">
        <v>31711.090220999999</v>
      </c>
      <c r="M79" s="149">
        <v>33765.829850000002</v>
      </c>
      <c r="N79" s="149">
        <v>-2054.7396290000033</v>
      </c>
      <c r="O79" s="149">
        <v>0</v>
      </c>
      <c r="P79" s="149">
        <v>0</v>
      </c>
      <c r="Q79" s="149">
        <v>0</v>
      </c>
    </row>
    <row r="80" spans="1:17" s="257" customFormat="1" x14ac:dyDescent="0.4">
      <c r="A80" s="230">
        <v>140</v>
      </c>
      <c r="B80" s="230">
        <v>75</v>
      </c>
      <c r="C80" s="85" t="s">
        <v>451</v>
      </c>
      <c r="D80" s="231">
        <v>232828.895066</v>
      </c>
      <c r="E80" s="231">
        <v>186181.833919</v>
      </c>
      <c r="F80" s="25">
        <v>46647.061147</v>
      </c>
      <c r="G80" s="25">
        <v>419010.72898499999</v>
      </c>
      <c r="H80" s="25">
        <v>49761.089281</v>
      </c>
      <c r="I80" s="25">
        <v>48924.299782000002</v>
      </c>
      <c r="J80" s="25">
        <v>836.78949899999861</v>
      </c>
      <c r="K80" s="25">
        <v>98685.38906300001</v>
      </c>
      <c r="L80" s="80">
        <v>91155.686516999995</v>
      </c>
      <c r="M80" s="80">
        <v>2771.8936180000001</v>
      </c>
      <c r="N80" s="80">
        <v>88383.792898999993</v>
      </c>
      <c r="O80" s="80">
        <v>32.300355000000003</v>
      </c>
      <c r="P80" s="80">
        <v>0</v>
      </c>
      <c r="Q80" s="80">
        <v>32.300355000000003</v>
      </c>
    </row>
    <row r="81" spans="1:17" s="257" customFormat="1" x14ac:dyDescent="0.4">
      <c r="A81" s="146">
        <v>101</v>
      </c>
      <c r="B81" s="146">
        <v>76</v>
      </c>
      <c r="C81" s="147" t="s">
        <v>439</v>
      </c>
      <c r="D81" s="211">
        <v>227871.510553</v>
      </c>
      <c r="E81" s="211">
        <v>190710.01291200001</v>
      </c>
      <c r="F81" s="148">
        <v>37161.497640999994</v>
      </c>
      <c r="G81" s="148">
        <v>418581.52346499998</v>
      </c>
      <c r="H81" s="148">
        <v>42611.644379999998</v>
      </c>
      <c r="I81" s="148">
        <v>37083.845813</v>
      </c>
      <c r="J81" s="148">
        <v>5527.798566999998</v>
      </c>
      <c r="K81" s="148">
        <v>79695.490193000005</v>
      </c>
      <c r="L81" s="149">
        <v>76314</v>
      </c>
      <c r="M81" s="149">
        <v>44240</v>
      </c>
      <c r="N81" s="149">
        <v>32074</v>
      </c>
      <c r="O81" s="149">
        <v>11556</v>
      </c>
      <c r="P81" s="149">
        <v>67</v>
      </c>
      <c r="Q81" s="149">
        <v>11489</v>
      </c>
    </row>
    <row r="82" spans="1:17" s="257" customFormat="1" x14ac:dyDescent="0.4">
      <c r="A82" s="230">
        <v>10</v>
      </c>
      <c r="B82" s="230">
        <v>77</v>
      </c>
      <c r="C82" s="85" t="s">
        <v>436</v>
      </c>
      <c r="D82" s="231">
        <v>174616.15682800001</v>
      </c>
      <c r="E82" s="231">
        <v>172047.79321599999</v>
      </c>
      <c r="F82" s="25">
        <v>2568.3636120000156</v>
      </c>
      <c r="G82" s="25">
        <v>346663.950044</v>
      </c>
      <c r="H82" s="25">
        <v>24816.138052999999</v>
      </c>
      <c r="I82" s="25">
        <v>22971.282029000002</v>
      </c>
      <c r="J82" s="25">
        <v>1844.856023999997</v>
      </c>
      <c r="K82" s="25">
        <v>47787.420081999997</v>
      </c>
      <c r="L82" s="80">
        <v>60735.035549</v>
      </c>
      <c r="M82" s="80">
        <v>83918.652642000001</v>
      </c>
      <c r="N82" s="80">
        <v>-23183.617093000001</v>
      </c>
      <c r="O82" s="80">
        <v>22949.228228</v>
      </c>
      <c r="P82" s="80">
        <v>4061.448715</v>
      </c>
      <c r="Q82" s="80">
        <v>18887.779513000001</v>
      </c>
    </row>
    <row r="83" spans="1:17" s="257" customFormat="1" x14ac:dyDescent="0.4">
      <c r="A83" s="146">
        <v>179</v>
      </c>
      <c r="B83" s="146">
        <v>78</v>
      </c>
      <c r="C83" s="147" t="s">
        <v>449</v>
      </c>
      <c r="D83" s="211">
        <v>168461.617405</v>
      </c>
      <c r="E83" s="211">
        <v>118423.225559</v>
      </c>
      <c r="F83" s="148">
        <v>50038.391845999999</v>
      </c>
      <c r="G83" s="148">
        <v>286884.84296400001</v>
      </c>
      <c r="H83" s="148">
        <v>24680.942724</v>
      </c>
      <c r="I83" s="148">
        <v>44525.030077000003</v>
      </c>
      <c r="J83" s="148">
        <v>-19844.087353000003</v>
      </c>
      <c r="K83" s="148">
        <v>69205.972800999996</v>
      </c>
      <c r="L83" s="149">
        <v>136204</v>
      </c>
      <c r="M83" s="149">
        <v>0</v>
      </c>
      <c r="N83" s="149">
        <v>136204</v>
      </c>
      <c r="O83" s="149">
        <v>23</v>
      </c>
      <c r="P83" s="149">
        <v>0</v>
      </c>
      <c r="Q83" s="149">
        <v>23</v>
      </c>
    </row>
    <row r="84" spans="1:17" s="257" customFormat="1" x14ac:dyDescent="0.4">
      <c r="A84" s="230">
        <v>143</v>
      </c>
      <c r="B84" s="230">
        <v>79</v>
      </c>
      <c r="C84" s="85" t="s">
        <v>444</v>
      </c>
      <c r="D84" s="231">
        <v>155305.828006</v>
      </c>
      <c r="E84" s="231">
        <v>217844.27626899999</v>
      </c>
      <c r="F84" s="25">
        <v>-62538.448262999998</v>
      </c>
      <c r="G84" s="25">
        <v>373150.10427499999</v>
      </c>
      <c r="H84" s="25">
        <v>37777.185707999997</v>
      </c>
      <c r="I84" s="25">
        <v>53989.338954999999</v>
      </c>
      <c r="J84" s="25">
        <v>-16212.153247000002</v>
      </c>
      <c r="K84" s="25">
        <v>91766.524662999989</v>
      </c>
      <c r="L84" s="80">
        <v>0</v>
      </c>
      <c r="M84" s="80">
        <v>17342.599999999999</v>
      </c>
      <c r="N84" s="80">
        <v>-17342.599999999999</v>
      </c>
      <c r="O84" s="80">
        <v>0</v>
      </c>
      <c r="P84" s="80">
        <v>2182.1999999999998</v>
      </c>
      <c r="Q84" s="80">
        <v>-2182.1999999999998</v>
      </c>
    </row>
    <row r="85" spans="1:17" s="257" customFormat="1" x14ac:dyDescent="0.4">
      <c r="A85" s="146">
        <v>145</v>
      </c>
      <c r="B85" s="146">
        <v>80</v>
      </c>
      <c r="C85" s="147" t="s">
        <v>445</v>
      </c>
      <c r="D85" s="211">
        <v>150400.03592900001</v>
      </c>
      <c r="E85" s="211">
        <v>148139.66075099999</v>
      </c>
      <c r="F85" s="148">
        <v>2260.3751780000166</v>
      </c>
      <c r="G85" s="148">
        <v>298539.69667999999</v>
      </c>
      <c r="H85" s="148">
        <v>60154.062804000001</v>
      </c>
      <c r="I85" s="148">
        <v>49649.270188000002</v>
      </c>
      <c r="J85" s="148">
        <v>10504.792615999999</v>
      </c>
      <c r="K85" s="148">
        <v>109803.33299200001</v>
      </c>
      <c r="L85" s="149">
        <v>151051</v>
      </c>
      <c r="M85" s="149">
        <v>101361</v>
      </c>
      <c r="N85" s="149">
        <v>49690</v>
      </c>
      <c r="O85" s="149">
        <v>34894</v>
      </c>
      <c r="P85" s="149">
        <v>21865</v>
      </c>
      <c r="Q85" s="149">
        <v>13029</v>
      </c>
    </row>
    <row r="86" spans="1:17" s="257" customFormat="1" x14ac:dyDescent="0.4">
      <c r="A86" s="230">
        <v>165</v>
      </c>
      <c r="B86" s="230">
        <v>81</v>
      </c>
      <c r="C86" s="85" t="s">
        <v>452</v>
      </c>
      <c r="D86" s="231">
        <v>124711.341531</v>
      </c>
      <c r="E86" s="231">
        <v>61816.340500999999</v>
      </c>
      <c r="F86" s="25">
        <v>62895.001029999999</v>
      </c>
      <c r="G86" s="25">
        <v>186527.68203199998</v>
      </c>
      <c r="H86" s="25">
        <v>9794.6703959999995</v>
      </c>
      <c r="I86" s="25">
        <v>6787.67598</v>
      </c>
      <c r="J86" s="25">
        <v>3006.9944159999995</v>
      </c>
      <c r="K86" s="25">
        <v>16582.346376000001</v>
      </c>
      <c r="L86" s="80">
        <v>356754</v>
      </c>
      <c r="M86" s="80">
        <v>277143</v>
      </c>
      <c r="N86" s="80">
        <v>79611</v>
      </c>
      <c r="O86" s="80">
        <v>1687</v>
      </c>
      <c r="P86" s="80">
        <v>11331</v>
      </c>
      <c r="Q86" s="80">
        <v>-9644</v>
      </c>
    </row>
    <row r="87" spans="1:17" s="257" customFormat="1" x14ac:dyDescent="0.4">
      <c r="A87" s="146">
        <v>151</v>
      </c>
      <c r="B87" s="146">
        <v>82</v>
      </c>
      <c r="C87" s="147" t="s">
        <v>446</v>
      </c>
      <c r="D87" s="211">
        <v>95513.062873999996</v>
      </c>
      <c r="E87" s="211">
        <v>190158.18098899999</v>
      </c>
      <c r="F87" s="148">
        <v>-94645.11811499999</v>
      </c>
      <c r="G87" s="148">
        <v>285671.24386299995</v>
      </c>
      <c r="H87" s="148">
        <v>9390.8557920000003</v>
      </c>
      <c r="I87" s="148">
        <v>3541.775709</v>
      </c>
      <c r="J87" s="148">
        <v>5849.0800830000007</v>
      </c>
      <c r="K87" s="148">
        <v>12932.631501</v>
      </c>
      <c r="L87" s="149">
        <v>0</v>
      </c>
      <c r="M87" s="149">
        <v>7775</v>
      </c>
      <c r="N87" s="149">
        <v>-7775</v>
      </c>
      <c r="O87" s="149">
        <v>0</v>
      </c>
      <c r="P87" s="149">
        <v>0</v>
      </c>
      <c r="Q87" s="149">
        <v>0</v>
      </c>
    </row>
    <row r="88" spans="1:17" s="257" customFormat="1" x14ac:dyDescent="0.4">
      <c r="A88" s="230">
        <v>128</v>
      </c>
      <c r="B88" s="230">
        <v>83</v>
      </c>
      <c r="C88" s="85" t="s">
        <v>442</v>
      </c>
      <c r="D88" s="231">
        <v>89196.949047999995</v>
      </c>
      <c r="E88" s="231">
        <v>53423.085073000002</v>
      </c>
      <c r="F88" s="25">
        <v>35773.863974999993</v>
      </c>
      <c r="G88" s="25">
        <v>142620.034121</v>
      </c>
      <c r="H88" s="25">
        <v>9938.3570970000001</v>
      </c>
      <c r="I88" s="25">
        <v>15132.637589</v>
      </c>
      <c r="J88" s="25">
        <v>-5194.2804919999999</v>
      </c>
      <c r="K88" s="25">
        <v>25070.994685999998</v>
      </c>
      <c r="L88" s="80">
        <v>93190.198596999995</v>
      </c>
      <c r="M88" s="80">
        <v>8536.9389080000001</v>
      </c>
      <c r="N88" s="80">
        <v>84653.259688999999</v>
      </c>
      <c r="O88" s="80">
        <v>0</v>
      </c>
      <c r="P88" s="80">
        <v>0</v>
      </c>
      <c r="Q88" s="80">
        <v>0</v>
      </c>
    </row>
    <row r="89" spans="1:17" s="257" customFormat="1" x14ac:dyDescent="0.4">
      <c r="A89" s="146">
        <v>32</v>
      </c>
      <c r="B89" s="146">
        <v>84</v>
      </c>
      <c r="C89" s="147" t="s">
        <v>437</v>
      </c>
      <c r="D89" s="211">
        <v>81904.677486</v>
      </c>
      <c r="E89" s="211">
        <v>53465.851767</v>
      </c>
      <c r="F89" s="148">
        <v>28438.825719</v>
      </c>
      <c r="G89" s="148">
        <v>135370.52925299999</v>
      </c>
      <c r="H89" s="148">
        <v>9045.0753120000008</v>
      </c>
      <c r="I89" s="148">
        <v>6686.9740279999996</v>
      </c>
      <c r="J89" s="148">
        <v>2358.1012840000012</v>
      </c>
      <c r="K89" s="148">
        <v>15732.049340000001</v>
      </c>
      <c r="L89" s="149">
        <v>94709.492589999994</v>
      </c>
      <c r="M89" s="149">
        <v>63990.286731</v>
      </c>
      <c r="N89" s="149">
        <v>30719.205858999994</v>
      </c>
      <c r="O89" s="149">
        <v>995.46045300000003</v>
      </c>
      <c r="P89" s="149">
        <v>5328.6826199999996</v>
      </c>
      <c r="Q89" s="149">
        <v>-4333.2221669999999</v>
      </c>
    </row>
    <row r="90" spans="1:17" s="257" customFormat="1" x14ac:dyDescent="0.4">
      <c r="A90" s="230">
        <v>135</v>
      </c>
      <c r="B90" s="230">
        <v>85</v>
      </c>
      <c r="C90" s="85" t="s">
        <v>443</v>
      </c>
      <c r="D90" s="231">
        <v>81208.445017999999</v>
      </c>
      <c r="E90" s="231">
        <v>72543.936979999999</v>
      </c>
      <c r="F90" s="25">
        <v>8664.5080379999999</v>
      </c>
      <c r="G90" s="25">
        <v>153752.381998</v>
      </c>
      <c r="H90" s="25">
        <v>12041.925547000001</v>
      </c>
      <c r="I90" s="25">
        <v>21425.507054000002</v>
      </c>
      <c r="J90" s="25">
        <v>-9383.5815070000008</v>
      </c>
      <c r="K90" s="25">
        <v>33467.432601</v>
      </c>
      <c r="L90" s="80">
        <v>84121.583415000001</v>
      </c>
      <c r="M90" s="80">
        <v>76483.246497999993</v>
      </c>
      <c r="N90" s="80">
        <v>7638.3369170000078</v>
      </c>
      <c r="O90" s="80">
        <v>10699.842350999999</v>
      </c>
      <c r="P90" s="80">
        <v>30351.803743</v>
      </c>
      <c r="Q90" s="80">
        <v>-19651.961392000001</v>
      </c>
    </row>
    <row r="91" spans="1:17" s="257" customFormat="1" x14ac:dyDescent="0.4">
      <c r="A91" s="146">
        <v>180</v>
      </c>
      <c r="B91" s="146">
        <v>86</v>
      </c>
      <c r="C91" s="147" t="s">
        <v>450</v>
      </c>
      <c r="D91" s="211">
        <v>76782.323311999993</v>
      </c>
      <c r="E91" s="211">
        <v>59126.054205</v>
      </c>
      <c r="F91" s="148">
        <v>17656.269106999993</v>
      </c>
      <c r="G91" s="148">
        <v>135908.37751699999</v>
      </c>
      <c r="H91" s="148">
        <v>29190.867406000001</v>
      </c>
      <c r="I91" s="148">
        <v>13330.706725</v>
      </c>
      <c r="J91" s="148">
        <v>15860.160681000001</v>
      </c>
      <c r="K91" s="148">
        <v>42521.574131000001</v>
      </c>
      <c r="L91" s="149">
        <v>45364</v>
      </c>
      <c r="M91" s="149">
        <v>20944</v>
      </c>
      <c r="N91" s="149">
        <v>24420</v>
      </c>
      <c r="O91" s="149">
        <v>0</v>
      </c>
      <c r="P91" s="149">
        <v>99</v>
      </c>
      <c r="Q91" s="149">
        <v>-99</v>
      </c>
    </row>
    <row r="92" spans="1:17" s="257" customFormat="1" x14ac:dyDescent="0.4">
      <c r="A92" s="230">
        <v>166</v>
      </c>
      <c r="B92" s="230">
        <v>87</v>
      </c>
      <c r="C92" s="85" t="s">
        <v>448</v>
      </c>
      <c r="D92" s="231">
        <v>76190.751325000005</v>
      </c>
      <c r="E92" s="231">
        <v>31717.658553000001</v>
      </c>
      <c r="F92" s="25">
        <v>44473.092772000004</v>
      </c>
      <c r="G92" s="25">
        <v>107908.40987800001</v>
      </c>
      <c r="H92" s="25">
        <v>3028.2344309999999</v>
      </c>
      <c r="I92" s="25">
        <v>754.93751999999995</v>
      </c>
      <c r="J92" s="25">
        <v>2273.2969109999999</v>
      </c>
      <c r="K92" s="25">
        <v>3783.1719509999998</v>
      </c>
      <c r="L92" s="80">
        <v>118919</v>
      </c>
      <c r="M92" s="80">
        <v>61917</v>
      </c>
      <c r="N92" s="80">
        <v>57002</v>
      </c>
      <c r="O92" s="80">
        <v>599</v>
      </c>
      <c r="P92" s="80">
        <v>1549</v>
      </c>
      <c r="Q92" s="80">
        <v>-950</v>
      </c>
    </row>
    <row r="93" spans="1:17" s="257" customFormat="1" x14ac:dyDescent="0.4">
      <c r="A93" s="146">
        <v>65</v>
      </c>
      <c r="B93" s="146">
        <v>88</v>
      </c>
      <c r="C93" s="147" t="s">
        <v>35</v>
      </c>
      <c r="D93" s="211">
        <v>69997.376673000006</v>
      </c>
      <c r="E93" s="211">
        <v>90027.989673999997</v>
      </c>
      <c r="F93" s="148">
        <v>-20030.613000999991</v>
      </c>
      <c r="G93" s="148">
        <v>160025.366347</v>
      </c>
      <c r="H93" s="148">
        <v>18361.105545999999</v>
      </c>
      <c r="I93" s="148">
        <v>21281.277329</v>
      </c>
      <c r="J93" s="148">
        <v>-2920.1717830000016</v>
      </c>
      <c r="K93" s="148">
        <v>39642.382874999996</v>
      </c>
      <c r="L93" s="149">
        <v>1189</v>
      </c>
      <c r="M93" s="149">
        <v>21131</v>
      </c>
      <c r="N93" s="149">
        <v>-19942</v>
      </c>
      <c r="O93" s="149">
        <v>295</v>
      </c>
      <c r="P93" s="149">
        <v>1160</v>
      </c>
      <c r="Q93" s="149">
        <v>-865</v>
      </c>
    </row>
    <row r="94" spans="1:17" s="257" customFormat="1" x14ac:dyDescent="0.4">
      <c r="A94" s="230">
        <v>213</v>
      </c>
      <c r="B94" s="230">
        <v>89</v>
      </c>
      <c r="C94" s="85" t="s">
        <v>454</v>
      </c>
      <c r="D94" s="231">
        <v>20795.131771</v>
      </c>
      <c r="E94" s="231">
        <v>25155.538981999998</v>
      </c>
      <c r="F94" s="25">
        <v>-4360.4072109999979</v>
      </c>
      <c r="G94" s="25">
        <v>45950.670752999999</v>
      </c>
      <c r="H94" s="25">
        <v>16800.108654</v>
      </c>
      <c r="I94" s="25">
        <v>9098.3177469999991</v>
      </c>
      <c r="J94" s="25">
        <v>7701.7909070000005</v>
      </c>
      <c r="K94" s="25">
        <v>25898.426400999997</v>
      </c>
      <c r="L94" s="80">
        <v>88</v>
      </c>
      <c r="M94" s="80">
        <v>0</v>
      </c>
      <c r="N94" s="80">
        <v>88</v>
      </c>
      <c r="O94" s="80">
        <v>74</v>
      </c>
      <c r="P94" s="80">
        <v>0</v>
      </c>
      <c r="Q94" s="80">
        <v>74</v>
      </c>
    </row>
    <row r="95" spans="1:17" s="257" customFormat="1" x14ac:dyDescent="0.4">
      <c r="A95" s="146">
        <v>111</v>
      </c>
      <c r="B95" s="146">
        <v>90</v>
      </c>
      <c r="C95" s="147" t="s">
        <v>440</v>
      </c>
      <c r="D95" s="211">
        <v>0</v>
      </c>
      <c r="E95" s="211">
        <v>0</v>
      </c>
      <c r="F95" s="148">
        <v>0</v>
      </c>
      <c r="G95" s="148">
        <v>0</v>
      </c>
      <c r="H95" s="148">
        <v>0</v>
      </c>
      <c r="I95" s="148">
        <v>0</v>
      </c>
      <c r="J95" s="148">
        <v>0</v>
      </c>
      <c r="K95" s="148">
        <v>0</v>
      </c>
      <c r="L95" s="149">
        <v>0</v>
      </c>
      <c r="M95" s="149">
        <v>0</v>
      </c>
      <c r="N95" s="149">
        <v>0</v>
      </c>
      <c r="O95" s="149">
        <v>0</v>
      </c>
      <c r="P95" s="149">
        <v>0</v>
      </c>
      <c r="Q95" s="149">
        <v>0</v>
      </c>
    </row>
    <row r="96" spans="1:17" s="257" customFormat="1" x14ac:dyDescent="0.4">
      <c r="A96" s="230">
        <v>112</v>
      </c>
      <c r="B96" s="230">
        <v>91</v>
      </c>
      <c r="C96" s="85" t="s">
        <v>441</v>
      </c>
      <c r="D96" s="231">
        <v>0</v>
      </c>
      <c r="E96" s="231">
        <v>0</v>
      </c>
      <c r="F96" s="25">
        <v>0</v>
      </c>
      <c r="G96" s="25">
        <v>0</v>
      </c>
      <c r="H96" s="25">
        <v>0</v>
      </c>
      <c r="I96" s="25">
        <v>0</v>
      </c>
      <c r="J96" s="25">
        <v>0</v>
      </c>
      <c r="K96" s="25">
        <v>0</v>
      </c>
      <c r="L96" s="80">
        <v>0</v>
      </c>
      <c r="M96" s="80">
        <v>0</v>
      </c>
      <c r="N96" s="80">
        <v>0</v>
      </c>
      <c r="O96" s="80">
        <v>0</v>
      </c>
      <c r="P96" s="80">
        <v>0</v>
      </c>
      <c r="Q96" s="80">
        <v>0</v>
      </c>
    </row>
    <row r="97" spans="1:17" ht="17.25" x14ac:dyDescent="0.4">
      <c r="A97" s="18"/>
      <c r="B97" s="355" t="s">
        <v>30</v>
      </c>
      <c r="C97" s="355"/>
      <c r="D97" s="150">
        <v>3243094.3942249999</v>
      </c>
      <c r="E97" s="150">
        <v>2928891.6469040001</v>
      </c>
      <c r="F97" s="150">
        <v>314202.74732099997</v>
      </c>
      <c r="G97" s="150">
        <v>6171986.0411290005</v>
      </c>
      <c r="H97" s="150">
        <v>533395.32153899991</v>
      </c>
      <c r="I97" s="150">
        <v>490101.67235499999</v>
      </c>
      <c r="J97" s="150">
        <v>43293.649183999994</v>
      </c>
      <c r="K97" s="150">
        <v>1023496.9938940001</v>
      </c>
      <c r="L97" s="150">
        <v>12705868.086889002</v>
      </c>
      <c r="M97" s="150">
        <v>15677019.448246999</v>
      </c>
      <c r="N97" s="150">
        <v>-2971151.3613580004</v>
      </c>
      <c r="O97" s="150">
        <v>230038.83138700001</v>
      </c>
      <c r="P97" s="150">
        <v>277068.13507800002</v>
      </c>
      <c r="Q97" s="150">
        <v>-47029.303691000001</v>
      </c>
    </row>
    <row r="98" spans="1:17" s="257" customFormat="1" x14ac:dyDescent="0.4">
      <c r="A98" s="146">
        <v>124</v>
      </c>
      <c r="B98" s="146">
        <v>92</v>
      </c>
      <c r="C98" s="147" t="s">
        <v>488</v>
      </c>
      <c r="D98" s="211">
        <v>969078.85496899998</v>
      </c>
      <c r="E98" s="211">
        <v>741617.90767600003</v>
      </c>
      <c r="F98" s="148">
        <v>227460.94729299995</v>
      </c>
      <c r="G98" s="148">
        <v>1710696.7626450001</v>
      </c>
      <c r="H98" s="148">
        <v>404337.24985800002</v>
      </c>
      <c r="I98" s="148">
        <v>341387.16631300002</v>
      </c>
      <c r="J98" s="148">
        <v>62950.083545000001</v>
      </c>
      <c r="K98" s="148">
        <v>745724.41617100011</v>
      </c>
      <c r="L98" s="149">
        <v>586579</v>
      </c>
      <c r="M98" s="149">
        <v>280670</v>
      </c>
      <c r="N98" s="149">
        <v>305909</v>
      </c>
      <c r="O98" s="149">
        <v>163244</v>
      </c>
      <c r="P98" s="149">
        <v>103032</v>
      </c>
      <c r="Q98" s="149">
        <v>60212</v>
      </c>
    </row>
    <row r="99" spans="1:17" s="257" customFormat="1" x14ac:dyDescent="0.4">
      <c r="A99" s="230">
        <v>245</v>
      </c>
      <c r="B99" s="230">
        <v>93</v>
      </c>
      <c r="C99" s="85" t="s">
        <v>524</v>
      </c>
      <c r="D99" s="231">
        <v>707053.40397900005</v>
      </c>
      <c r="E99" s="231">
        <v>232415.15867800001</v>
      </c>
      <c r="F99" s="25">
        <v>474638.24530100008</v>
      </c>
      <c r="G99" s="25">
        <v>939468.56265700003</v>
      </c>
      <c r="H99" s="25">
        <v>296036.09558299999</v>
      </c>
      <c r="I99" s="25">
        <v>73681.805949999994</v>
      </c>
      <c r="J99" s="25">
        <v>222354.28963299998</v>
      </c>
      <c r="K99" s="25">
        <v>369717.901533</v>
      </c>
      <c r="L99" s="80">
        <v>521813</v>
      </c>
      <c r="M99" s="80">
        <v>133734</v>
      </c>
      <c r="N99" s="80">
        <v>388079</v>
      </c>
      <c r="O99" s="80">
        <v>181048</v>
      </c>
      <c r="P99" s="80">
        <v>36808</v>
      </c>
      <c r="Q99" s="80">
        <v>144240</v>
      </c>
    </row>
    <row r="100" spans="1:17" s="257" customFormat="1" x14ac:dyDescent="0.4">
      <c r="A100" s="146">
        <v>56</v>
      </c>
      <c r="B100" s="146">
        <v>94</v>
      </c>
      <c r="C100" s="147" t="s">
        <v>467</v>
      </c>
      <c r="D100" s="211">
        <v>581606.07444999996</v>
      </c>
      <c r="E100" s="211">
        <v>547266.50161599996</v>
      </c>
      <c r="F100" s="148">
        <v>34339.572833999991</v>
      </c>
      <c r="G100" s="148">
        <v>1128872.5760659999</v>
      </c>
      <c r="H100" s="148">
        <v>100995.187316</v>
      </c>
      <c r="I100" s="148">
        <v>118559.635778</v>
      </c>
      <c r="J100" s="148">
        <v>-17564.448462</v>
      </c>
      <c r="K100" s="148">
        <v>219554.82309399999</v>
      </c>
      <c r="L100" s="149">
        <v>104377.59107900001</v>
      </c>
      <c r="M100" s="149">
        <v>87609.481897999998</v>
      </c>
      <c r="N100" s="149">
        <v>16768.109181000007</v>
      </c>
      <c r="O100" s="149">
        <v>0</v>
      </c>
      <c r="P100" s="149">
        <v>0</v>
      </c>
      <c r="Q100" s="149">
        <v>0</v>
      </c>
    </row>
    <row r="101" spans="1:17" s="257" customFormat="1" x14ac:dyDescent="0.4">
      <c r="A101" s="230">
        <v>169</v>
      </c>
      <c r="B101" s="230">
        <v>95</v>
      </c>
      <c r="C101" s="85" t="s">
        <v>507</v>
      </c>
      <c r="D101" s="231">
        <v>527510.34460800001</v>
      </c>
      <c r="E101" s="231">
        <v>379270.73939800001</v>
      </c>
      <c r="F101" s="25">
        <v>148239.60521000001</v>
      </c>
      <c r="G101" s="25">
        <v>906781.08400600008</v>
      </c>
      <c r="H101" s="25">
        <v>106384.995362</v>
      </c>
      <c r="I101" s="25">
        <v>60658.537259999997</v>
      </c>
      <c r="J101" s="25">
        <v>45726.458102000004</v>
      </c>
      <c r="K101" s="25">
        <v>167043.532622</v>
      </c>
      <c r="L101" s="80">
        <v>126883</v>
      </c>
      <c r="M101" s="80">
        <v>4673</v>
      </c>
      <c r="N101" s="80">
        <v>122210</v>
      </c>
      <c r="O101" s="80">
        <v>39145</v>
      </c>
      <c r="P101" s="80">
        <v>1563</v>
      </c>
      <c r="Q101" s="80">
        <v>37582</v>
      </c>
    </row>
    <row r="102" spans="1:17" s="257" customFormat="1" x14ac:dyDescent="0.4">
      <c r="A102" s="146">
        <v>22</v>
      </c>
      <c r="B102" s="146">
        <v>96</v>
      </c>
      <c r="C102" s="147" t="s">
        <v>462</v>
      </c>
      <c r="D102" s="211">
        <v>513019.798495</v>
      </c>
      <c r="E102" s="211">
        <v>650271.18599000003</v>
      </c>
      <c r="F102" s="148">
        <v>-137251.38749500003</v>
      </c>
      <c r="G102" s="148">
        <v>1163290.9844849999</v>
      </c>
      <c r="H102" s="148">
        <v>111351.456607</v>
      </c>
      <c r="I102" s="148">
        <v>171940.031304</v>
      </c>
      <c r="J102" s="148">
        <v>-60588.574697000004</v>
      </c>
      <c r="K102" s="148">
        <v>283291.48791100003</v>
      </c>
      <c r="L102" s="149">
        <v>79808</v>
      </c>
      <c r="M102" s="149">
        <v>165618</v>
      </c>
      <c r="N102" s="149">
        <v>-85810</v>
      </c>
      <c r="O102" s="149">
        <v>0</v>
      </c>
      <c r="P102" s="149">
        <v>22757</v>
      </c>
      <c r="Q102" s="149">
        <v>-22757</v>
      </c>
    </row>
    <row r="103" spans="1:17" s="257" customFormat="1" x14ac:dyDescent="0.4">
      <c r="A103" s="230">
        <v>9</v>
      </c>
      <c r="B103" s="230">
        <v>97</v>
      </c>
      <c r="C103" s="85" t="s">
        <v>479</v>
      </c>
      <c r="D103" s="231">
        <v>498016.230262</v>
      </c>
      <c r="E103" s="231">
        <v>192861.550346</v>
      </c>
      <c r="F103" s="25">
        <v>305154.67991599999</v>
      </c>
      <c r="G103" s="25">
        <v>690877.780608</v>
      </c>
      <c r="H103" s="25">
        <v>191357.81101999999</v>
      </c>
      <c r="I103" s="25">
        <v>40378.987219000002</v>
      </c>
      <c r="J103" s="25">
        <v>150978.82380099999</v>
      </c>
      <c r="K103" s="25">
        <v>231736.798239</v>
      </c>
      <c r="L103" s="80">
        <v>363717.17852999998</v>
      </c>
      <c r="M103" s="80">
        <v>93523.557648000002</v>
      </c>
      <c r="N103" s="80">
        <v>270193.62088199996</v>
      </c>
      <c r="O103" s="80">
        <v>154635.41803100001</v>
      </c>
      <c r="P103" s="80">
        <v>25322.244566000001</v>
      </c>
      <c r="Q103" s="80">
        <v>129313.173465</v>
      </c>
    </row>
    <row r="104" spans="1:17" s="257" customFormat="1" x14ac:dyDescent="0.4">
      <c r="A104" s="146">
        <v>103</v>
      </c>
      <c r="B104" s="146">
        <v>98</v>
      </c>
      <c r="C104" s="147" t="s">
        <v>484</v>
      </c>
      <c r="D104" s="211">
        <v>483617.37451699999</v>
      </c>
      <c r="E104" s="211">
        <v>417130.61401399999</v>
      </c>
      <c r="F104" s="148">
        <v>66486.760502999998</v>
      </c>
      <c r="G104" s="148">
        <v>900747.98853099998</v>
      </c>
      <c r="H104" s="148">
        <v>167698.79068000001</v>
      </c>
      <c r="I104" s="148">
        <v>141473.75488299999</v>
      </c>
      <c r="J104" s="148">
        <v>26225.035797000019</v>
      </c>
      <c r="K104" s="148">
        <v>309172.54556300002</v>
      </c>
      <c r="L104" s="149">
        <v>17790</v>
      </c>
      <c r="M104" s="149">
        <v>2342</v>
      </c>
      <c r="N104" s="149">
        <v>15448</v>
      </c>
      <c r="O104" s="149">
        <v>13294</v>
      </c>
      <c r="P104" s="149">
        <v>0</v>
      </c>
      <c r="Q104" s="149">
        <v>13294</v>
      </c>
    </row>
    <row r="105" spans="1:17" s="257" customFormat="1" x14ac:dyDescent="0.4">
      <c r="A105" s="230">
        <v>174</v>
      </c>
      <c r="B105" s="230">
        <v>99</v>
      </c>
      <c r="C105" s="85" t="s">
        <v>509</v>
      </c>
      <c r="D105" s="231">
        <v>464063.28356299998</v>
      </c>
      <c r="E105" s="231">
        <v>163383.60181299999</v>
      </c>
      <c r="F105" s="25">
        <v>300679.68174999999</v>
      </c>
      <c r="G105" s="25">
        <v>627446.88537599996</v>
      </c>
      <c r="H105" s="25">
        <v>113239.408757</v>
      </c>
      <c r="I105" s="25">
        <v>30667.305874000001</v>
      </c>
      <c r="J105" s="25">
        <v>82572.102883</v>
      </c>
      <c r="K105" s="25">
        <v>143906.71463100001</v>
      </c>
      <c r="L105" s="80">
        <v>414453</v>
      </c>
      <c r="M105" s="80">
        <v>72985</v>
      </c>
      <c r="N105" s="80">
        <v>341468</v>
      </c>
      <c r="O105" s="80">
        <v>122484</v>
      </c>
      <c r="P105" s="80">
        <v>17613</v>
      </c>
      <c r="Q105" s="80">
        <v>104871</v>
      </c>
    </row>
    <row r="106" spans="1:17" s="257" customFormat="1" x14ac:dyDescent="0.4">
      <c r="A106" s="146">
        <v>147</v>
      </c>
      <c r="B106" s="146">
        <v>100</v>
      </c>
      <c r="C106" s="147" t="s">
        <v>497</v>
      </c>
      <c r="D106" s="211">
        <v>440811.77348700003</v>
      </c>
      <c r="E106" s="211">
        <v>464836.03247600002</v>
      </c>
      <c r="F106" s="148">
        <v>-24024.258988999994</v>
      </c>
      <c r="G106" s="148">
        <v>905647.80596300005</v>
      </c>
      <c r="H106" s="148">
        <v>53148.049723999997</v>
      </c>
      <c r="I106" s="148">
        <v>60251.759572000003</v>
      </c>
      <c r="J106" s="148">
        <v>-7103.7098480000059</v>
      </c>
      <c r="K106" s="148">
        <v>113399.80929599999</v>
      </c>
      <c r="L106" s="149">
        <v>22257</v>
      </c>
      <c r="M106" s="149">
        <v>24723</v>
      </c>
      <c r="N106" s="149">
        <v>-2466</v>
      </c>
      <c r="O106" s="149">
        <v>149</v>
      </c>
      <c r="P106" s="149">
        <v>0</v>
      </c>
      <c r="Q106" s="149">
        <v>149</v>
      </c>
    </row>
    <row r="107" spans="1:17" s="257" customFormat="1" x14ac:dyDescent="0.4">
      <c r="A107" s="230">
        <v>12</v>
      </c>
      <c r="B107" s="230">
        <v>101</v>
      </c>
      <c r="C107" s="85" t="s">
        <v>483</v>
      </c>
      <c r="D107" s="231">
        <v>389563.866117</v>
      </c>
      <c r="E107" s="231">
        <v>423683.26161799999</v>
      </c>
      <c r="F107" s="25">
        <v>-34119.395500999992</v>
      </c>
      <c r="G107" s="25">
        <v>813247.12773499999</v>
      </c>
      <c r="H107" s="25">
        <v>77395.892890000003</v>
      </c>
      <c r="I107" s="25">
        <v>53362.136281999999</v>
      </c>
      <c r="J107" s="25">
        <v>24033.756608000003</v>
      </c>
      <c r="K107" s="25">
        <v>130758.02917200001</v>
      </c>
      <c r="L107" s="80">
        <v>387</v>
      </c>
      <c r="M107" s="80">
        <v>1455</v>
      </c>
      <c r="N107" s="80">
        <v>-1068</v>
      </c>
      <c r="O107" s="80">
        <v>0</v>
      </c>
      <c r="P107" s="80">
        <v>0</v>
      </c>
      <c r="Q107" s="80">
        <v>0</v>
      </c>
    </row>
    <row r="108" spans="1:17" s="257" customFormat="1" x14ac:dyDescent="0.4">
      <c r="A108" s="146">
        <v>21</v>
      </c>
      <c r="B108" s="146">
        <v>102</v>
      </c>
      <c r="C108" s="147" t="s">
        <v>464</v>
      </c>
      <c r="D108" s="211">
        <v>375480.06273599999</v>
      </c>
      <c r="E108" s="211">
        <v>343047.29584400001</v>
      </c>
      <c r="F108" s="148">
        <v>32432.766891999985</v>
      </c>
      <c r="G108" s="148">
        <v>718527.35858</v>
      </c>
      <c r="H108" s="148">
        <v>116748.155193</v>
      </c>
      <c r="I108" s="148">
        <v>65333.704635000002</v>
      </c>
      <c r="J108" s="148">
        <v>51414.450557999997</v>
      </c>
      <c r="K108" s="148">
        <v>182081.85982800002</v>
      </c>
      <c r="L108" s="149">
        <v>58065</v>
      </c>
      <c r="M108" s="149">
        <v>33760</v>
      </c>
      <c r="N108" s="149">
        <v>24305</v>
      </c>
      <c r="O108" s="149">
        <v>35005</v>
      </c>
      <c r="P108" s="149">
        <v>2132</v>
      </c>
      <c r="Q108" s="149">
        <v>32873</v>
      </c>
    </row>
    <row r="109" spans="1:17" s="257" customFormat="1" x14ac:dyDescent="0.4">
      <c r="A109" s="230">
        <v>4</v>
      </c>
      <c r="B109" s="230">
        <v>103</v>
      </c>
      <c r="C109" s="85" t="s">
        <v>478</v>
      </c>
      <c r="D109" s="231">
        <v>347329.31380900001</v>
      </c>
      <c r="E109" s="231">
        <v>260954.79094499999</v>
      </c>
      <c r="F109" s="25">
        <v>86374.522864000028</v>
      </c>
      <c r="G109" s="25">
        <v>608284.10475399997</v>
      </c>
      <c r="H109" s="25">
        <v>71370.052406000003</v>
      </c>
      <c r="I109" s="25">
        <v>51800.981839</v>
      </c>
      <c r="J109" s="25">
        <v>19569.070567000002</v>
      </c>
      <c r="K109" s="25">
        <v>123171.034245</v>
      </c>
      <c r="L109" s="80">
        <v>102076</v>
      </c>
      <c r="M109" s="80">
        <v>66804</v>
      </c>
      <c r="N109" s="80">
        <v>35272</v>
      </c>
      <c r="O109" s="80">
        <v>5770</v>
      </c>
      <c r="P109" s="80">
        <v>1598</v>
      </c>
      <c r="Q109" s="80">
        <v>4172</v>
      </c>
    </row>
    <row r="110" spans="1:17" s="257" customFormat="1" x14ac:dyDescent="0.4">
      <c r="A110" s="146">
        <v>8</v>
      </c>
      <c r="B110" s="146">
        <v>104</v>
      </c>
      <c r="C110" s="147" t="s">
        <v>480</v>
      </c>
      <c r="D110" s="211">
        <v>325528.70025499997</v>
      </c>
      <c r="E110" s="211">
        <v>340187.19343400002</v>
      </c>
      <c r="F110" s="148">
        <v>-14658.493179000041</v>
      </c>
      <c r="G110" s="148">
        <v>665715.89368900005</v>
      </c>
      <c r="H110" s="148">
        <v>31356.365637999999</v>
      </c>
      <c r="I110" s="148">
        <v>44705.077216999998</v>
      </c>
      <c r="J110" s="148">
        <v>-13348.711578999999</v>
      </c>
      <c r="K110" s="148">
        <v>76061.442855000001</v>
      </c>
      <c r="L110" s="149">
        <v>0</v>
      </c>
      <c r="M110" s="149">
        <v>18473</v>
      </c>
      <c r="N110" s="149">
        <v>-18473</v>
      </c>
      <c r="O110" s="149">
        <v>0</v>
      </c>
      <c r="P110" s="149">
        <v>912</v>
      </c>
      <c r="Q110" s="149">
        <v>-912</v>
      </c>
    </row>
    <row r="111" spans="1:17" s="257" customFormat="1" x14ac:dyDescent="0.4">
      <c r="A111" s="230">
        <v>36</v>
      </c>
      <c r="B111" s="230">
        <v>105</v>
      </c>
      <c r="C111" s="85" t="s">
        <v>457</v>
      </c>
      <c r="D111" s="231">
        <v>310456.61925799999</v>
      </c>
      <c r="E111" s="231">
        <v>199420.123268</v>
      </c>
      <c r="F111" s="25">
        <v>111036.49599</v>
      </c>
      <c r="G111" s="25">
        <v>509876.74252600002</v>
      </c>
      <c r="H111" s="25">
        <v>107931.233164</v>
      </c>
      <c r="I111" s="25">
        <v>15750.453412000001</v>
      </c>
      <c r="J111" s="25">
        <v>92180.779752000002</v>
      </c>
      <c r="K111" s="25">
        <v>123681.68657600001</v>
      </c>
      <c r="L111" s="80">
        <v>192776</v>
      </c>
      <c r="M111" s="80">
        <v>107543</v>
      </c>
      <c r="N111" s="80">
        <v>85233</v>
      </c>
      <c r="O111" s="80">
        <v>74755</v>
      </c>
      <c r="P111" s="80">
        <v>1124</v>
      </c>
      <c r="Q111" s="80">
        <v>73631</v>
      </c>
    </row>
    <row r="112" spans="1:17" s="257" customFormat="1" x14ac:dyDescent="0.4">
      <c r="A112" s="146">
        <v>160</v>
      </c>
      <c r="B112" s="146">
        <v>106</v>
      </c>
      <c r="C112" s="147" t="s">
        <v>503</v>
      </c>
      <c r="D112" s="211">
        <v>307330.856761</v>
      </c>
      <c r="E112" s="211">
        <v>294231.08215500001</v>
      </c>
      <c r="F112" s="148">
        <v>13099.774605999992</v>
      </c>
      <c r="G112" s="148">
        <v>601561.93891600007</v>
      </c>
      <c r="H112" s="148">
        <v>42759.781089999997</v>
      </c>
      <c r="I112" s="148">
        <v>52720.279280000002</v>
      </c>
      <c r="J112" s="148">
        <v>-9960.4981900000057</v>
      </c>
      <c r="K112" s="148">
        <v>95480.060369999992</v>
      </c>
      <c r="L112" s="149">
        <v>54583</v>
      </c>
      <c r="M112" s="149">
        <v>39967</v>
      </c>
      <c r="N112" s="149">
        <v>14616</v>
      </c>
      <c r="O112" s="149">
        <v>12240</v>
      </c>
      <c r="P112" s="149">
        <v>0</v>
      </c>
      <c r="Q112" s="149">
        <v>12240</v>
      </c>
    </row>
    <row r="113" spans="1:17" s="257" customFormat="1" x14ac:dyDescent="0.4">
      <c r="A113" s="230">
        <v>33</v>
      </c>
      <c r="B113" s="230">
        <v>107</v>
      </c>
      <c r="C113" s="85" t="s">
        <v>468</v>
      </c>
      <c r="D113" s="231">
        <v>296412.38820599997</v>
      </c>
      <c r="E113" s="231">
        <v>287799.34176799998</v>
      </c>
      <c r="F113" s="25">
        <v>8613.0464379999903</v>
      </c>
      <c r="G113" s="25">
        <v>584211.72997400002</v>
      </c>
      <c r="H113" s="25">
        <v>48759.504112000002</v>
      </c>
      <c r="I113" s="25">
        <v>91303.616452999995</v>
      </c>
      <c r="J113" s="25">
        <v>-42544.112340999993</v>
      </c>
      <c r="K113" s="25">
        <v>140063.12056499999</v>
      </c>
      <c r="L113" s="80">
        <v>74979.359586999999</v>
      </c>
      <c r="M113" s="80">
        <v>28118.41085</v>
      </c>
      <c r="N113" s="80">
        <v>46860.948736999999</v>
      </c>
      <c r="O113" s="80">
        <v>148.48715799999999</v>
      </c>
      <c r="P113" s="80">
        <v>116.245935</v>
      </c>
      <c r="Q113" s="80">
        <v>32.241222999999991</v>
      </c>
    </row>
    <row r="114" spans="1:17" s="257" customFormat="1" x14ac:dyDescent="0.4">
      <c r="A114" s="146">
        <v>144</v>
      </c>
      <c r="B114" s="146">
        <v>108</v>
      </c>
      <c r="C114" s="147" t="s">
        <v>495</v>
      </c>
      <c r="D114" s="211">
        <v>289996.63289100002</v>
      </c>
      <c r="E114" s="211">
        <v>84999.096596999996</v>
      </c>
      <c r="F114" s="148">
        <v>204997.53629400002</v>
      </c>
      <c r="G114" s="148">
        <v>374995.72948800004</v>
      </c>
      <c r="H114" s="148">
        <v>147947.36233800001</v>
      </c>
      <c r="I114" s="148">
        <v>12920.090514</v>
      </c>
      <c r="J114" s="148">
        <v>135027.271824</v>
      </c>
      <c r="K114" s="148">
        <v>160867.45285200002</v>
      </c>
      <c r="L114" s="149">
        <v>188080</v>
      </c>
      <c r="M114" s="149">
        <v>1075</v>
      </c>
      <c r="N114" s="149">
        <v>187005</v>
      </c>
      <c r="O114" s="149">
        <v>110668</v>
      </c>
      <c r="P114" s="149">
        <v>0</v>
      </c>
      <c r="Q114" s="149">
        <v>110668</v>
      </c>
    </row>
    <row r="115" spans="1:17" s="257" customFormat="1" x14ac:dyDescent="0.4">
      <c r="A115" s="230">
        <v>43</v>
      </c>
      <c r="B115" s="230">
        <v>109</v>
      </c>
      <c r="C115" s="85" t="s">
        <v>472</v>
      </c>
      <c r="D115" s="231">
        <v>276119.839568</v>
      </c>
      <c r="E115" s="231">
        <v>192482.47750199999</v>
      </c>
      <c r="F115" s="25">
        <v>83637.362066000002</v>
      </c>
      <c r="G115" s="25">
        <v>468602.31706999999</v>
      </c>
      <c r="H115" s="25">
        <v>73104.410755999997</v>
      </c>
      <c r="I115" s="25">
        <v>17136.060309</v>
      </c>
      <c r="J115" s="25">
        <v>55968.350446999997</v>
      </c>
      <c r="K115" s="25">
        <v>90240.471064999991</v>
      </c>
      <c r="L115" s="80">
        <v>196539.771439</v>
      </c>
      <c r="M115" s="80">
        <v>75145.04002</v>
      </c>
      <c r="N115" s="80">
        <v>121394.731419</v>
      </c>
      <c r="O115" s="80">
        <v>73675.578947000002</v>
      </c>
      <c r="P115" s="80">
        <v>7835.0072559999999</v>
      </c>
      <c r="Q115" s="80">
        <v>65840.571691000005</v>
      </c>
    </row>
    <row r="116" spans="1:17" s="257" customFormat="1" x14ac:dyDescent="0.4">
      <c r="A116" s="146">
        <v>226</v>
      </c>
      <c r="B116" s="146">
        <v>110</v>
      </c>
      <c r="C116" s="147" t="s">
        <v>518</v>
      </c>
      <c r="D116" s="211">
        <v>275269.14448900003</v>
      </c>
      <c r="E116" s="211">
        <v>260209.46830499999</v>
      </c>
      <c r="F116" s="148">
        <v>15059.67618400004</v>
      </c>
      <c r="G116" s="148">
        <v>535478.61279399996</v>
      </c>
      <c r="H116" s="148">
        <v>93787.560580000005</v>
      </c>
      <c r="I116" s="148">
        <v>93520.585380999997</v>
      </c>
      <c r="J116" s="148">
        <v>266.97519900000771</v>
      </c>
      <c r="K116" s="148">
        <v>187308.145961</v>
      </c>
      <c r="L116" s="149">
        <v>42705</v>
      </c>
      <c r="M116" s="149">
        <v>0</v>
      </c>
      <c r="N116" s="149">
        <v>42705</v>
      </c>
      <c r="O116" s="149">
        <v>0</v>
      </c>
      <c r="P116" s="149">
        <v>0</v>
      </c>
      <c r="Q116" s="149">
        <v>0</v>
      </c>
    </row>
    <row r="117" spans="1:17" s="257" customFormat="1" x14ac:dyDescent="0.4">
      <c r="A117" s="230">
        <v>122</v>
      </c>
      <c r="B117" s="230">
        <v>111</v>
      </c>
      <c r="C117" s="85" t="s">
        <v>487</v>
      </c>
      <c r="D117" s="231">
        <v>274913.359214</v>
      </c>
      <c r="E117" s="231">
        <v>175934.320083</v>
      </c>
      <c r="F117" s="25">
        <v>98979.039130999998</v>
      </c>
      <c r="G117" s="25">
        <v>450847.679297</v>
      </c>
      <c r="H117" s="25">
        <v>42024.492148999998</v>
      </c>
      <c r="I117" s="25">
        <v>7332.5267450000001</v>
      </c>
      <c r="J117" s="25">
        <v>34691.965403999995</v>
      </c>
      <c r="K117" s="25">
        <v>49357.018894000001</v>
      </c>
      <c r="L117" s="80">
        <v>155420</v>
      </c>
      <c r="M117" s="80">
        <v>87857</v>
      </c>
      <c r="N117" s="80">
        <v>67563</v>
      </c>
      <c r="O117" s="80">
        <v>61286</v>
      </c>
      <c r="P117" s="80">
        <v>57675</v>
      </c>
      <c r="Q117" s="80">
        <v>3611</v>
      </c>
    </row>
    <row r="118" spans="1:17" s="257" customFormat="1" x14ac:dyDescent="0.4">
      <c r="A118" s="146">
        <v>167</v>
      </c>
      <c r="B118" s="146">
        <v>112</v>
      </c>
      <c r="C118" s="147" t="s">
        <v>505</v>
      </c>
      <c r="D118" s="211">
        <v>270659.96172800002</v>
      </c>
      <c r="E118" s="211">
        <v>219349.57639500001</v>
      </c>
      <c r="F118" s="148">
        <v>51310.385333000013</v>
      </c>
      <c r="G118" s="148">
        <v>490009.53812300006</v>
      </c>
      <c r="H118" s="148">
        <v>60080.025053999998</v>
      </c>
      <c r="I118" s="148">
        <v>51321.090005999999</v>
      </c>
      <c r="J118" s="148">
        <v>8758.9350479999994</v>
      </c>
      <c r="K118" s="148">
        <v>111401.11506</v>
      </c>
      <c r="L118" s="149">
        <v>87193</v>
      </c>
      <c r="M118" s="149">
        <v>16403</v>
      </c>
      <c r="N118" s="149">
        <v>70790</v>
      </c>
      <c r="O118" s="149">
        <v>1699</v>
      </c>
      <c r="P118" s="149">
        <v>852</v>
      </c>
      <c r="Q118" s="149">
        <v>847</v>
      </c>
    </row>
    <row r="119" spans="1:17" s="257" customFormat="1" x14ac:dyDescent="0.4">
      <c r="A119" s="230">
        <v>49</v>
      </c>
      <c r="B119" s="230">
        <v>113</v>
      </c>
      <c r="C119" s="85" t="s">
        <v>469</v>
      </c>
      <c r="D119" s="231">
        <v>259331.44404199999</v>
      </c>
      <c r="E119" s="231">
        <v>179710.059202</v>
      </c>
      <c r="F119" s="25">
        <v>79621.384839999984</v>
      </c>
      <c r="G119" s="25">
        <v>439041.50324400002</v>
      </c>
      <c r="H119" s="25">
        <v>16017.215407</v>
      </c>
      <c r="I119" s="25">
        <v>17795.957931000001</v>
      </c>
      <c r="J119" s="25">
        <v>-1778.7425240000011</v>
      </c>
      <c r="K119" s="25">
        <v>33813.173338000001</v>
      </c>
      <c r="L119" s="80">
        <v>15058</v>
      </c>
      <c r="M119" s="80">
        <v>1466</v>
      </c>
      <c r="N119" s="80">
        <v>13592</v>
      </c>
      <c r="O119" s="80">
        <v>102</v>
      </c>
      <c r="P119" s="80">
        <v>317</v>
      </c>
      <c r="Q119" s="80">
        <v>-215</v>
      </c>
    </row>
    <row r="120" spans="1:17" s="257" customFormat="1" x14ac:dyDescent="0.4">
      <c r="A120" s="146">
        <v>15</v>
      </c>
      <c r="B120" s="146">
        <v>114</v>
      </c>
      <c r="C120" s="147" t="s">
        <v>482</v>
      </c>
      <c r="D120" s="211">
        <v>237722.46205100001</v>
      </c>
      <c r="E120" s="211">
        <v>248355.95501899999</v>
      </c>
      <c r="F120" s="148">
        <v>-10633.492967999977</v>
      </c>
      <c r="G120" s="148">
        <v>486078.41706999997</v>
      </c>
      <c r="H120" s="148">
        <v>43056.519812999999</v>
      </c>
      <c r="I120" s="148">
        <v>38743.725530999996</v>
      </c>
      <c r="J120" s="148">
        <v>4312.7942820000026</v>
      </c>
      <c r="K120" s="148">
        <v>81800.245343999995</v>
      </c>
      <c r="L120" s="149">
        <v>297</v>
      </c>
      <c r="M120" s="149">
        <v>17739</v>
      </c>
      <c r="N120" s="149">
        <v>-17442</v>
      </c>
      <c r="O120" s="149">
        <v>0</v>
      </c>
      <c r="P120" s="149">
        <v>138</v>
      </c>
      <c r="Q120" s="149">
        <v>-138</v>
      </c>
    </row>
    <row r="121" spans="1:17" s="257" customFormat="1" x14ac:dyDescent="0.4">
      <c r="A121" s="230">
        <v>27</v>
      </c>
      <c r="B121" s="230">
        <v>115</v>
      </c>
      <c r="C121" s="85" t="s">
        <v>461</v>
      </c>
      <c r="D121" s="231">
        <v>222995.17754500001</v>
      </c>
      <c r="E121" s="231">
        <v>143380.44792800001</v>
      </c>
      <c r="F121" s="25">
        <v>79614.729617000005</v>
      </c>
      <c r="G121" s="25">
        <v>366375.62547299999</v>
      </c>
      <c r="H121" s="25">
        <v>99929.844270000001</v>
      </c>
      <c r="I121" s="25">
        <v>44565.868665000002</v>
      </c>
      <c r="J121" s="25">
        <v>55363.975605</v>
      </c>
      <c r="K121" s="25">
        <v>144495.71293500002</v>
      </c>
      <c r="L121" s="80">
        <v>0</v>
      </c>
      <c r="M121" s="80">
        <v>0</v>
      </c>
      <c r="N121" s="80">
        <v>0</v>
      </c>
      <c r="O121" s="80">
        <v>0</v>
      </c>
      <c r="P121" s="80">
        <v>0</v>
      </c>
      <c r="Q121" s="80">
        <v>0</v>
      </c>
    </row>
    <row r="122" spans="1:17" s="257" customFormat="1" x14ac:dyDescent="0.4">
      <c r="A122" s="146">
        <v>20</v>
      </c>
      <c r="B122" s="146">
        <v>116</v>
      </c>
      <c r="C122" s="147" t="s">
        <v>458</v>
      </c>
      <c r="D122" s="211">
        <v>222537.26766899999</v>
      </c>
      <c r="E122" s="211">
        <v>74236.243142000007</v>
      </c>
      <c r="F122" s="148">
        <v>148301.02452699997</v>
      </c>
      <c r="G122" s="148">
        <v>296773.51081100001</v>
      </c>
      <c r="H122" s="148">
        <v>90517.946251000001</v>
      </c>
      <c r="I122" s="148">
        <v>7076.2581529999998</v>
      </c>
      <c r="J122" s="148">
        <v>83441.688097999999</v>
      </c>
      <c r="K122" s="148">
        <v>97594.204404000004</v>
      </c>
      <c r="L122" s="149">
        <v>168522.30744900001</v>
      </c>
      <c r="M122" s="149">
        <v>52727.057483999997</v>
      </c>
      <c r="N122" s="149">
        <v>115795.24996500002</v>
      </c>
      <c r="O122" s="149">
        <v>57693.859957000001</v>
      </c>
      <c r="P122" s="149">
        <v>6137.4485009999999</v>
      </c>
      <c r="Q122" s="149">
        <v>51556.411456000002</v>
      </c>
    </row>
    <row r="123" spans="1:17" s="257" customFormat="1" x14ac:dyDescent="0.4">
      <c r="A123" s="230">
        <v>168</v>
      </c>
      <c r="B123" s="230">
        <v>117</v>
      </c>
      <c r="C123" s="85" t="s">
        <v>506</v>
      </c>
      <c r="D123" s="231">
        <v>209833.081126</v>
      </c>
      <c r="E123" s="231">
        <v>144960.00592</v>
      </c>
      <c r="F123" s="25">
        <v>64873.075206000009</v>
      </c>
      <c r="G123" s="25">
        <v>354793.087046</v>
      </c>
      <c r="H123" s="25">
        <v>50407.430182999997</v>
      </c>
      <c r="I123" s="25">
        <v>39559.279237000002</v>
      </c>
      <c r="J123" s="25">
        <v>10848.150945999994</v>
      </c>
      <c r="K123" s="25">
        <v>89966.709419999999</v>
      </c>
      <c r="L123" s="80">
        <v>47779</v>
      </c>
      <c r="M123" s="80">
        <v>30</v>
      </c>
      <c r="N123" s="80">
        <v>47749</v>
      </c>
      <c r="O123" s="80">
        <v>0</v>
      </c>
      <c r="P123" s="80">
        <v>0</v>
      </c>
      <c r="Q123" s="80">
        <v>0</v>
      </c>
    </row>
    <row r="124" spans="1:17" s="257" customFormat="1" x14ac:dyDescent="0.4">
      <c r="A124" s="146">
        <v>148</v>
      </c>
      <c r="B124" s="146">
        <v>118</v>
      </c>
      <c r="C124" s="147" t="s">
        <v>498</v>
      </c>
      <c r="D124" s="211">
        <v>208972.965597</v>
      </c>
      <c r="E124" s="211">
        <v>257261.48705900001</v>
      </c>
      <c r="F124" s="148">
        <v>-48288.521462000004</v>
      </c>
      <c r="G124" s="148">
        <v>466234.45265600004</v>
      </c>
      <c r="H124" s="148">
        <v>28473.452348999999</v>
      </c>
      <c r="I124" s="148">
        <v>33871.704181000001</v>
      </c>
      <c r="J124" s="148">
        <v>-5398.2518320000017</v>
      </c>
      <c r="K124" s="148">
        <v>62345.15653</v>
      </c>
      <c r="L124" s="149">
        <v>0</v>
      </c>
      <c r="M124" s="149">
        <v>41564.300000000003</v>
      </c>
      <c r="N124" s="149">
        <v>-41564.300000000003</v>
      </c>
      <c r="O124" s="149">
        <v>0</v>
      </c>
      <c r="P124" s="149">
        <v>3812.1</v>
      </c>
      <c r="Q124" s="149">
        <v>-3812.1</v>
      </c>
    </row>
    <row r="125" spans="1:17" s="257" customFormat="1" x14ac:dyDescent="0.4">
      <c r="A125" s="230">
        <v>119</v>
      </c>
      <c r="B125" s="230">
        <v>119</v>
      </c>
      <c r="C125" s="85" t="s">
        <v>486</v>
      </c>
      <c r="D125" s="231">
        <v>207474.55257199999</v>
      </c>
      <c r="E125" s="231">
        <v>228687.454329</v>
      </c>
      <c r="F125" s="25">
        <v>-21212.901757000014</v>
      </c>
      <c r="G125" s="25">
        <v>436162.00690099999</v>
      </c>
      <c r="H125" s="25">
        <v>21313.094142999998</v>
      </c>
      <c r="I125" s="25">
        <v>51586.288963999999</v>
      </c>
      <c r="J125" s="25">
        <v>-30273.194821000001</v>
      </c>
      <c r="K125" s="25">
        <v>72899.383107000001</v>
      </c>
      <c r="L125" s="80">
        <v>39048.346623999998</v>
      </c>
      <c r="M125" s="80">
        <v>66051.557214</v>
      </c>
      <c r="N125" s="80">
        <v>-27003.210590000002</v>
      </c>
      <c r="O125" s="80">
        <v>278.60574500000001</v>
      </c>
      <c r="P125" s="80">
        <v>30928.807601</v>
      </c>
      <c r="Q125" s="80">
        <v>-30650.201856</v>
      </c>
    </row>
    <row r="126" spans="1:17" s="257" customFormat="1" x14ac:dyDescent="0.4">
      <c r="A126" s="146">
        <v>149</v>
      </c>
      <c r="B126" s="146">
        <v>120</v>
      </c>
      <c r="C126" s="147" t="s">
        <v>499</v>
      </c>
      <c r="D126" s="211">
        <v>201933.420591</v>
      </c>
      <c r="E126" s="211">
        <v>116164.58201300001</v>
      </c>
      <c r="F126" s="148">
        <v>85768.838577999995</v>
      </c>
      <c r="G126" s="148">
        <v>318098.00260400004</v>
      </c>
      <c r="H126" s="148">
        <v>137023.114588</v>
      </c>
      <c r="I126" s="148">
        <v>22000.690928</v>
      </c>
      <c r="J126" s="148">
        <v>115022.42366</v>
      </c>
      <c r="K126" s="148">
        <v>159023.80551599999</v>
      </c>
      <c r="L126" s="149">
        <v>172413.41</v>
      </c>
      <c r="M126" s="149">
        <v>106066.12</v>
      </c>
      <c r="N126" s="149">
        <v>66347.290000000008</v>
      </c>
      <c r="O126" s="149">
        <v>172413.41</v>
      </c>
      <c r="P126" s="149">
        <v>59920.92</v>
      </c>
      <c r="Q126" s="149">
        <v>112492.49</v>
      </c>
    </row>
    <row r="127" spans="1:17" s="257" customFormat="1" x14ac:dyDescent="0.4">
      <c r="A127" s="230">
        <v>46</v>
      </c>
      <c r="B127" s="230">
        <v>121</v>
      </c>
      <c r="C127" s="85" t="s">
        <v>474</v>
      </c>
      <c r="D127" s="231">
        <v>199187.28408300001</v>
      </c>
      <c r="E127" s="231">
        <v>150867.30463500001</v>
      </c>
      <c r="F127" s="25">
        <v>48319.979447999998</v>
      </c>
      <c r="G127" s="25">
        <v>350054.58871799998</v>
      </c>
      <c r="H127" s="25">
        <v>112890.726029</v>
      </c>
      <c r="I127" s="25">
        <v>71078.043604000006</v>
      </c>
      <c r="J127" s="25">
        <v>41812.682424999992</v>
      </c>
      <c r="K127" s="25">
        <v>183968.76963300002</v>
      </c>
      <c r="L127" s="80">
        <v>85630</v>
      </c>
      <c r="M127" s="80">
        <v>3578</v>
      </c>
      <c r="N127" s="80">
        <v>82052</v>
      </c>
      <c r="O127" s="80">
        <v>61934</v>
      </c>
      <c r="P127" s="80">
        <v>337</v>
      </c>
      <c r="Q127" s="80">
        <v>61597</v>
      </c>
    </row>
    <row r="128" spans="1:17" s="257" customFormat="1" x14ac:dyDescent="0.4">
      <c r="A128" s="146">
        <v>142</v>
      </c>
      <c r="B128" s="146">
        <v>122</v>
      </c>
      <c r="C128" s="147" t="s">
        <v>496</v>
      </c>
      <c r="D128" s="211">
        <v>186996.72170699999</v>
      </c>
      <c r="E128" s="211">
        <v>274807.799038</v>
      </c>
      <c r="F128" s="148">
        <v>-87811.077331000008</v>
      </c>
      <c r="G128" s="148">
        <v>461804.52074499999</v>
      </c>
      <c r="H128" s="148">
        <v>28924.385824000001</v>
      </c>
      <c r="I128" s="148">
        <v>38011.793698000001</v>
      </c>
      <c r="J128" s="148">
        <v>-9087.4078740000004</v>
      </c>
      <c r="K128" s="148">
        <v>66936.179522000006</v>
      </c>
      <c r="L128" s="149">
        <v>23289</v>
      </c>
      <c r="M128" s="149">
        <v>34031</v>
      </c>
      <c r="N128" s="149">
        <v>-10742</v>
      </c>
      <c r="O128" s="149">
        <v>0</v>
      </c>
      <c r="P128" s="149">
        <v>2488</v>
      </c>
      <c r="Q128" s="149">
        <v>-2488</v>
      </c>
    </row>
    <row r="129" spans="1:17" s="257" customFormat="1" x14ac:dyDescent="0.4">
      <c r="A129" s="230">
        <v>61</v>
      </c>
      <c r="B129" s="230">
        <v>123</v>
      </c>
      <c r="C129" s="85" t="s">
        <v>475</v>
      </c>
      <c r="D129" s="231">
        <v>181457.803373</v>
      </c>
      <c r="E129" s="231">
        <v>214571.19177400001</v>
      </c>
      <c r="F129" s="25">
        <v>-33113.388401000004</v>
      </c>
      <c r="G129" s="25">
        <v>396028.99514700001</v>
      </c>
      <c r="H129" s="25">
        <v>18937.932681999999</v>
      </c>
      <c r="I129" s="25">
        <v>7999.5429190000004</v>
      </c>
      <c r="J129" s="25">
        <v>10938.389762999999</v>
      </c>
      <c r="K129" s="25">
        <v>26937.475600999998</v>
      </c>
      <c r="L129" s="80">
        <v>18480</v>
      </c>
      <c r="M129" s="80">
        <v>38648</v>
      </c>
      <c r="N129" s="80">
        <v>-20168</v>
      </c>
      <c r="O129" s="80">
        <v>0</v>
      </c>
      <c r="P129" s="80">
        <v>339</v>
      </c>
      <c r="Q129" s="80">
        <v>-339</v>
      </c>
    </row>
    <row r="130" spans="1:17" s="257" customFormat="1" x14ac:dyDescent="0.4">
      <c r="A130" s="146">
        <v>194</v>
      </c>
      <c r="B130" s="146">
        <v>124</v>
      </c>
      <c r="C130" s="147" t="s">
        <v>515</v>
      </c>
      <c r="D130" s="211">
        <v>173128.55712899999</v>
      </c>
      <c r="E130" s="211">
        <v>176153.82726399999</v>
      </c>
      <c r="F130" s="148">
        <v>-3025.2701349999988</v>
      </c>
      <c r="G130" s="148">
        <v>349282.38439299999</v>
      </c>
      <c r="H130" s="148">
        <v>38249.621947</v>
      </c>
      <c r="I130" s="148">
        <v>38781.253485000001</v>
      </c>
      <c r="J130" s="148">
        <v>-531.63153800000146</v>
      </c>
      <c r="K130" s="148">
        <v>77030.875432000001</v>
      </c>
      <c r="L130" s="149">
        <v>0</v>
      </c>
      <c r="M130" s="149">
        <v>40</v>
      </c>
      <c r="N130" s="149">
        <v>-40</v>
      </c>
      <c r="O130" s="149">
        <v>0</v>
      </c>
      <c r="P130" s="149">
        <v>0</v>
      </c>
      <c r="Q130" s="149">
        <v>0</v>
      </c>
    </row>
    <row r="131" spans="1:17" s="257" customFormat="1" x14ac:dyDescent="0.4">
      <c r="A131" s="230">
        <v>239</v>
      </c>
      <c r="B131" s="230">
        <v>125</v>
      </c>
      <c r="C131" s="85" t="s">
        <v>520</v>
      </c>
      <c r="D131" s="231">
        <v>169737.23756899999</v>
      </c>
      <c r="E131" s="231">
        <v>182085.98628300001</v>
      </c>
      <c r="F131" s="25">
        <v>-12348.748714000016</v>
      </c>
      <c r="G131" s="25">
        <v>351823.22385199997</v>
      </c>
      <c r="H131" s="25">
        <v>43831.295742000002</v>
      </c>
      <c r="I131" s="25">
        <v>40917.973536999998</v>
      </c>
      <c r="J131" s="25">
        <v>2913.322205000004</v>
      </c>
      <c r="K131" s="25">
        <v>84749.269279</v>
      </c>
      <c r="L131" s="80">
        <v>1699.229482</v>
      </c>
      <c r="M131" s="80">
        <v>7987.3569200000002</v>
      </c>
      <c r="N131" s="80">
        <v>-6288.1274380000004</v>
      </c>
      <c r="O131" s="80">
        <v>878.86766999999998</v>
      </c>
      <c r="P131" s="80">
        <v>7314.0360000000001</v>
      </c>
      <c r="Q131" s="80">
        <v>-6435.1683300000004</v>
      </c>
    </row>
    <row r="132" spans="1:17" s="257" customFormat="1" x14ac:dyDescent="0.4">
      <c r="A132" s="146">
        <v>184</v>
      </c>
      <c r="B132" s="146">
        <v>126</v>
      </c>
      <c r="C132" s="147" t="s">
        <v>513</v>
      </c>
      <c r="D132" s="211">
        <v>167177.833732</v>
      </c>
      <c r="E132" s="211">
        <v>160708.00683</v>
      </c>
      <c r="F132" s="148">
        <v>6469.8269020000007</v>
      </c>
      <c r="G132" s="148">
        <v>327885.840562</v>
      </c>
      <c r="H132" s="148">
        <v>27300.056109000001</v>
      </c>
      <c r="I132" s="148">
        <v>13916.911236</v>
      </c>
      <c r="J132" s="148">
        <v>13383.144873000001</v>
      </c>
      <c r="K132" s="148">
        <v>41216.967344999997</v>
      </c>
      <c r="L132" s="149">
        <v>0</v>
      </c>
      <c r="M132" s="149">
        <v>0</v>
      </c>
      <c r="N132" s="149">
        <v>0</v>
      </c>
      <c r="O132" s="149">
        <v>0</v>
      </c>
      <c r="P132" s="149">
        <v>0</v>
      </c>
      <c r="Q132" s="149">
        <v>0</v>
      </c>
    </row>
    <row r="133" spans="1:17" s="257" customFormat="1" x14ac:dyDescent="0.4">
      <c r="A133" s="230">
        <v>44</v>
      </c>
      <c r="B133" s="230">
        <v>127</v>
      </c>
      <c r="C133" s="85" t="s">
        <v>456</v>
      </c>
      <c r="D133" s="231">
        <v>161325.442458</v>
      </c>
      <c r="E133" s="231">
        <v>164401.14144199999</v>
      </c>
      <c r="F133" s="25">
        <v>-3075.6989839999878</v>
      </c>
      <c r="G133" s="25">
        <v>325726.58389999997</v>
      </c>
      <c r="H133" s="25">
        <v>36754.506462999998</v>
      </c>
      <c r="I133" s="25">
        <v>47617.233607000002</v>
      </c>
      <c r="J133" s="25">
        <v>-10862.727144000004</v>
      </c>
      <c r="K133" s="25">
        <v>84371.74007</v>
      </c>
      <c r="L133" s="80">
        <v>46134</v>
      </c>
      <c r="M133" s="80">
        <v>24420</v>
      </c>
      <c r="N133" s="80">
        <v>21714</v>
      </c>
      <c r="O133" s="80">
        <v>46</v>
      </c>
      <c r="P133" s="80">
        <v>50</v>
      </c>
      <c r="Q133" s="80">
        <v>-4</v>
      </c>
    </row>
    <row r="134" spans="1:17" s="257" customFormat="1" x14ac:dyDescent="0.4">
      <c r="A134" s="146">
        <v>155</v>
      </c>
      <c r="B134" s="146">
        <v>128</v>
      </c>
      <c r="C134" s="147" t="s">
        <v>501</v>
      </c>
      <c r="D134" s="211">
        <v>155998.101276</v>
      </c>
      <c r="E134" s="211">
        <v>117611.460725</v>
      </c>
      <c r="F134" s="148">
        <v>38386.640551000004</v>
      </c>
      <c r="G134" s="148">
        <v>273609.56200099998</v>
      </c>
      <c r="H134" s="148">
        <v>15071.018717999999</v>
      </c>
      <c r="I134" s="148">
        <v>3478.96038</v>
      </c>
      <c r="J134" s="148">
        <v>11592.058337999999</v>
      </c>
      <c r="K134" s="148">
        <v>18549.979098</v>
      </c>
      <c r="L134" s="149">
        <v>17177</v>
      </c>
      <c r="M134" s="149">
        <v>2010</v>
      </c>
      <c r="N134" s="149">
        <v>15167</v>
      </c>
      <c r="O134" s="149">
        <v>4499</v>
      </c>
      <c r="P134" s="149">
        <v>59</v>
      </c>
      <c r="Q134" s="149">
        <v>4440</v>
      </c>
    </row>
    <row r="135" spans="1:17" s="257" customFormat="1" x14ac:dyDescent="0.4">
      <c r="A135" s="230">
        <v>25</v>
      </c>
      <c r="B135" s="230">
        <v>129</v>
      </c>
      <c r="C135" s="85" t="s">
        <v>459</v>
      </c>
      <c r="D135" s="231">
        <v>154629.60087299999</v>
      </c>
      <c r="E135" s="231">
        <v>101706.10014</v>
      </c>
      <c r="F135" s="25">
        <v>52923.500732999993</v>
      </c>
      <c r="G135" s="25">
        <v>256335.70101299998</v>
      </c>
      <c r="H135" s="25">
        <v>53816.228843999997</v>
      </c>
      <c r="I135" s="25">
        <v>14651.428153999999</v>
      </c>
      <c r="J135" s="25">
        <v>39164.800689999996</v>
      </c>
      <c r="K135" s="25">
        <v>68467.656997999991</v>
      </c>
      <c r="L135" s="80">
        <v>77940</v>
      </c>
      <c r="M135" s="80">
        <v>55132</v>
      </c>
      <c r="N135" s="80">
        <v>22808</v>
      </c>
      <c r="O135" s="80">
        <v>17865</v>
      </c>
      <c r="P135" s="80">
        <v>3353</v>
      </c>
      <c r="Q135" s="80">
        <v>14512</v>
      </c>
    </row>
    <row r="136" spans="1:17" s="257" customFormat="1" x14ac:dyDescent="0.4">
      <c r="A136" s="146">
        <v>60</v>
      </c>
      <c r="B136" s="146">
        <v>130</v>
      </c>
      <c r="C136" s="147" t="s">
        <v>465</v>
      </c>
      <c r="D136" s="211">
        <v>148532.88301399999</v>
      </c>
      <c r="E136" s="211">
        <v>193251.81857500001</v>
      </c>
      <c r="F136" s="148">
        <v>-44718.93556100002</v>
      </c>
      <c r="G136" s="148">
        <v>341784.701589</v>
      </c>
      <c r="H136" s="148">
        <v>5454.1369640000003</v>
      </c>
      <c r="I136" s="148">
        <v>19535.118470000001</v>
      </c>
      <c r="J136" s="148">
        <v>-14080.981506</v>
      </c>
      <c r="K136" s="148">
        <v>24989.255434000002</v>
      </c>
      <c r="L136" s="149">
        <v>89461.467390000005</v>
      </c>
      <c r="M136" s="149">
        <v>113047.57795200001</v>
      </c>
      <c r="N136" s="149">
        <v>-23586.110562000002</v>
      </c>
      <c r="O136" s="149">
        <v>14187.950101</v>
      </c>
      <c r="P136" s="149">
        <v>8000.8646760000001</v>
      </c>
      <c r="Q136" s="149">
        <v>6187.0854250000002</v>
      </c>
    </row>
    <row r="137" spans="1:17" s="257" customFormat="1" x14ac:dyDescent="0.4">
      <c r="A137" s="230">
        <v>133</v>
      </c>
      <c r="B137" s="230">
        <v>131</v>
      </c>
      <c r="C137" s="85" t="s">
        <v>492</v>
      </c>
      <c r="D137" s="231">
        <v>141446.11363499999</v>
      </c>
      <c r="E137" s="231">
        <v>250405.85556900001</v>
      </c>
      <c r="F137" s="25">
        <v>-108959.74193400002</v>
      </c>
      <c r="G137" s="25">
        <v>391851.96920399996</v>
      </c>
      <c r="H137" s="25">
        <v>29251.489554</v>
      </c>
      <c r="I137" s="25">
        <v>39225.889568999999</v>
      </c>
      <c r="J137" s="25">
        <v>-9974.4000149999993</v>
      </c>
      <c r="K137" s="25">
        <v>68477.379122999992</v>
      </c>
      <c r="L137" s="80">
        <v>0</v>
      </c>
      <c r="M137" s="80">
        <v>97774.226662000001</v>
      </c>
      <c r="N137" s="80">
        <v>-97774.226662000001</v>
      </c>
      <c r="O137" s="80">
        <v>0</v>
      </c>
      <c r="P137" s="80">
        <v>0</v>
      </c>
      <c r="Q137" s="80">
        <v>0</v>
      </c>
    </row>
    <row r="138" spans="1:17" s="257" customFormat="1" x14ac:dyDescent="0.4">
      <c r="A138" s="146">
        <v>141</v>
      </c>
      <c r="B138" s="146">
        <v>132</v>
      </c>
      <c r="C138" s="147" t="s">
        <v>494</v>
      </c>
      <c r="D138" s="211">
        <v>140967.470505</v>
      </c>
      <c r="E138" s="211">
        <v>93527.017368999994</v>
      </c>
      <c r="F138" s="148">
        <v>47440.453136000011</v>
      </c>
      <c r="G138" s="148">
        <v>234494.48787399998</v>
      </c>
      <c r="H138" s="148">
        <v>37061.532032000003</v>
      </c>
      <c r="I138" s="148">
        <v>24831.592293999998</v>
      </c>
      <c r="J138" s="148">
        <v>12229.939738000005</v>
      </c>
      <c r="K138" s="148">
        <v>61893.124326000005</v>
      </c>
      <c r="L138" s="149">
        <v>50596</v>
      </c>
      <c r="M138" s="149">
        <v>15386</v>
      </c>
      <c r="N138" s="149">
        <v>35210</v>
      </c>
      <c r="O138" s="149">
        <v>0</v>
      </c>
      <c r="P138" s="149">
        <v>1348</v>
      </c>
      <c r="Q138" s="149">
        <v>-1348</v>
      </c>
    </row>
    <row r="139" spans="1:17" s="257" customFormat="1" x14ac:dyDescent="0.4">
      <c r="A139" s="230">
        <v>185</v>
      </c>
      <c r="B139" s="230">
        <v>133</v>
      </c>
      <c r="C139" s="85" t="s">
        <v>514</v>
      </c>
      <c r="D139" s="231">
        <v>139644.95713</v>
      </c>
      <c r="E139" s="231">
        <v>167671.80089300001</v>
      </c>
      <c r="F139" s="25">
        <v>-28026.843763000012</v>
      </c>
      <c r="G139" s="25">
        <v>307316.75802299997</v>
      </c>
      <c r="H139" s="25">
        <v>8882.3905890000005</v>
      </c>
      <c r="I139" s="25">
        <v>8961.8962049999991</v>
      </c>
      <c r="J139" s="25">
        <v>-79.505615999998554</v>
      </c>
      <c r="K139" s="25">
        <v>17844.286794</v>
      </c>
      <c r="L139" s="80">
        <v>35085.371034999996</v>
      </c>
      <c r="M139" s="80">
        <v>61261.663422999998</v>
      </c>
      <c r="N139" s="80">
        <v>-26176.292388000002</v>
      </c>
      <c r="O139" s="80">
        <v>0</v>
      </c>
      <c r="P139" s="80">
        <v>0</v>
      </c>
      <c r="Q139" s="80">
        <v>0</v>
      </c>
    </row>
    <row r="140" spans="1:17" s="257" customFormat="1" x14ac:dyDescent="0.4">
      <c r="A140" s="146">
        <v>26</v>
      </c>
      <c r="B140" s="146">
        <v>134</v>
      </c>
      <c r="C140" s="147" t="s">
        <v>455</v>
      </c>
      <c r="D140" s="211">
        <v>128389.525455</v>
      </c>
      <c r="E140" s="211">
        <v>104470.460993</v>
      </c>
      <c r="F140" s="148">
        <v>23919.064461999995</v>
      </c>
      <c r="G140" s="148">
        <v>232859.98644800001</v>
      </c>
      <c r="H140" s="148">
        <v>13262.229348999999</v>
      </c>
      <c r="I140" s="148">
        <v>11963.819794999999</v>
      </c>
      <c r="J140" s="148">
        <v>1298.4095539999998</v>
      </c>
      <c r="K140" s="148">
        <v>25226.049143999997</v>
      </c>
      <c r="L140" s="149">
        <v>30781</v>
      </c>
      <c r="M140" s="149">
        <v>14441</v>
      </c>
      <c r="N140" s="149">
        <v>16340</v>
      </c>
      <c r="O140" s="149">
        <v>168</v>
      </c>
      <c r="P140" s="149">
        <v>0</v>
      </c>
      <c r="Q140" s="149">
        <v>168</v>
      </c>
    </row>
    <row r="141" spans="1:17" s="257" customFormat="1" x14ac:dyDescent="0.4">
      <c r="A141" s="230">
        <v>64</v>
      </c>
      <c r="B141" s="230">
        <v>135</v>
      </c>
      <c r="C141" s="85" t="s">
        <v>481</v>
      </c>
      <c r="D141" s="231">
        <v>113834.192933</v>
      </c>
      <c r="E141" s="231">
        <v>130410.644851</v>
      </c>
      <c r="F141" s="25">
        <v>-16576.451918000006</v>
      </c>
      <c r="G141" s="25">
        <v>244244.837784</v>
      </c>
      <c r="H141" s="25">
        <v>28165.348407000001</v>
      </c>
      <c r="I141" s="25">
        <v>12754.267066</v>
      </c>
      <c r="J141" s="25">
        <v>15411.081341000001</v>
      </c>
      <c r="K141" s="25">
        <v>40919.615472999998</v>
      </c>
      <c r="L141" s="80">
        <v>12970</v>
      </c>
      <c r="M141" s="80">
        <v>31221</v>
      </c>
      <c r="N141" s="80">
        <v>-18251</v>
      </c>
      <c r="O141" s="80">
        <v>1493</v>
      </c>
      <c r="P141" s="80">
        <v>2888</v>
      </c>
      <c r="Q141" s="80">
        <v>-1395</v>
      </c>
    </row>
    <row r="142" spans="1:17" s="257" customFormat="1" x14ac:dyDescent="0.4">
      <c r="A142" s="146">
        <v>45</v>
      </c>
      <c r="B142" s="146">
        <v>136</v>
      </c>
      <c r="C142" s="147" t="s">
        <v>466</v>
      </c>
      <c r="D142" s="211">
        <v>113216.876517</v>
      </c>
      <c r="E142" s="211">
        <v>104095.69921399999</v>
      </c>
      <c r="F142" s="148">
        <v>9121.177303000004</v>
      </c>
      <c r="G142" s="148">
        <v>217312.57573099999</v>
      </c>
      <c r="H142" s="148">
        <v>6811.7436799999996</v>
      </c>
      <c r="I142" s="148">
        <v>19113.947132000001</v>
      </c>
      <c r="J142" s="148">
        <v>-12302.203452000002</v>
      </c>
      <c r="K142" s="148">
        <v>25925.690812000001</v>
      </c>
      <c r="L142" s="149">
        <v>85385</v>
      </c>
      <c r="M142" s="149">
        <v>70413</v>
      </c>
      <c r="N142" s="149">
        <v>14972</v>
      </c>
      <c r="O142" s="149">
        <v>22604</v>
      </c>
      <c r="P142" s="149">
        <v>23321</v>
      </c>
      <c r="Q142" s="149">
        <v>-717</v>
      </c>
    </row>
    <row r="143" spans="1:17" s="257" customFormat="1" x14ac:dyDescent="0.4">
      <c r="A143" s="230">
        <v>152</v>
      </c>
      <c r="B143" s="230">
        <v>137</v>
      </c>
      <c r="C143" s="85" t="s">
        <v>500</v>
      </c>
      <c r="D143" s="231">
        <v>106731.772006</v>
      </c>
      <c r="E143" s="231">
        <v>37980.295580999998</v>
      </c>
      <c r="F143" s="25">
        <v>68751.476425000001</v>
      </c>
      <c r="G143" s="25">
        <v>144712.067587</v>
      </c>
      <c r="H143" s="25">
        <v>16025.821825999999</v>
      </c>
      <c r="I143" s="25">
        <v>11353.714142999999</v>
      </c>
      <c r="J143" s="25">
        <v>4672.1076830000002</v>
      </c>
      <c r="K143" s="25">
        <v>27379.535968999997</v>
      </c>
      <c r="L143" s="80">
        <v>95550</v>
      </c>
      <c r="M143" s="80">
        <v>35066</v>
      </c>
      <c r="N143" s="80">
        <v>60484</v>
      </c>
      <c r="O143" s="80">
        <v>15854</v>
      </c>
      <c r="P143" s="80">
        <v>24363</v>
      </c>
      <c r="Q143" s="80">
        <v>-8509</v>
      </c>
    </row>
    <row r="144" spans="1:17" s="257" customFormat="1" x14ac:dyDescent="0.4">
      <c r="A144" s="146">
        <v>240</v>
      </c>
      <c r="B144" s="146">
        <v>138</v>
      </c>
      <c r="C144" s="147" t="s">
        <v>522</v>
      </c>
      <c r="D144" s="211">
        <v>104917.74604300001</v>
      </c>
      <c r="E144" s="211">
        <v>83734.826136999996</v>
      </c>
      <c r="F144" s="148">
        <v>21182.91990600001</v>
      </c>
      <c r="G144" s="148">
        <v>188652.57218000002</v>
      </c>
      <c r="H144" s="148">
        <v>15978.524755</v>
      </c>
      <c r="I144" s="148">
        <v>7719.3063910000001</v>
      </c>
      <c r="J144" s="148">
        <v>8259.2183640000003</v>
      </c>
      <c r="K144" s="148">
        <v>23697.831146</v>
      </c>
      <c r="L144" s="149">
        <v>60217</v>
      </c>
      <c r="M144" s="149">
        <v>21442</v>
      </c>
      <c r="N144" s="149">
        <v>38775</v>
      </c>
      <c r="O144" s="149">
        <v>2382</v>
      </c>
      <c r="P144" s="149">
        <v>337</v>
      </c>
      <c r="Q144" s="149">
        <v>2045</v>
      </c>
    </row>
    <row r="145" spans="1:17" s="257" customFormat="1" x14ac:dyDescent="0.4">
      <c r="A145" s="230">
        <v>51</v>
      </c>
      <c r="B145" s="230">
        <v>139</v>
      </c>
      <c r="C145" s="85" t="s">
        <v>471</v>
      </c>
      <c r="D145" s="231">
        <v>88795.814060000004</v>
      </c>
      <c r="E145" s="231">
        <v>72240.447960999998</v>
      </c>
      <c r="F145" s="25">
        <v>16555.366099000006</v>
      </c>
      <c r="G145" s="25">
        <v>161036.262021</v>
      </c>
      <c r="H145" s="25">
        <v>11612.929636999999</v>
      </c>
      <c r="I145" s="25">
        <v>15166.466242</v>
      </c>
      <c r="J145" s="25">
        <v>-3553.5366050000011</v>
      </c>
      <c r="K145" s="25">
        <v>26779.395879</v>
      </c>
      <c r="L145" s="80">
        <v>4891.9623220000003</v>
      </c>
      <c r="M145" s="80">
        <v>3759.440482</v>
      </c>
      <c r="N145" s="80">
        <v>1132.5218400000003</v>
      </c>
      <c r="O145" s="80">
        <v>1732.9757010000001</v>
      </c>
      <c r="P145" s="80">
        <v>373.98037199999999</v>
      </c>
      <c r="Q145" s="80">
        <v>1358.9953290000001</v>
      </c>
    </row>
    <row r="146" spans="1:17" s="257" customFormat="1" x14ac:dyDescent="0.4">
      <c r="A146" s="146">
        <v>170</v>
      </c>
      <c r="B146" s="146">
        <v>140</v>
      </c>
      <c r="C146" s="147" t="s">
        <v>508</v>
      </c>
      <c r="D146" s="211">
        <v>85130.259825000001</v>
      </c>
      <c r="E146" s="211">
        <v>24505.93952</v>
      </c>
      <c r="F146" s="148">
        <v>60624.320305000001</v>
      </c>
      <c r="G146" s="148">
        <v>109636.199345</v>
      </c>
      <c r="H146" s="148">
        <v>1195.201039</v>
      </c>
      <c r="I146" s="148">
        <v>0</v>
      </c>
      <c r="J146" s="148">
        <v>1195.201039</v>
      </c>
      <c r="K146" s="148">
        <v>1195.201039</v>
      </c>
      <c r="L146" s="149">
        <v>114815</v>
      </c>
      <c r="M146" s="149">
        <v>42495</v>
      </c>
      <c r="N146" s="149">
        <v>72320</v>
      </c>
      <c r="O146" s="149">
        <v>10000</v>
      </c>
      <c r="P146" s="149">
        <v>26191</v>
      </c>
      <c r="Q146" s="149">
        <v>-16191</v>
      </c>
    </row>
    <row r="147" spans="1:17" s="257" customFormat="1" x14ac:dyDescent="0.4">
      <c r="A147" s="230">
        <v>19</v>
      </c>
      <c r="B147" s="230">
        <v>141</v>
      </c>
      <c r="C147" s="85" t="s">
        <v>460</v>
      </c>
      <c r="D147" s="231">
        <v>84327.354640000005</v>
      </c>
      <c r="E147" s="231">
        <v>151884.544203</v>
      </c>
      <c r="F147" s="25">
        <v>-67557.189562999993</v>
      </c>
      <c r="G147" s="25">
        <v>236211.898843</v>
      </c>
      <c r="H147" s="25">
        <v>9046.9932759999992</v>
      </c>
      <c r="I147" s="25">
        <v>6958.7357510000002</v>
      </c>
      <c r="J147" s="25">
        <v>2088.2575249999991</v>
      </c>
      <c r="K147" s="25">
        <v>16005.729026999999</v>
      </c>
      <c r="L147" s="80">
        <v>14224.490030000001</v>
      </c>
      <c r="M147" s="80">
        <v>88628.591075000004</v>
      </c>
      <c r="N147" s="80">
        <v>-74404.101045000003</v>
      </c>
      <c r="O147" s="80">
        <v>6.3566560000000001</v>
      </c>
      <c r="P147" s="80">
        <v>0</v>
      </c>
      <c r="Q147" s="80">
        <v>6.3566560000000001</v>
      </c>
    </row>
    <row r="148" spans="1:17" s="257" customFormat="1" x14ac:dyDescent="0.4">
      <c r="A148" s="146">
        <v>237</v>
      </c>
      <c r="B148" s="146">
        <v>142</v>
      </c>
      <c r="C148" s="147" t="s">
        <v>521</v>
      </c>
      <c r="D148" s="211">
        <v>83120.168621999997</v>
      </c>
      <c r="E148" s="211">
        <v>75456.447516999993</v>
      </c>
      <c r="F148" s="148">
        <v>7663.7211050000042</v>
      </c>
      <c r="G148" s="148">
        <v>158576.61613899999</v>
      </c>
      <c r="H148" s="148">
        <v>9962.5620060000001</v>
      </c>
      <c r="I148" s="148">
        <v>4336.6065619999999</v>
      </c>
      <c r="J148" s="148">
        <v>5625.9554440000002</v>
      </c>
      <c r="K148" s="148">
        <v>14299.168568000001</v>
      </c>
      <c r="L148" s="149">
        <v>35306</v>
      </c>
      <c r="M148" s="149">
        <v>25579</v>
      </c>
      <c r="N148" s="149">
        <v>9727</v>
      </c>
      <c r="O148" s="149">
        <v>8074</v>
      </c>
      <c r="P148" s="149">
        <v>0</v>
      </c>
      <c r="Q148" s="149">
        <v>8074</v>
      </c>
    </row>
    <row r="149" spans="1:17" s="257" customFormat="1" x14ac:dyDescent="0.4">
      <c r="A149" s="230">
        <v>54</v>
      </c>
      <c r="B149" s="230">
        <v>143</v>
      </c>
      <c r="C149" s="85" t="s">
        <v>473</v>
      </c>
      <c r="D149" s="231">
        <v>82580.614407000001</v>
      </c>
      <c r="E149" s="231">
        <v>46243.679710999997</v>
      </c>
      <c r="F149" s="25">
        <v>36336.934696000004</v>
      </c>
      <c r="G149" s="25">
        <v>128824.29411799999</v>
      </c>
      <c r="H149" s="25">
        <v>11102.759337</v>
      </c>
      <c r="I149" s="25">
        <v>7428.7597729999998</v>
      </c>
      <c r="J149" s="25">
        <v>3673.9995639999997</v>
      </c>
      <c r="K149" s="25">
        <v>18531.519110000001</v>
      </c>
      <c r="L149" s="80">
        <v>59605.014988000003</v>
      </c>
      <c r="M149" s="80">
        <v>21463.261343999999</v>
      </c>
      <c r="N149" s="80">
        <v>38141.753644000004</v>
      </c>
      <c r="O149" s="80">
        <v>0</v>
      </c>
      <c r="P149" s="80">
        <v>0</v>
      </c>
      <c r="Q149" s="80">
        <v>0</v>
      </c>
    </row>
    <row r="150" spans="1:17" s="257" customFormat="1" x14ac:dyDescent="0.4">
      <c r="A150" s="146">
        <v>116</v>
      </c>
      <c r="B150" s="146">
        <v>144</v>
      </c>
      <c r="C150" s="147" t="s">
        <v>485</v>
      </c>
      <c r="D150" s="211">
        <v>81539.861063999997</v>
      </c>
      <c r="E150" s="211">
        <v>33268.789448000003</v>
      </c>
      <c r="F150" s="148">
        <v>48271.071615999994</v>
      </c>
      <c r="G150" s="148">
        <v>114808.65051199999</v>
      </c>
      <c r="H150" s="148">
        <v>11162.912609999999</v>
      </c>
      <c r="I150" s="148">
        <v>14177.833006999999</v>
      </c>
      <c r="J150" s="148">
        <v>-3014.9203969999999</v>
      </c>
      <c r="K150" s="148">
        <v>25340.745617</v>
      </c>
      <c r="L150" s="149">
        <v>48183.445376999996</v>
      </c>
      <c r="M150" s="149">
        <v>4465.7041209999998</v>
      </c>
      <c r="N150" s="149">
        <v>43717.741255999994</v>
      </c>
      <c r="O150" s="149">
        <v>0</v>
      </c>
      <c r="P150" s="149">
        <v>1879.3570010000001</v>
      </c>
      <c r="Q150" s="149">
        <v>-1879.3570010000001</v>
      </c>
    </row>
    <row r="151" spans="1:17" s="257" customFormat="1" x14ac:dyDescent="0.4">
      <c r="A151" s="230">
        <v>244</v>
      </c>
      <c r="B151" s="230">
        <v>145</v>
      </c>
      <c r="C151" s="85" t="s">
        <v>523</v>
      </c>
      <c r="D151" s="231">
        <v>66150.182163000005</v>
      </c>
      <c r="E151" s="231">
        <v>77006.645472000004</v>
      </c>
      <c r="F151" s="25">
        <v>-10856.463308999999</v>
      </c>
      <c r="G151" s="25">
        <v>143156.82763499999</v>
      </c>
      <c r="H151" s="25">
        <v>11562.109069</v>
      </c>
      <c r="I151" s="25">
        <v>25069.851499</v>
      </c>
      <c r="J151" s="25">
        <v>-13507.74243</v>
      </c>
      <c r="K151" s="25">
        <v>36631.960568000002</v>
      </c>
      <c r="L151" s="80">
        <v>0</v>
      </c>
      <c r="M151" s="80">
        <v>0</v>
      </c>
      <c r="N151" s="80">
        <v>0</v>
      </c>
      <c r="O151" s="80">
        <v>0</v>
      </c>
      <c r="P151" s="80">
        <v>0</v>
      </c>
      <c r="Q151" s="80">
        <v>0</v>
      </c>
    </row>
    <row r="152" spans="1:17" s="257" customFormat="1" x14ac:dyDescent="0.4">
      <c r="A152" s="146">
        <v>209</v>
      </c>
      <c r="B152" s="146">
        <v>146</v>
      </c>
      <c r="C152" s="147" t="s">
        <v>516</v>
      </c>
      <c r="D152" s="211">
        <v>64978.215668999997</v>
      </c>
      <c r="E152" s="211">
        <v>53883.602123999997</v>
      </c>
      <c r="F152" s="148">
        <v>11094.613545</v>
      </c>
      <c r="G152" s="148">
        <v>118861.81779299999</v>
      </c>
      <c r="H152" s="148">
        <v>22363.838006000002</v>
      </c>
      <c r="I152" s="148">
        <v>6982.1919479999997</v>
      </c>
      <c r="J152" s="148">
        <v>15381.646058000002</v>
      </c>
      <c r="K152" s="148">
        <v>29346.029954000001</v>
      </c>
      <c r="L152" s="149">
        <v>24250.031131</v>
      </c>
      <c r="M152" s="149">
        <v>14086.325461</v>
      </c>
      <c r="N152" s="149">
        <v>10163.705669999999</v>
      </c>
      <c r="O152" s="149">
        <v>8667.2865430000002</v>
      </c>
      <c r="P152" s="149">
        <v>1992.232806</v>
      </c>
      <c r="Q152" s="149">
        <v>6675.0537370000002</v>
      </c>
    </row>
    <row r="153" spans="1:17" s="257" customFormat="1" x14ac:dyDescent="0.4">
      <c r="A153" s="230">
        <v>211</v>
      </c>
      <c r="B153" s="230">
        <v>147</v>
      </c>
      <c r="C153" s="85" t="s">
        <v>517</v>
      </c>
      <c r="D153" s="231">
        <v>64754.489414000003</v>
      </c>
      <c r="E153" s="231">
        <v>51437.100853999997</v>
      </c>
      <c r="F153" s="25">
        <v>13317.388560000007</v>
      </c>
      <c r="G153" s="25">
        <v>116191.590268</v>
      </c>
      <c r="H153" s="25">
        <v>12194.246719000001</v>
      </c>
      <c r="I153" s="25">
        <v>9214.0201469999993</v>
      </c>
      <c r="J153" s="25">
        <v>2980.2265720000014</v>
      </c>
      <c r="K153" s="25">
        <v>21408.266865999998</v>
      </c>
      <c r="L153" s="80">
        <v>4356</v>
      </c>
      <c r="M153" s="80">
        <v>0</v>
      </c>
      <c r="N153" s="80">
        <v>4356</v>
      </c>
      <c r="O153" s="80">
        <v>2333</v>
      </c>
      <c r="P153" s="80">
        <v>0</v>
      </c>
      <c r="Q153" s="80">
        <v>2333</v>
      </c>
    </row>
    <row r="154" spans="1:17" s="257" customFormat="1" x14ac:dyDescent="0.4">
      <c r="A154" s="146">
        <v>126</v>
      </c>
      <c r="B154" s="146">
        <v>148</v>
      </c>
      <c r="C154" s="147" t="s">
        <v>489</v>
      </c>
      <c r="D154" s="211">
        <v>63458.627237000001</v>
      </c>
      <c r="E154" s="211">
        <v>66124.143068000005</v>
      </c>
      <c r="F154" s="148">
        <v>-2665.5158310000043</v>
      </c>
      <c r="G154" s="148">
        <v>129582.77030500001</v>
      </c>
      <c r="H154" s="148">
        <v>2923.898248</v>
      </c>
      <c r="I154" s="148">
        <v>6370.5019860000002</v>
      </c>
      <c r="J154" s="148">
        <v>-3446.6037380000002</v>
      </c>
      <c r="K154" s="148">
        <v>9294.4002340000006</v>
      </c>
      <c r="L154" s="149">
        <v>17051.362171000001</v>
      </c>
      <c r="M154" s="149">
        <v>40783.836616000001</v>
      </c>
      <c r="N154" s="149">
        <v>-23732.474445</v>
      </c>
      <c r="O154" s="149">
        <v>2578.6844719999999</v>
      </c>
      <c r="P154" s="149">
        <v>5338.6448639999999</v>
      </c>
      <c r="Q154" s="149">
        <v>-2759.960392</v>
      </c>
    </row>
    <row r="155" spans="1:17" s="257" customFormat="1" x14ac:dyDescent="0.4">
      <c r="A155" s="230">
        <v>38</v>
      </c>
      <c r="B155" s="230">
        <v>149</v>
      </c>
      <c r="C155" s="85" t="s">
        <v>476</v>
      </c>
      <c r="D155" s="231">
        <v>62776.372829</v>
      </c>
      <c r="E155" s="231">
        <v>83608.859721999994</v>
      </c>
      <c r="F155" s="25">
        <v>-20832.486892999994</v>
      </c>
      <c r="G155" s="25">
        <v>146385.23255099999</v>
      </c>
      <c r="H155" s="25">
        <v>12984.692422</v>
      </c>
      <c r="I155" s="25">
        <v>11995.362051</v>
      </c>
      <c r="J155" s="25">
        <v>989.33037100000001</v>
      </c>
      <c r="K155" s="25">
        <v>24980.054473</v>
      </c>
      <c r="L155" s="80">
        <v>5659</v>
      </c>
      <c r="M155" s="80">
        <v>34783</v>
      </c>
      <c r="N155" s="80">
        <v>-29124</v>
      </c>
      <c r="O155" s="80">
        <v>2678</v>
      </c>
      <c r="P155" s="80">
        <v>850</v>
      </c>
      <c r="Q155" s="80">
        <v>1828</v>
      </c>
    </row>
    <row r="156" spans="1:17" s="257" customFormat="1" x14ac:dyDescent="0.4">
      <c r="A156" s="146">
        <v>156</v>
      </c>
      <c r="B156" s="146">
        <v>150</v>
      </c>
      <c r="C156" s="147" t="s">
        <v>502</v>
      </c>
      <c r="D156" s="211">
        <v>56664.754504999997</v>
      </c>
      <c r="E156" s="211">
        <v>147975.418233</v>
      </c>
      <c r="F156" s="148">
        <v>-91310.663728000014</v>
      </c>
      <c r="G156" s="148">
        <v>204640.17273799999</v>
      </c>
      <c r="H156" s="148">
        <v>2.3249999999999998E-3</v>
      </c>
      <c r="I156" s="148">
        <v>20725.748886000001</v>
      </c>
      <c r="J156" s="148">
        <v>-20725.746561</v>
      </c>
      <c r="K156" s="148">
        <v>20725.751211000003</v>
      </c>
      <c r="L156" s="149">
        <v>27982</v>
      </c>
      <c r="M156" s="149">
        <v>133511</v>
      </c>
      <c r="N156" s="149">
        <v>-105529</v>
      </c>
      <c r="O156" s="149">
        <v>0</v>
      </c>
      <c r="P156" s="149">
        <v>56</v>
      </c>
      <c r="Q156" s="149">
        <v>-56</v>
      </c>
    </row>
    <row r="157" spans="1:17" s="257" customFormat="1" x14ac:dyDescent="0.4">
      <c r="A157" s="230">
        <v>238</v>
      </c>
      <c r="B157" s="230">
        <v>151</v>
      </c>
      <c r="C157" s="85" t="s">
        <v>519</v>
      </c>
      <c r="D157" s="231">
        <v>54357.346535999997</v>
      </c>
      <c r="E157" s="231">
        <v>121253.40042200001</v>
      </c>
      <c r="F157" s="25">
        <v>-66896.053886000009</v>
      </c>
      <c r="G157" s="25">
        <v>175610.746958</v>
      </c>
      <c r="H157" s="25">
        <v>2488.4793650000001</v>
      </c>
      <c r="I157" s="25">
        <v>6700.0749999999998</v>
      </c>
      <c r="J157" s="25">
        <v>-4211.5956349999997</v>
      </c>
      <c r="K157" s="25">
        <v>9188.554365</v>
      </c>
      <c r="L157" s="80">
        <v>171</v>
      </c>
      <c r="M157" s="80">
        <v>103313</v>
      </c>
      <c r="N157" s="80">
        <v>-103142</v>
      </c>
      <c r="O157" s="80">
        <v>0</v>
      </c>
      <c r="P157" s="80">
        <v>0</v>
      </c>
      <c r="Q157" s="80">
        <v>0</v>
      </c>
    </row>
    <row r="158" spans="1:17" s="257" customFormat="1" x14ac:dyDescent="0.4">
      <c r="A158" s="146">
        <v>181</v>
      </c>
      <c r="B158" s="146">
        <v>152</v>
      </c>
      <c r="C158" s="147" t="s">
        <v>511</v>
      </c>
      <c r="D158" s="211">
        <v>43895.184701999999</v>
      </c>
      <c r="E158" s="211">
        <v>34503.036426999999</v>
      </c>
      <c r="F158" s="148">
        <v>9392.1482749999996</v>
      </c>
      <c r="G158" s="148">
        <v>78398.221128999998</v>
      </c>
      <c r="H158" s="148">
        <v>6496.6531219999997</v>
      </c>
      <c r="I158" s="148">
        <v>48.700645999999999</v>
      </c>
      <c r="J158" s="148">
        <v>6447.9524759999995</v>
      </c>
      <c r="K158" s="148">
        <v>6545.3537679999999</v>
      </c>
      <c r="L158" s="149">
        <v>0</v>
      </c>
      <c r="M158" s="149">
        <v>4197.8999999999996</v>
      </c>
      <c r="N158" s="149">
        <v>-4197.8999999999996</v>
      </c>
      <c r="O158" s="149">
        <v>0</v>
      </c>
      <c r="P158" s="149">
        <v>0</v>
      </c>
      <c r="Q158" s="149">
        <v>0</v>
      </c>
    </row>
    <row r="159" spans="1:17" s="257" customFormat="1" x14ac:dyDescent="0.4">
      <c r="A159" s="230">
        <v>129</v>
      </c>
      <c r="B159" s="230">
        <v>153</v>
      </c>
      <c r="C159" s="85" t="s">
        <v>490</v>
      </c>
      <c r="D159" s="231">
        <v>43609.812483000002</v>
      </c>
      <c r="E159" s="231">
        <v>34963.725358999996</v>
      </c>
      <c r="F159" s="25">
        <v>8646.0871240000051</v>
      </c>
      <c r="G159" s="25">
        <v>78573.537841999991</v>
      </c>
      <c r="H159" s="25">
        <v>4850.580003</v>
      </c>
      <c r="I159" s="25">
        <v>11142.655422</v>
      </c>
      <c r="J159" s="25">
        <v>-6292.0754189999998</v>
      </c>
      <c r="K159" s="25">
        <v>15993.235424999999</v>
      </c>
      <c r="L159" s="80">
        <v>8666.8738620000004</v>
      </c>
      <c r="M159" s="80">
        <v>12139.190978000001</v>
      </c>
      <c r="N159" s="80">
        <v>-3472.3171160000002</v>
      </c>
      <c r="O159" s="80">
        <v>1726.376233</v>
      </c>
      <c r="P159" s="80">
        <v>0</v>
      </c>
      <c r="Q159" s="80">
        <v>1726.376233</v>
      </c>
    </row>
    <row r="160" spans="1:17" s="257" customFormat="1" x14ac:dyDescent="0.4">
      <c r="A160" s="146">
        <v>18</v>
      </c>
      <c r="B160" s="146">
        <v>154</v>
      </c>
      <c r="C160" s="147" t="s">
        <v>477</v>
      </c>
      <c r="D160" s="211">
        <v>42668.053252999998</v>
      </c>
      <c r="E160" s="211">
        <v>40460.451419999998</v>
      </c>
      <c r="F160" s="148">
        <v>2207.6018330000006</v>
      </c>
      <c r="G160" s="148">
        <v>83128.504672999989</v>
      </c>
      <c r="H160" s="148">
        <v>0</v>
      </c>
      <c r="I160" s="148">
        <v>19124.954600000001</v>
      </c>
      <c r="J160" s="148">
        <v>-19124.954600000001</v>
      </c>
      <c r="K160" s="148">
        <v>19124.954600000001</v>
      </c>
      <c r="L160" s="149">
        <v>15386</v>
      </c>
      <c r="M160" s="149">
        <v>17164</v>
      </c>
      <c r="N160" s="149">
        <v>-1778</v>
      </c>
      <c r="O160" s="149">
        <v>970</v>
      </c>
      <c r="P160" s="149">
        <v>15669</v>
      </c>
      <c r="Q160" s="149">
        <v>-14699</v>
      </c>
    </row>
    <row r="161" spans="1:17" s="257" customFormat="1" x14ac:dyDescent="0.4">
      <c r="A161" s="230">
        <v>131</v>
      </c>
      <c r="B161" s="230">
        <v>155</v>
      </c>
      <c r="C161" s="85" t="s">
        <v>491</v>
      </c>
      <c r="D161" s="231">
        <v>37998.803593999997</v>
      </c>
      <c r="E161" s="231">
        <v>46171.453406000001</v>
      </c>
      <c r="F161" s="25">
        <v>-8172.6498120000033</v>
      </c>
      <c r="G161" s="25">
        <v>84170.256999999998</v>
      </c>
      <c r="H161" s="25">
        <v>7728.3268559999997</v>
      </c>
      <c r="I161" s="25">
        <v>7615.716077</v>
      </c>
      <c r="J161" s="25">
        <v>112.61077899999964</v>
      </c>
      <c r="K161" s="25">
        <v>15344.042933000001</v>
      </c>
      <c r="L161" s="80">
        <v>4133</v>
      </c>
      <c r="M161" s="80">
        <v>10033</v>
      </c>
      <c r="N161" s="80">
        <v>-5900</v>
      </c>
      <c r="O161" s="80">
        <v>42</v>
      </c>
      <c r="P161" s="80">
        <v>359</v>
      </c>
      <c r="Q161" s="80">
        <v>-317</v>
      </c>
    </row>
    <row r="162" spans="1:17" s="257" customFormat="1" x14ac:dyDescent="0.4">
      <c r="A162" s="146">
        <v>37</v>
      </c>
      <c r="B162" s="146">
        <v>156</v>
      </c>
      <c r="C162" s="147" t="s">
        <v>470</v>
      </c>
      <c r="D162" s="211">
        <v>37918.771756000002</v>
      </c>
      <c r="E162" s="211">
        <v>44149.866684000001</v>
      </c>
      <c r="F162" s="148">
        <v>-6231.0949279999986</v>
      </c>
      <c r="G162" s="148">
        <v>82068.63844000001</v>
      </c>
      <c r="H162" s="148">
        <v>1371.3666519999999</v>
      </c>
      <c r="I162" s="148">
        <v>2525.8894289999998</v>
      </c>
      <c r="J162" s="148">
        <v>-1154.5227769999999</v>
      </c>
      <c r="K162" s="148">
        <v>3897.2560809999995</v>
      </c>
      <c r="L162" s="149">
        <v>0</v>
      </c>
      <c r="M162" s="149">
        <v>0</v>
      </c>
      <c r="N162" s="149">
        <v>0</v>
      </c>
      <c r="O162" s="149">
        <v>0</v>
      </c>
      <c r="P162" s="149">
        <v>0</v>
      </c>
      <c r="Q162" s="149">
        <v>0</v>
      </c>
    </row>
    <row r="163" spans="1:17" s="257" customFormat="1" x14ac:dyDescent="0.4">
      <c r="A163" s="230">
        <v>137</v>
      </c>
      <c r="B163" s="230">
        <v>157</v>
      </c>
      <c r="C163" s="85" t="s">
        <v>493</v>
      </c>
      <c r="D163" s="231">
        <v>29329.803795</v>
      </c>
      <c r="E163" s="231">
        <v>28315.692169000002</v>
      </c>
      <c r="F163" s="25">
        <v>1014.1116259999981</v>
      </c>
      <c r="G163" s="25">
        <v>57645.495964000002</v>
      </c>
      <c r="H163" s="25">
        <v>9945.6274890000004</v>
      </c>
      <c r="I163" s="25">
        <v>12473.123271</v>
      </c>
      <c r="J163" s="25">
        <v>-2527.495782</v>
      </c>
      <c r="K163" s="25">
        <v>22418.750760000003</v>
      </c>
      <c r="L163" s="80">
        <v>6186</v>
      </c>
      <c r="M163" s="80">
        <v>178</v>
      </c>
      <c r="N163" s="80">
        <v>6008</v>
      </c>
      <c r="O163" s="80">
        <v>0</v>
      </c>
      <c r="P163" s="80">
        <v>0</v>
      </c>
      <c r="Q163" s="80">
        <v>0</v>
      </c>
    </row>
    <row r="164" spans="1:17" s="257" customFormat="1" x14ac:dyDescent="0.4">
      <c r="A164" s="146">
        <v>177</v>
      </c>
      <c r="B164" s="146">
        <v>158</v>
      </c>
      <c r="C164" s="147" t="s">
        <v>510</v>
      </c>
      <c r="D164" s="211">
        <v>14733.084481</v>
      </c>
      <c r="E164" s="211">
        <v>13708.403533999999</v>
      </c>
      <c r="F164" s="148">
        <v>1024.6809470000007</v>
      </c>
      <c r="G164" s="148">
        <v>28441.488014999999</v>
      </c>
      <c r="H164" s="148">
        <v>7654.7523199999996</v>
      </c>
      <c r="I164" s="148">
        <v>3957.2722509999999</v>
      </c>
      <c r="J164" s="148">
        <v>3697.4800689999997</v>
      </c>
      <c r="K164" s="148">
        <v>11612.024571</v>
      </c>
      <c r="L164" s="149">
        <v>1438.9490029999999</v>
      </c>
      <c r="M164" s="149">
        <v>3135.1789140000001</v>
      </c>
      <c r="N164" s="149">
        <v>-1696.2299110000001</v>
      </c>
      <c r="O164" s="149">
        <v>1420.0969110000001</v>
      </c>
      <c r="P164" s="149">
        <v>0</v>
      </c>
      <c r="Q164" s="149">
        <v>1420.0969110000001</v>
      </c>
    </row>
    <row r="165" spans="1:17" s="257" customFormat="1" x14ac:dyDescent="0.4">
      <c r="A165" s="230">
        <v>163</v>
      </c>
      <c r="B165" s="230">
        <v>159</v>
      </c>
      <c r="C165" s="85" t="s">
        <v>504</v>
      </c>
      <c r="D165" s="231">
        <v>9338.2637489999997</v>
      </c>
      <c r="E165" s="231">
        <v>54391.828285000003</v>
      </c>
      <c r="F165" s="25">
        <v>-45053.564536000005</v>
      </c>
      <c r="G165" s="25">
        <v>63730.092034000001</v>
      </c>
      <c r="H165" s="25">
        <v>0</v>
      </c>
      <c r="I165" s="25">
        <v>0</v>
      </c>
      <c r="J165" s="25">
        <v>0</v>
      </c>
      <c r="K165" s="25">
        <v>0</v>
      </c>
      <c r="L165" s="80">
        <v>7208</v>
      </c>
      <c r="M165" s="80">
        <v>11441</v>
      </c>
      <c r="N165" s="80">
        <v>-4233</v>
      </c>
      <c r="O165" s="80">
        <v>0</v>
      </c>
      <c r="P165" s="80">
        <v>0</v>
      </c>
      <c r="Q165" s="80">
        <v>0</v>
      </c>
    </row>
    <row r="166" spans="1:17" s="257" customFormat="1" x14ac:dyDescent="0.4">
      <c r="A166" s="146">
        <v>182</v>
      </c>
      <c r="B166" s="146">
        <v>160</v>
      </c>
      <c r="C166" s="147" t="s">
        <v>512</v>
      </c>
      <c r="D166" s="211">
        <v>8266.5205679999999</v>
      </c>
      <c r="E166" s="211">
        <v>5781.2217769999997</v>
      </c>
      <c r="F166" s="148">
        <v>2485.2987910000002</v>
      </c>
      <c r="G166" s="148">
        <v>14047.742344999999</v>
      </c>
      <c r="H166" s="148">
        <v>5491.827499</v>
      </c>
      <c r="I166" s="148">
        <v>2603.9840199999999</v>
      </c>
      <c r="J166" s="148">
        <v>2887.8434790000001</v>
      </c>
      <c r="K166" s="148">
        <v>8095.8115189999999</v>
      </c>
      <c r="L166" s="149">
        <v>499.43181600000003</v>
      </c>
      <c r="M166" s="149">
        <v>0</v>
      </c>
      <c r="N166" s="149">
        <v>499.43181600000003</v>
      </c>
      <c r="O166" s="149">
        <v>0</v>
      </c>
      <c r="P166" s="149">
        <v>0</v>
      </c>
      <c r="Q166" s="149">
        <v>0</v>
      </c>
    </row>
    <row r="167" spans="1:17" s="257" customFormat="1" x14ac:dyDescent="0.4">
      <c r="A167" s="230">
        <v>48</v>
      </c>
      <c r="B167" s="230">
        <v>161</v>
      </c>
      <c r="C167" s="85" t="s">
        <v>463</v>
      </c>
      <c r="D167" s="231">
        <v>0</v>
      </c>
      <c r="E167" s="231">
        <v>0</v>
      </c>
      <c r="F167" s="25">
        <v>0</v>
      </c>
      <c r="G167" s="25">
        <v>0</v>
      </c>
      <c r="H167" s="25">
        <v>0</v>
      </c>
      <c r="I167" s="25">
        <v>0</v>
      </c>
      <c r="J167" s="25">
        <v>0</v>
      </c>
      <c r="K167" s="25">
        <v>0</v>
      </c>
      <c r="L167" s="80">
        <v>0</v>
      </c>
      <c r="M167" s="80">
        <v>0</v>
      </c>
      <c r="N167" s="80">
        <v>0</v>
      </c>
      <c r="O167" s="80">
        <v>0</v>
      </c>
      <c r="P167" s="80">
        <v>0</v>
      </c>
      <c r="Q167" s="80">
        <v>0</v>
      </c>
    </row>
    <row r="168" spans="1:17" s="164" customFormat="1" x14ac:dyDescent="0.35">
      <c r="A168" s="162"/>
      <c r="B168" s="353" t="s">
        <v>210</v>
      </c>
      <c r="C168" s="353"/>
      <c r="D168" s="163">
        <v>14588350.733345</v>
      </c>
      <c r="E168" s="163">
        <v>12279903.489161998</v>
      </c>
      <c r="F168" s="163">
        <v>2308447.2441830002</v>
      </c>
      <c r="G168" s="163">
        <v>26868254.222507019</v>
      </c>
      <c r="H168" s="163">
        <v>3643361.2447949988</v>
      </c>
      <c r="I168" s="163">
        <v>2477936.5000690012</v>
      </c>
      <c r="J168" s="163">
        <v>1165424.7447260006</v>
      </c>
      <c r="K168" s="163">
        <v>6121297.7448640037</v>
      </c>
      <c r="L168" s="163">
        <v>4964008.5933149997</v>
      </c>
      <c r="M168" s="163">
        <v>2825177.7790620001</v>
      </c>
      <c r="N168" s="163">
        <v>2138830.8142530005</v>
      </c>
      <c r="O168" s="163">
        <v>1461874.9541250004</v>
      </c>
      <c r="P168" s="163">
        <v>507500.88957800006</v>
      </c>
      <c r="Q168" s="163">
        <v>954374.06454699999</v>
      </c>
    </row>
    <row r="169" spans="1:17" s="164" customFormat="1" x14ac:dyDescent="0.35">
      <c r="A169" s="162"/>
      <c r="B169" s="353" t="s">
        <v>177</v>
      </c>
      <c r="C169" s="353"/>
      <c r="D169" s="163">
        <v>89406515.632570997</v>
      </c>
      <c r="E169" s="163">
        <v>70707680.641122967</v>
      </c>
      <c r="F169" s="163">
        <v>18698834.991447996</v>
      </c>
      <c r="G169" s="163">
        <v>160114196.27369404</v>
      </c>
      <c r="H169" s="163">
        <v>10823140.550545998</v>
      </c>
      <c r="I169" s="163">
        <v>14487207.660087995</v>
      </c>
      <c r="J169" s="163">
        <v>-3664067.1095420024</v>
      </c>
      <c r="K169" s="163">
        <v>25310348.210634001</v>
      </c>
      <c r="L169" s="163">
        <v>2084806186.0270357</v>
      </c>
      <c r="M169" s="163">
        <v>1964047964.4268</v>
      </c>
      <c r="N169" s="163">
        <v>120758221.600236</v>
      </c>
      <c r="O169" s="163">
        <v>152953307.13218799</v>
      </c>
      <c r="P169" s="163">
        <v>180260695.45961303</v>
      </c>
      <c r="Q169" s="163">
        <v>-27307388.327425007</v>
      </c>
    </row>
    <row r="171" spans="1:17" x14ac:dyDescent="0.4">
      <c r="H171" s="29"/>
      <c r="O171" s="266"/>
      <c r="P171" s="266"/>
      <c r="Q171" s="266"/>
    </row>
    <row r="172" spans="1:17" x14ac:dyDescent="0.4">
      <c r="H172" s="30"/>
    </row>
  </sheetData>
  <sortState ref="A98:Q168">
    <sortCondition descending="1" ref="D98:D168"/>
  </sortState>
  <mergeCells count="13">
    <mergeCell ref="A2:A4"/>
    <mergeCell ref="B169:C169"/>
    <mergeCell ref="B168:C168"/>
    <mergeCell ref="B76:C76"/>
    <mergeCell ref="B97:C97"/>
    <mergeCell ref="B2:B4"/>
    <mergeCell ref="C2:C4"/>
    <mergeCell ref="B1:J1"/>
    <mergeCell ref="D2:K2"/>
    <mergeCell ref="L2:Q2"/>
    <mergeCell ref="D3:F3"/>
    <mergeCell ref="H3:I3"/>
    <mergeCell ref="L3:M3"/>
  </mergeCells>
  <printOptions horizontalCentered="1" verticalCentered="1"/>
  <pageMargins left="0" right="0" top="0" bottom="0" header="0" footer="0"/>
  <pageSetup paperSize="9" scale="73" orientation="landscape" r:id="rId1"/>
  <rowBreaks count="1" manualBreakCount="1">
    <brk id="49" min="1" max="1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3"/>
  <sheetViews>
    <sheetView rightToLeft="1" view="pageBreakPreview" topLeftCell="B1" zoomScaleNormal="110" zoomScaleSheetLayoutView="100" workbookViewId="0">
      <selection activeCell="B1" sqref="A1:XFD1048576"/>
    </sheetView>
  </sheetViews>
  <sheetFormatPr defaultColWidth="9.140625" defaultRowHeight="18" x14ac:dyDescent="0.45"/>
  <cols>
    <col min="1" max="1" width="3.7109375" style="3" hidden="1" customWidth="1"/>
    <col min="2" max="2" width="4.140625" style="5" customWidth="1"/>
    <col min="3" max="3" width="28.42578125" style="4" bestFit="1" customWidth="1"/>
    <col min="4" max="4" width="9.7109375" style="11" bestFit="1" customWidth="1"/>
    <col min="5" max="5" width="10.42578125" style="240" bestFit="1" customWidth="1"/>
    <col min="6" max="6" width="10.85546875" style="240" bestFit="1" customWidth="1"/>
    <col min="7" max="7" width="13" style="241" bestFit="1" customWidth="1"/>
    <col min="8" max="8" width="12.7109375" style="241" bestFit="1" customWidth="1"/>
    <col min="9" max="9" width="10.28515625" style="242" customWidth="1"/>
    <col min="10" max="10" width="11.28515625" style="242" customWidth="1"/>
    <col min="11" max="11" width="10.85546875" style="242" customWidth="1"/>
    <col min="12" max="12" width="15.42578125" style="316" hidden="1" customWidth="1"/>
    <col min="13" max="13" width="10.42578125" style="317" hidden="1" customWidth="1"/>
    <col min="14" max="14" width="11" style="317" hidden="1" customWidth="1"/>
    <col min="15" max="15" width="11.42578125" style="317" hidden="1" customWidth="1"/>
    <col min="16" max="16" width="10.42578125" style="317" hidden="1" customWidth="1"/>
    <col min="17" max="17" width="12" style="317" hidden="1" customWidth="1"/>
    <col min="18" max="18" width="11.42578125" style="317" hidden="1" customWidth="1"/>
    <col min="19" max="16384" width="9.140625" style="3"/>
  </cols>
  <sheetData>
    <row r="1" spans="1:18" ht="34.5" customHeight="1" x14ac:dyDescent="0.45">
      <c r="A1" s="182"/>
      <c r="B1" s="357" t="s">
        <v>261</v>
      </c>
      <c r="C1" s="357"/>
      <c r="D1" s="357"/>
      <c r="E1" s="357"/>
      <c r="F1" s="357"/>
      <c r="G1" s="357"/>
      <c r="H1" s="247" t="s">
        <v>363</v>
      </c>
      <c r="I1" s="247" t="s">
        <v>344</v>
      </c>
      <c r="J1" s="184"/>
      <c r="K1" s="185"/>
      <c r="L1" s="183"/>
      <c r="M1" s="31"/>
      <c r="N1" s="31"/>
      <c r="O1" s="32"/>
      <c r="P1" s="33"/>
      <c r="Q1" s="33"/>
      <c r="R1" s="63"/>
    </row>
    <row r="2" spans="1:18" ht="21" customHeight="1" x14ac:dyDescent="0.45">
      <c r="A2" s="362" t="s">
        <v>175</v>
      </c>
      <c r="B2" s="364" t="s">
        <v>57</v>
      </c>
      <c r="C2" s="350" t="s">
        <v>67</v>
      </c>
      <c r="D2" s="358" t="s">
        <v>273</v>
      </c>
      <c r="E2" s="359"/>
      <c r="F2" s="291" t="s">
        <v>363</v>
      </c>
      <c r="G2" s="360" t="s">
        <v>274</v>
      </c>
      <c r="H2" s="361"/>
      <c r="I2" s="292" t="s">
        <v>363</v>
      </c>
      <c r="J2" s="180"/>
      <c r="K2" s="181"/>
      <c r="L2" s="31"/>
      <c r="M2" s="31" t="s">
        <v>184</v>
      </c>
      <c r="N2" s="31"/>
      <c r="O2" s="32"/>
      <c r="P2" s="33" t="s">
        <v>185</v>
      </c>
      <c r="Q2" s="33"/>
      <c r="R2" s="63"/>
    </row>
    <row r="3" spans="1:18" ht="47.25" x14ac:dyDescent="0.45">
      <c r="A3" s="362"/>
      <c r="B3" s="364"/>
      <c r="C3" s="350"/>
      <c r="D3" s="244" t="s">
        <v>77</v>
      </c>
      <c r="E3" s="245" t="s">
        <v>78</v>
      </c>
      <c r="F3" s="245" t="s">
        <v>79</v>
      </c>
      <c r="G3" s="246" t="s">
        <v>305</v>
      </c>
      <c r="H3" s="246" t="s">
        <v>306</v>
      </c>
      <c r="I3" s="243" t="s">
        <v>77</v>
      </c>
      <c r="J3" s="243" t="s">
        <v>78</v>
      </c>
      <c r="K3" s="243" t="s">
        <v>79</v>
      </c>
      <c r="L3" s="313" t="s">
        <v>59</v>
      </c>
      <c r="M3" s="26" t="s">
        <v>77</v>
      </c>
      <c r="N3" s="27" t="s">
        <v>78</v>
      </c>
      <c r="O3" s="27" t="s">
        <v>79</v>
      </c>
      <c r="P3" s="27" t="s">
        <v>77</v>
      </c>
      <c r="Q3" s="27" t="s">
        <v>78</v>
      </c>
      <c r="R3" s="27" t="s">
        <v>79</v>
      </c>
    </row>
    <row r="4" spans="1:18" x14ac:dyDescent="0.45">
      <c r="A4" s="321">
        <v>230</v>
      </c>
      <c r="B4" s="154">
        <v>1</v>
      </c>
      <c r="C4" s="154" t="s">
        <v>420</v>
      </c>
      <c r="D4" s="233">
        <v>2.2027921080910007</v>
      </c>
      <c r="E4" s="233">
        <v>0.95602636184235024</v>
      </c>
      <c r="F4" s="233">
        <v>0.96686152585918006</v>
      </c>
      <c r="G4" s="234">
        <v>2311.8218259999999</v>
      </c>
      <c r="H4" s="234">
        <v>5460.0615879999996</v>
      </c>
      <c r="I4" s="233">
        <v>0.15813965350497619</v>
      </c>
      <c r="J4" s="233">
        <v>1.7308524448290784E-4</v>
      </c>
      <c r="K4" s="233">
        <v>0.20973604500216356</v>
      </c>
      <c r="L4" s="314">
        <v>21413.404202000002</v>
      </c>
      <c r="M4" s="62">
        <v>3.7659475341968508E-3</v>
      </c>
      <c r="N4" s="62">
        <v>1.6344461680169817E-3</v>
      </c>
      <c r="O4" s="62">
        <v>1.65297023075623E-3</v>
      </c>
      <c r="P4" s="62">
        <v>2.7035943881782172E-4</v>
      </c>
      <c r="Q4" s="62">
        <v>2.9591078852700236E-7</v>
      </c>
      <c r="R4" s="62">
        <v>3.5856989799759511E-4</v>
      </c>
    </row>
    <row r="5" spans="1:18" x14ac:dyDescent="0.45">
      <c r="A5" s="258">
        <v>215</v>
      </c>
      <c r="B5" s="232">
        <v>2</v>
      </c>
      <c r="C5" s="232" t="s">
        <v>411</v>
      </c>
      <c r="D5" s="235">
        <v>0.7288049094107909</v>
      </c>
      <c r="E5" s="235">
        <v>1.2237394539448412E-2</v>
      </c>
      <c r="F5" s="235">
        <v>9.8329356996057063E-2</v>
      </c>
      <c r="G5" s="236">
        <v>6928.7415940000001</v>
      </c>
      <c r="H5" s="236">
        <v>8696.2814020000005</v>
      </c>
      <c r="I5" s="235">
        <v>0.32235905346874877</v>
      </c>
      <c r="J5" s="235">
        <v>1.1461589724853479E-3</v>
      </c>
      <c r="K5" s="235">
        <v>0</v>
      </c>
      <c r="L5" s="314">
        <v>55147.423417999998</v>
      </c>
      <c r="M5" s="62">
        <v>3.2088657980404505E-3</v>
      </c>
      <c r="N5" s="62">
        <v>5.388020345048126E-5</v>
      </c>
      <c r="O5" s="62">
        <v>4.3293576447371449E-4</v>
      </c>
      <c r="P5" s="62">
        <v>1.4193193926215957E-3</v>
      </c>
      <c r="Q5" s="62">
        <v>5.0464401082298236E-6</v>
      </c>
      <c r="R5" s="62">
        <v>0</v>
      </c>
    </row>
    <row r="6" spans="1:18" x14ac:dyDescent="0.45">
      <c r="A6" s="321">
        <v>249</v>
      </c>
      <c r="B6" s="154">
        <v>3</v>
      </c>
      <c r="C6" s="154" t="s">
        <v>428</v>
      </c>
      <c r="D6" s="233">
        <v>0.55456736137349183</v>
      </c>
      <c r="E6" s="233">
        <v>1.8455815487168259</v>
      </c>
      <c r="F6" s="233">
        <v>1.6943090561250052</v>
      </c>
      <c r="G6" s="234">
        <v>9172.4057859999994</v>
      </c>
      <c r="H6" s="234">
        <v>16939.697595000001</v>
      </c>
      <c r="I6" s="233">
        <v>0.21004644342543258</v>
      </c>
      <c r="J6" s="233">
        <v>6.8285627224845963E-3</v>
      </c>
      <c r="K6" s="233">
        <v>0.10005044115187467</v>
      </c>
      <c r="L6" s="314">
        <v>169425.147861</v>
      </c>
      <c r="M6" s="62">
        <v>6.6126591187014351E-5</v>
      </c>
      <c r="N6" s="62">
        <v>2.2006707403774003E-4</v>
      </c>
      <c r="O6" s="62">
        <v>2.0202934774478742E-4</v>
      </c>
      <c r="P6" s="62">
        <v>2.504592996652298E-5</v>
      </c>
      <c r="Q6" s="62">
        <v>8.1423756065679015E-7</v>
      </c>
      <c r="R6" s="62">
        <v>1.1930010817341795E-5</v>
      </c>
    </row>
    <row r="7" spans="1:18" x14ac:dyDescent="0.45">
      <c r="A7" s="258">
        <v>201</v>
      </c>
      <c r="B7" s="232">
        <v>4</v>
      </c>
      <c r="C7" s="232" t="s">
        <v>404</v>
      </c>
      <c r="D7" s="235">
        <v>0.44860254127528226</v>
      </c>
      <c r="E7" s="235">
        <v>1.8436681004717412</v>
      </c>
      <c r="F7" s="235">
        <v>0</v>
      </c>
      <c r="G7" s="236">
        <v>49202.784138000003</v>
      </c>
      <c r="H7" s="236">
        <v>51353.931175999998</v>
      </c>
      <c r="I7" s="235">
        <v>4.2885652458045133E-2</v>
      </c>
      <c r="J7" s="235">
        <v>0</v>
      </c>
      <c r="K7" s="235">
        <v>0</v>
      </c>
      <c r="L7" s="314">
        <v>515893.18034299999</v>
      </c>
      <c r="M7" s="62">
        <v>1.8477216815493986E-2</v>
      </c>
      <c r="N7" s="62">
        <v>7.5937722357488829E-2</v>
      </c>
      <c r="O7" s="62">
        <v>0</v>
      </c>
      <c r="P7" s="62">
        <v>1.7663910161734157E-3</v>
      </c>
      <c r="Q7" s="62">
        <v>0</v>
      </c>
      <c r="R7" s="62">
        <v>0</v>
      </c>
    </row>
    <row r="8" spans="1:18" x14ac:dyDescent="0.45">
      <c r="A8" s="321">
        <v>205</v>
      </c>
      <c r="B8" s="154">
        <v>5</v>
      </c>
      <c r="C8" s="154" t="s">
        <v>405</v>
      </c>
      <c r="D8" s="233">
        <v>0.40501416960858899</v>
      </c>
      <c r="E8" s="233">
        <v>0</v>
      </c>
      <c r="F8" s="233">
        <v>7.9762956497294535E-2</v>
      </c>
      <c r="G8" s="234">
        <v>9.9999999999999995E-7</v>
      </c>
      <c r="H8" s="234">
        <v>9.9999999999999995E-7</v>
      </c>
      <c r="I8" s="233">
        <v>0</v>
      </c>
      <c r="J8" s="233">
        <v>0</v>
      </c>
      <c r="K8" s="233">
        <v>0</v>
      </c>
      <c r="L8" s="314">
        <v>18481.537457999999</v>
      </c>
      <c r="M8" s="62">
        <v>5.2680788973145351E-6</v>
      </c>
      <c r="N8" s="62">
        <v>0</v>
      </c>
      <c r="O8" s="62">
        <v>1.0374885113696123E-6</v>
      </c>
      <c r="P8" s="62">
        <v>0</v>
      </c>
      <c r="Q8" s="62">
        <v>0</v>
      </c>
      <c r="R8" s="62">
        <v>0</v>
      </c>
    </row>
    <row r="9" spans="1:18" x14ac:dyDescent="0.45">
      <c r="A9" s="258">
        <v>246</v>
      </c>
      <c r="B9" s="232">
        <v>6</v>
      </c>
      <c r="C9" s="232" t="s">
        <v>426</v>
      </c>
      <c r="D9" s="235">
        <v>0.37366934907963345</v>
      </c>
      <c r="E9" s="235">
        <v>4.6122695932404216</v>
      </c>
      <c r="F9" s="235">
        <v>4.085914883425839</v>
      </c>
      <c r="G9" s="236">
        <v>42012.124323999997</v>
      </c>
      <c r="H9" s="236">
        <v>28787.783794999999</v>
      </c>
      <c r="I9" s="235">
        <v>0.15611284950192031</v>
      </c>
      <c r="J9" s="235">
        <v>1.2584013442150745E-2</v>
      </c>
      <c r="K9" s="235">
        <v>7.511401824291887E-2</v>
      </c>
      <c r="L9" s="314">
        <v>163374.68069000001</v>
      </c>
      <c r="M9" s="62">
        <v>4.2965135274901896E-5</v>
      </c>
      <c r="N9" s="62">
        <v>5.3032657745674433E-4</v>
      </c>
      <c r="O9" s="62">
        <v>4.6980542054230395E-4</v>
      </c>
      <c r="P9" s="62">
        <v>1.7950120108917406E-5</v>
      </c>
      <c r="Q9" s="62">
        <v>1.4469312004714801E-6</v>
      </c>
      <c r="R9" s="62">
        <v>8.6367371656182712E-6</v>
      </c>
    </row>
    <row r="10" spans="1:18" x14ac:dyDescent="0.45">
      <c r="A10" s="321">
        <v>53</v>
      </c>
      <c r="B10" s="154">
        <v>7</v>
      </c>
      <c r="C10" s="154" t="s">
        <v>367</v>
      </c>
      <c r="D10" s="233">
        <v>0.32260633934601529</v>
      </c>
      <c r="E10" s="233">
        <v>1.7727557120736792</v>
      </c>
      <c r="F10" s="233">
        <v>0.28543260980090079</v>
      </c>
      <c r="G10" s="234">
        <v>4043.9858439999998</v>
      </c>
      <c r="H10" s="234">
        <v>4185.9267730000001</v>
      </c>
      <c r="I10" s="233">
        <v>0</v>
      </c>
      <c r="J10" s="233">
        <v>6.7011876197654245E-4</v>
      </c>
      <c r="K10" s="233">
        <v>0</v>
      </c>
      <c r="L10" s="314">
        <v>101326.112392</v>
      </c>
      <c r="M10" s="62">
        <v>2.6098125547861441E-3</v>
      </c>
      <c r="N10" s="62">
        <v>1.4341194048813982E-2</v>
      </c>
      <c r="O10" s="62">
        <v>2.3090854634594971E-3</v>
      </c>
      <c r="P10" s="62">
        <v>0</v>
      </c>
      <c r="Q10" s="62">
        <v>5.4211097083505892E-6</v>
      </c>
      <c r="R10" s="62">
        <v>0</v>
      </c>
    </row>
    <row r="11" spans="1:18" x14ac:dyDescent="0.45">
      <c r="A11" s="258">
        <v>227</v>
      </c>
      <c r="B11" s="232">
        <v>8</v>
      </c>
      <c r="C11" s="232" t="s">
        <v>419</v>
      </c>
      <c r="D11" s="235">
        <v>0.30823205451117697</v>
      </c>
      <c r="E11" s="235">
        <v>2.4777807702666306E-3</v>
      </c>
      <c r="F11" s="235">
        <v>0</v>
      </c>
      <c r="G11" s="236">
        <v>11980.657321999999</v>
      </c>
      <c r="H11" s="236">
        <v>8448.9770339999995</v>
      </c>
      <c r="I11" s="235">
        <v>3.3362198891746395E-2</v>
      </c>
      <c r="J11" s="235">
        <v>2.5063749100974219E-3</v>
      </c>
      <c r="K11" s="235">
        <v>0</v>
      </c>
      <c r="L11" s="314">
        <v>93390.5049</v>
      </c>
      <c r="M11" s="62">
        <v>3.5738507659905908E-3</v>
      </c>
      <c r="N11" s="62">
        <v>2.8729064917721107E-5</v>
      </c>
      <c r="O11" s="62">
        <v>0</v>
      </c>
      <c r="P11" s="62">
        <v>3.8682388258900167E-4</v>
      </c>
      <c r="Q11" s="62">
        <v>2.906060470095092E-5</v>
      </c>
      <c r="R11" s="62">
        <v>0</v>
      </c>
    </row>
    <row r="12" spans="1:18" x14ac:dyDescent="0.45">
      <c r="A12" s="321">
        <v>102</v>
      </c>
      <c r="B12" s="154">
        <v>9</v>
      </c>
      <c r="C12" s="154" t="s">
        <v>375</v>
      </c>
      <c r="D12" s="233">
        <v>0.28327602059685258</v>
      </c>
      <c r="E12" s="233">
        <v>0.93780625720344601</v>
      </c>
      <c r="F12" s="233">
        <v>4.0231241821086922E-3</v>
      </c>
      <c r="G12" s="234">
        <v>47327.030349000001</v>
      </c>
      <c r="H12" s="234">
        <v>46382.593738000003</v>
      </c>
      <c r="I12" s="233">
        <v>1.0618721280501002E-2</v>
      </c>
      <c r="J12" s="233">
        <v>0</v>
      </c>
      <c r="K12" s="233">
        <v>2.4526638827640366E-4</v>
      </c>
      <c r="L12" s="314">
        <v>841082</v>
      </c>
      <c r="M12" s="62">
        <v>1.6768418634002973E-4</v>
      </c>
      <c r="N12" s="62">
        <v>5.5513092443341006E-4</v>
      </c>
      <c r="O12" s="62">
        <v>2.3814733898068924E-6</v>
      </c>
      <c r="P12" s="62">
        <v>6.2857125503977538E-6</v>
      </c>
      <c r="Q12" s="62">
        <v>0</v>
      </c>
      <c r="R12" s="62">
        <v>1.4518452591939406E-7</v>
      </c>
    </row>
    <row r="13" spans="1:18" x14ac:dyDescent="0.45">
      <c r="A13" s="258">
        <v>259</v>
      </c>
      <c r="B13" s="232">
        <v>10</v>
      </c>
      <c r="C13" s="232" t="s">
        <v>433</v>
      </c>
      <c r="D13" s="235">
        <v>0.27037110047443158</v>
      </c>
      <c r="E13" s="235">
        <v>0.61817647331016068</v>
      </c>
      <c r="F13" s="235">
        <v>1.416514465672438</v>
      </c>
      <c r="G13" s="236">
        <v>31184.947628000002</v>
      </c>
      <c r="H13" s="236">
        <v>34432.967627999999</v>
      </c>
      <c r="I13" s="235">
        <v>4.7105072887307173E-3</v>
      </c>
      <c r="J13" s="235">
        <v>0</v>
      </c>
      <c r="K13" s="235">
        <v>3.4670719088378293E-2</v>
      </c>
      <c r="L13" s="314">
        <v>230061.24357200001</v>
      </c>
      <c r="M13" s="62">
        <v>4.377717050519751E-5</v>
      </c>
      <c r="N13" s="62">
        <v>1.0009212089203957E-4</v>
      </c>
      <c r="O13" s="62">
        <v>2.2935511664526185E-4</v>
      </c>
      <c r="P13" s="62">
        <v>7.6270237604126391E-7</v>
      </c>
      <c r="Q13" s="62">
        <v>0</v>
      </c>
      <c r="R13" s="62">
        <v>5.6137138118919498E-6</v>
      </c>
    </row>
    <row r="14" spans="1:18" x14ac:dyDescent="0.45">
      <c r="A14" s="321">
        <v>212</v>
      </c>
      <c r="B14" s="154">
        <v>11</v>
      </c>
      <c r="C14" s="154" t="s">
        <v>410</v>
      </c>
      <c r="D14" s="233">
        <v>0.26371242587607863</v>
      </c>
      <c r="E14" s="233">
        <v>1.9439448064199643</v>
      </c>
      <c r="F14" s="233">
        <v>0.67441070664888936</v>
      </c>
      <c r="G14" s="234">
        <v>24043.944811000001</v>
      </c>
      <c r="H14" s="234">
        <v>22082.663107</v>
      </c>
      <c r="I14" s="233">
        <v>9.0260484206448291E-2</v>
      </c>
      <c r="J14" s="233">
        <v>4.0146293092027351E-3</v>
      </c>
      <c r="K14" s="233">
        <v>0</v>
      </c>
      <c r="L14" s="314">
        <v>249912.53738600001</v>
      </c>
      <c r="M14" s="62">
        <v>4.6383401478124522E-5</v>
      </c>
      <c r="N14" s="62">
        <v>3.4191324928262048E-4</v>
      </c>
      <c r="O14" s="62">
        <v>1.1861960036096516E-4</v>
      </c>
      <c r="P14" s="62">
        <v>1.5875582133262587E-5</v>
      </c>
      <c r="Q14" s="62">
        <v>7.0611827416164037E-7</v>
      </c>
      <c r="R14" s="62">
        <v>0</v>
      </c>
    </row>
    <row r="15" spans="1:18" x14ac:dyDescent="0.45">
      <c r="A15" s="258">
        <v>220</v>
      </c>
      <c r="B15" s="232">
        <v>12</v>
      </c>
      <c r="C15" s="232" t="s">
        <v>414</v>
      </c>
      <c r="D15" s="235">
        <v>0.25365586829481468</v>
      </c>
      <c r="E15" s="235">
        <v>1.2710474648020988</v>
      </c>
      <c r="F15" s="235">
        <v>1.0514413699861576</v>
      </c>
      <c r="G15" s="236">
        <v>41448.576004000002</v>
      </c>
      <c r="H15" s="236">
        <v>25952.245889000002</v>
      </c>
      <c r="I15" s="235">
        <v>9.0126673003273788E-2</v>
      </c>
      <c r="J15" s="235">
        <v>5.0580377441859767E-2</v>
      </c>
      <c r="K15" s="235">
        <v>9.6947763949997268E-2</v>
      </c>
      <c r="L15" s="314">
        <v>446761</v>
      </c>
      <c r="M15" s="62">
        <v>7.975613957126271E-5</v>
      </c>
      <c r="N15" s="62">
        <v>3.9965106932449444E-4</v>
      </c>
      <c r="O15" s="62">
        <v>3.3060108255863254E-4</v>
      </c>
      <c r="P15" s="62">
        <v>2.8338218861107269E-5</v>
      </c>
      <c r="Q15" s="62">
        <v>1.5903813579946187E-5</v>
      </c>
      <c r="R15" s="62">
        <v>3.04829509551539E-5</v>
      </c>
    </row>
    <row r="16" spans="1:18" x14ac:dyDescent="0.45">
      <c r="A16" s="321">
        <v>16</v>
      </c>
      <c r="B16" s="154">
        <v>13</v>
      </c>
      <c r="C16" s="154" t="s">
        <v>374</v>
      </c>
      <c r="D16" s="233">
        <v>0.24180516843665537</v>
      </c>
      <c r="E16" s="233">
        <v>1.7637133269002971</v>
      </c>
      <c r="F16" s="233">
        <v>2.2762013683795721</v>
      </c>
      <c r="G16" s="234">
        <v>1954839.659642</v>
      </c>
      <c r="H16" s="234">
        <v>2267564.508533</v>
      </c>
      <c r="I16" s="233">
        <v>4.1457807306957403E-2</v>
      </c>
      <c r="J16" s="233">
        <v>1.5036412126867573E-2</v>
      </c>
      <c r="K16" s="233">
        <v>9.6103558781589465E-2</v>
      </c>
      <c r="L16" s="314">
        <v>9027350.1640160009</v>
      </c>
      <c r="M16" s="62">
        <v>1.5362780459828584E-3</v>
      </c>
      <c r="N16" s="62">
        <v>1.1205525841496332E-2</v>
      </c>
      <c r="O16" s="62">
        <v>1.4461552716536492E-2</v>
      </c>
      <c r="P16" s="62">
        <v>2.6339684801630355E-4</v>
      </c>
      <c r="Q16" s="62">
        <v>9.5531911043119435E-5</v>
      </c>
      <c r="R16" s="62">
        <v>6.105816035758396E-4</v>
      </c>
    </row>
    <row r="17" spans="1:18" x14ac:dyDescent="0.45">
      <c r="A17" s="258">
        <v>248</v>
      </c>
      <c r="B17" s="232">
        <v>14</v>
      </c>
      <c r="C17" s="232" t="s">
        <v>429</v>
      </c>
      <c r="D17" s="235">
        <v>0.23178417346404198</v>
      </c>
      <c r="E17" s="235">
        <v>3.9712993189090326</v>
      </c>
      <c r="F17" s="235">
        <v>2.3149787911398887</v>
      </c>
      <c r="G17" s="236">
        <v>323024.109</v>
      </c>
      <c r="H17" s="236">
        <v>504312.45676799997</v>
      </c>
      <c r="I17" s="235">
        <v>2.9961090331233023E-2</v>
      </c>
      <c r="J17" s="235">
        <v>0.34048719983735043</v>
      </c>
      <c r="K17" s="235">
        <v>0.19289622862884601</v>
      </c>
      <c r="L17" s="314">
        <v>4813808.4936819999</v>
      </c>
      <c r="M17" s="62">
        <v>7.8526554705577692E-4</v>
      </c>
      <c r="N17" s="62">
        <v>1.3454432567929969E-2</v>
      </c>
      <c r="O17" s="62">
        <v>7.8429560555350122E-3</v>
      </c>
      <c r="P17" s="62">
        <v>1.0150568797568567E-4</v>
      </c>
      <c r="Q17" s="62">
        <v>1.1535423806114428E-3</v>
      </c>
      <c r="R17" s="62">
        <v>6.5351641673984319E-4</v>
      </c>
    </row>
    <row r="18" spans="1:18" x14ac:dyDescent="0.45">
      <c r="A18" s="321">
        <v>242</v>
      </c>
      <c r="B18" s="154">
        <v>15</v>
      </c>
      <c r="C18" s="154" t="s">
        <v>423</v>
      </c>
      <c r="D18" s="233">
        <v>0.22902250708132138</v>
      </c>
      <c r="E18" s="233">
        <v>6.6499718424615677E-3</v>
      </c>
      <c r="F18" s="233">
        <v>6.2306042487928208E-4</v>
      </c>
      <c r="G18" s="234">
        <v>8005.3358170000001</v>
      </c>
      <c r="H18" s="234">
        <v>8832.9526060000007</v>
      </c>
      <c r="I18" s="233">
        <v>6.1919837788689897E-2</v>
      </c>
      <c r="J18" s="233">
        <v>0</v>
      </c>
      <c r="K18" s="233">
        <v>5.9659710191484726E-4</v>
      </c>
      <c r="L18" s="314">
        <v>88943.051940999998</v>
      </c>
      <c r="M18" s="62">
        <v>1.4336203207855881E-5</v>
      </c>
      <c r="N18" s="62">
        <v>4.1627064900742316E-7</v>
      </c>
      <c r="O18" s="62">
        <v>3.9001934681776587E-8</v>
      </c>
      <c r="P18" s="62">
        <v>3.8760180754677039E-6</v>
      </c>
      <c r="Q18" s="62">
        <v>0</v>
      </c>
      <c r="R18" s="62">
        <v>3.7345400656330146E-8</v>
      </c>
    </row>
    <row r="19" spans="1:18" x14ac:dyDescent="0.45">
      <c r="A19" s="258">
        <v>235</v>
      </c>
      <c r="B19" s="232">
        <v>16</v>
      </c>
      <c r="C19" s="232" t="s">
        <v>422</v>
      </c>
      <c r="D19" s="235">
        <v>0.22649003434070786</v>
      </c>
      <c r="E19" s="235">
        <v>1.9959360084196793</v>
      </c>
      <c r="F19" s="235">
        <v>2.5066232681065976</v>
      </c>
      <c r="G19" s="236">
        <v>88742.363664000004</v>
      </c>
      <c r="H19" s="236">
        <v>75952.221283000006</v>
      </c>
      <c r="I19" s="235">
        <v>1.118472882794252E-2</v>
      </c>
      <c r="J19" s="235">
        <v>2.5874243687953294E-3</v>
      </c>
      <c r="K19" s="235">
        <v>8.8182500774771369E-2</v>
      </c>
      <c r="L19" s="314">
        <v>468519.08065299998</v>
      </c>
      <c r="M19" s="62">
        <v>7.4682756005328761E-5</v>
      </c>
      <c r="N19" s="62">
        <v>6.5813934088960178E-4</v>
      </c>
      <c r="O19" s="62">
        <v>8.2653320475760297E-4</v>
      </c>
      <c r="P19" s="62">
        <v>3.688049129731027E-6</v>
      </c>
      <c r="Q19" s="62">
        <v>8.531765354686619E-7</v>
      </c>
      <c r="R19" s="62">
        <v>2.9077271361949244E-5</v>
      </c>
    </row>
    <row r="20" spans="1:18" x14ac:dyDescent="0.45">
      <c r="A20" s="321">
        <v>175</v>
      </c>
      <c r="B20" s="154">
        <v>17</v>
      </c>
      <c r="C20" s="154" t="s">
        <v>397</v>
      </c>
      <c r="D20" s="233">
        <v>0.22426575285767827</v>
      </c>
      <c r="E20" s="233">
        <v>2.1515506418064274</v>
      </c>
      <c r="F20" s="233">
        <v>4.839314157219151E-2</v>
      </c>
      <c r="G20" s="234">
        <v>3417.4270710000001</v>
      </c>
      <c r="H20" s="234">
        <v>4494.7921729999998</v>
      </c>
      <c r="I20" s="233">
        <v>3.7693963462757364E-2</v>
      </c>
      <c r="J20" s="233">
        <v>0</v>
      </c>
      <c r="K20" s="233">
        <v>0</v>
      </c>
      <c r="L20" s="314">
        <v>49287.853338000001</v>
      </c>
      <c r="M20" s="62">
        <v>7.7794128188715936E-6</v>
      </c>
      <c r="N20" s="62">
        <v>7.4633779032424685E-5</v>
      </c>
      <c r="O20" s="62">
        <v>1.6786790720163456E-6</v>
      </c>
      <c r="P20" s="62">
        <v>1.307542051426567E-6</v>
      </c>
      <c r="Q20" s="62">
        <v>0</v>
      </c>
      <c r="R20" s="62">
        <v>0</v>
      </c>
    </row>
    <row r="21" spans="1:18" x14ac:dyDescent="0.45">
      <c r="A21" s="258">
        <v>225</v>
      </c>
      <c r="B21" s="232">
        <v>18</v>
      </c>
      <c r="C21" s="232" t="s">
        <v>418</v>
      </c>
      <c r="D21" s="235">
        <v>0.18689731264211765</v>
      </c>
      <c r="E21" s="235">
        <v>1.4900818597683314</v>
      </c>
      <c r="F21" s="235">
        <v>1.041434819828255</v>
      </c>
      <c r="G21" s="236">
        <v>25057.963573000001</v>
      </c>
      <c r="H21" s="236">
        <v>25949.886771000001</v>
      </c>
      <c r="I21" s="235">
        <v>1.4996469521385079E-2</v>
      </c>
      <c r="J21" s="235">
        <v>8.2702460332383529E-2</v>
      </c>
      <c r="K21" s="235">
        <v>8.2384251558499794E-2</v>
      </c>
      <c r="L21" s="314">
        <v>351348.93455900002</v>
      </c>
      <c r="M21" s="62">
        <v>4.621528695135074E-5</v>
      </c>
      <c r="N21" s="62">
        <v>3.6846201669074754E-4</v>
      </c>
      <c r="O21" s="62">
        <v>2.5752221023987498E-4</v>
      </c>
      <c r="P21" s="62">
        <v>3.7082723790422936E-6</v>
      </c>
      <c r="Q21" s="62">
        <v>2.0450363259971696E-5</v>
      </c>
      <c r="R21" s="62">
        <v>2.0371677753007591E-5</v>
      </c>
    </row>
    <row r="22" spans="1:18" x14ac:dyDescent="0.45">
      <c r="A22" s="321">
        <v>42</v>
      </c>
      <c r="B22" s="154">
        <v>19</v>
      </c>
      <c r="C22" s="154" t="s">
        <v>371</v>
      </c>
      <c r="D22" s="233">
        <v>0.17698280899311611</v>
      </c>
      <c r="E22" s="233">
        <v>4.5571636377027751</v>
      </c>
      <c r="F22" s="233">
        <v>2.8089266972325029</v>
      </c>
      <c r="G22" s="234">
        <v>97237.006892999998</v>
      </c>
      <c r="H22" s="234">
        <v>133592.69063200001</v>
      </c>
      <c r="I22" s="233">
        <v>4.188941122430663E-2</v>
      </c>
      <c r="J22" s="233">
        <v>0.28817535031883429</v>
      </c>
      <c r="K22" s="233">
        <v>0.22119094157268795</v>
      </c>
      <c r="L22" s="314">
        <v>1430427.816173</v>
      </c>
      <c r="M22" s="62">
        <v>1.781726284284359E-4</v>
      </c>
      <c r="N22" s="62">
        <v>4.5878005221375922E-3</v>
      </c>
      <c r="O22" s="62">
        <v>2.8278105402213768E-3</v>
      </c>
      <c r="P22" s="62">
        <v>4.217102521773535E-5</v>
      </c>
      <c r="Q22" s="62">
        <v>2.9011269459842915E-4</v>
      </c>
      <c r="R22" s="62">
        <v>2.226779632935948E-4</v>
      </c>
    </row>
    <row r="23" spans="1:18" x14ac:dyDescent="0.45">
      <c r="A23" s="258">
        <v>262</v>
      </c>
      <c r="B23" s="232">
        <v>20</v>
      </c>
      <c r="C23" s="232" t="s">
        <v>434</v>
      </c>
      <c r="D23" s="235">
        <v>0.17292427964217189</v>
      </c>
      <c r="E23" s="235">
        <v>2.3389836969643061</v>
      </c>
      <c r="F23" s="235">
        <v>0.9865687383254762</v>
      </c>
      <c r="G23" s="236">
        <v>559.98637399999996</v>
      </c>
      <c r="H23" s="236">
        <v>0</v>
      </c>
      <c r="I23" s="235">
        <v>7.8932691832932E-2</v>
      </c>
      <c r="J23" s="235">
        <v>0.79723655544088978</v>
      </c>
      <c r="K23" s="235">
        <v>0.49287925696594426</v>
      </c>
      <c r="L23" s="314">
        <v>224579.48024199999</v>
      </c>
      <c r="M23" s="62">
        <v>2.7331911373043368E-5</v>
      </c>
      <c r="N23" s="62">
        <v>3.6969299649944061E-4</v>
      </c>
      <c r="O23" s="62">
        <v>1.5593420065201238E-4</v>
      </c>
      <c r="P23" s="62">
        <v>1.2475872920087679E-5</v>
      </c>
      <c r="Q23" s="62">
        <v>1.260089035602768E-4</v>
      </c>
      <c r="R23" s="62">
        <v>7.7903069464164106E-5</v>
      </c>
    </row>
    <row r="24" spans="1:18" x14ac:dyDescent="0.45">
      <c r="A24" s="321">
        <v>250</v>
      </c>
      <c r="B24" s="154">
        <v>21</v>
      </c>
      <c r="C24" s="154" t="s">
        <v>430</v>
      </c>
      <c r="D24" s="233">
        <v>0.15933685499163625</v>
      </c>
      <c r="E24" s="233">
        <v>2.4724372179581651</v>
      </c>
      <c r="F24" s="233">
        <v>1.2711549529101069</v>
      </c>
      <c r="G24" s="234">
        <v>445345.02970299998</v>
      </c>
      <c r="H24" s="234">
        <v>439179.19411500002</v>
      </c>
      <c r="I24" s="233">
        <v>1.6328133223022821E-2</v>
      </c>
      <c r="J24" s="233">
        <v>3.1351300337291652E-2</v>
      </c>
      <c r="K24" s="233">
        <v>0.13114982807152881</v>
      </c>
      <c r="L24" s="314">
        <v>2374687.2715500002</v>
      </c>
      <c r="M24" s="62">
        <v>2.6629721309044977E-4</v>
      </c>
      <c r="N24" s="62">
        <v>4.1321459540413583E-3</v>
      </c>
      <c r="O24" s="62">
        <v>2.1244615464755586E-3</v>
      </c>
      <c r="P24" s="62">
        <v>2.7288955668723336E-5</v>
      </c>
      <c r="Q24" s="62">
        <v>5.2396941730905129E-5</v>
      </c>
      <c r="R24" s="62">
        <v>2.1918867241714414E-4</v>
      </c>
    </row>
    <row r="25" spans="1:18" x14ac:dyDescent="0.45">
      <c r="A25" s="258">
        <v>247</v>
      </c>
      <c r="B25" s="232">
        <v>22</v>
      </c>
      <c r="C25" s="232" t="s">
        <v>427</v>
      </c>
      <c r="D25" s="235">
        <v>0.15782591825066505</v>
      </c>
      <c r="E25" s="235">
        <v>1.7513983410393614</v>
      </c>
      <c r="F25" s="235">
        <v>1.510724166823185</v>
      </c>
      <c r="G25" s="236">
        <v>346393.56228100002</v>
      </c>
      <c r="H25" s="236">
        <v>342363.75424899999</v>
      </c>
      <c r="I25" s="235">
        <v>7.9164991317190469E-4</v>
      </c>
      <c r="J25" s="235">
        <v>4.1675484558807713E-4</v>
      </c>
      <c r="K25" s="235">
        <v>0.29929451859812273</v>
      </c>
      <c r="L25" s="314">
        <v>1773486.003277</v>
      </c>
      <c r="M25" s="62">
        <v>1.9699266079471739E-4</v>
      </c>
      <c r="N25" s="62">
        <v>2.1860327070287386E-3</v>
      </c>
      <c r="O25" s="62">
        <v>1.8856318192093122E-3</v>
      </c>
      <c r="P25" s="62">
        <v>9.8810907956167297E-7</v>
      </c>
      <c r="Q25" s="62">
        <v>5.2017847791701954E-7</v>
      </c>
      <c r="R25" s="62">
        <v>3.7356870299514182E-4</v>
      </c>
    </row>
    <row r="26" spans="1:18" x14ac:dyDescent="0.45">
      <c r="A26" s="321">
        <v>197</v>
      </c>
      <c r="B26" s="154">
        <v>23</v>
      </c>
      <c r="C26" s="154" t="s">
        <v>403</v>
      </c>
      <c r="D26" s="233">
        <v>0.15187242775341572</v>
      </c>
      <c r="E26" s="233">
        <v>0.73935418403218212</v>
      </c>
      <c r="F26" s="233">
        <v>0.39866995252419091</v>
      </c>
      <c r="G26" s="234">
        <v>7875.9205659999998</v>
      </c>
      <c r="H26" s="234">
        <v>11509.066825</v>
      </c>
      <c r="I26" s="233">
        <v>5.5014822053454572E-2</v>
      </c>
      <c r="J26" s="233">
        <v>0.34711028449404147</v>
      </c>
      <c r="K26" s="233">
        <v>0</v>
      </c>
      <c r="L26" s="314">
        <v>75772.166429999997</v>
      </c>
      <c r="M26" s="62">
        <v>8.0990223254784172E-6</v>
      </c>
      <c r="N26" s="62">
        <v>3.9428131435647281E-5</v>
      </c>
      <c r="O26" s="62">
        <v>2.1260191160131262E-5</v>
      </c>
      <c r="P26" s="62">
        <v>2.9338193813993986E-6</v>
      </c>
      <c r="Q26" s="62">
        <v>1.851062753856043E-5</v>
      </c>
      <c r="R26" s="62">
        <v>0</v>
      </c>
    </row>
    <row r="27" spans="1:18" x14ac:dyDescent="0.45">
      <c r="A27" s="258">
        <v>218</v>
      </c>
      <c r="B27" s="232">
        <v>24</v>
      </c>
      <c r="C27" s="232" t="s">
        <v>413</v>
      </c>
      <c r="D27" s="235">
        <v>0.14648027481915987</v>
      </c>
      <c r="E27" s="235">
        <v>2.0850204372530619</v>
      </c>
      <c r="F27" s="235">
        <v>1.0374886161811934</v>
      </c>
      <c r="G27" s="236">
        <v>780121.10162800003</v>
      </c>
      <c r="H27" s="236">
        <v>1106743.312536</v>
      </c>
      <c r="I27" s="235">
        <v>1.3290537661896808E-2</v>
      </c>
      <c r="J27" s="235">
        <v>0.10915872905064178</v>
      </c>
      <c r="K27" s="235">
        <v>0.10711618202457086</v>
      </c>
      <c r="L27" s="314">
        <v>8877566</v>
      </c>
      <c r="M27" s="62">
        <v>9.1520210859978547E-4</v>
      </c>
      <c r="N27" s="62">
        <v>1.3027113056713429E-2</v>
      </c>
      <c r="O27" s="62">
        <v>6.4821817841995465E-3</v>
      </c>
      <c r="P27" s="62">
        <v>8.3038676078465483E-5</v>
      </c>
      <c r="Q27" s="62">
        <v>6.8201878459441976E-4</v>
      </c>
      <c r="R27" s="62">
        <v>6.6925704348298233E-4</v>
      </c>
    </row>
    <row r="28" spans="1:18" x14ac:dyDescent="0.45">
      <c r="A28" s="321">
        <v>115</v>
      </c>
      <c r="B28" s="154">
        <v>25</v>
      </c>
      <c r="C28" s="154" t="s">
        <v>384</v>
      </c>
      <c r="D28" s="233">
        <v>0.12416083254490876</v>
      </c>
      <c r="E28" s="233">
        <v>3.2926060776627359</v>
      </c>
      <c r="F28" s="233">
        <v>2.3402228604738093</v>
      </c>
      <c r="G28" s="234">
        <v>401920.60686599999</v>
      </c>
      <c r="H28" s="234">
        <v>685440.86569200002</v>
      </c>
      <c r="I28" s="233">
        <v>2.6506600789757549E-2</v>
      </c>
      <c r="J28" s="233">
        <v>0.18017124566455062</v>
      </c>
      <c r="K28" s="233">
        <v>0.20331611775780409</v>
      </c>
      <c r="L28" s="314">
        <v>6821409.8976710001</v>
      </c>
      <c r="M28" s="62">
        <v>5.9607748674589812E-4</v>
      </c>
      <c r="N28" s="62">
        <v>1.5807306663376201E-2</v>
      </c>
      <c r="O28" s="62">
        <v>1.1235058049340741E-2</v>
      </c>
      <c r="P28" s="62">
        <v>1.2725420454329421E-4</v>
      </c>
      <c r="Q28" s="62">
        <v>8.6497505774019493E-4</v>
      </c>
      <c r="R28" s="62">
        <v>9.7609010832115629E-4</v>
      </c>
    </row>
    <row r="29" spans="1:18" x14ac:dyDescent="0.45">
      <c r="A29" s="258">
        <v>2</v>
      </c>
      <c r="B29" s="232">
        <v>26</v>
      </c>
      <c r="C29" s="232" t="s">
        <v>370</v>
      </c>
      <c r="D29" s="235">
        <v>0.10617619187044992</v>
      </c>
      <c r="E29" s="235">
        <v>1.3106252871805522</v>
      </c>
      <c r="F29" s="235">
        <v>1.3507629014437998</v>
      </c>
      <c r="G29" s="236">
        <v>727105.35372699995</v>
      </c>
      <c r="H29" s="236">
        <v>737205.97797999997</v>
      </c>
      <c r="I29" s="235">
        <v>2.5895412620273368E-3</v>
      </c>
      <c r="J29" s="235">
        <v>0.19957586492935497</v>
      </c>
      <c r="K29" s="235">
        <v>8.1146634653895086E-2</v>
      </c>
      <c r="L29" s="314">
        <v>2602330.2498019999</v>
      </c>
      <c r="M29" s="62">
        <v>1.9446144612461448E-4</v>
      </c>
      <c r="N29" s="62">
        <v>2.4004071363153733E-3</v>
      </c>
      <c r="O29" s="62">
        <v>2.4739190826012845E-3</v>
      </c>
      <c r="P29" s="62">
        <v>4.7427387415402632E-6</v>
      </c>
      <c r="Q29" s="62">
        <v>3.6552272804327542E-4</v>
      </c>
      <c r="R29" s="62">
        <v>1.4861987084822094E-4</v>
      </c>
    </row>
    <row r="30" spans="1:18" x14ac:dyDescent="0.45">
      <c r="A30" s="321">
        <v>224</v>
      </c>
      <c r="B30" s="154">
        <v>27</v>
      </c>
      <c r="C30" s="154" t="s">
        <v>417</v>
      </c>
      <c r="D30" s="233">
        <v>0.10240978076860997</v>
      </c>
      <c r="E30" s="233">
        <v>3.7994755449305071</v>
      </c>
      <c r="F30" s="233">
        <v>3.2386599920045258</v>
      </c>
      <c r="G30" s="234">
        <v>619296.40850000002</v>
      </c>
      <c r="H30" s="234">
        <v>263996.68900000001</v>
      </c>
      <c r="I30" s="233">
        <v>5.6428522995960094E-2</v>
      </c>
      <c r="J30" s="233">
        <v>0</v>
      </c>
      <c r="K30" s="233">
        <v>0.31285638980815372</v>
      </c>
      <c r="L30" s="314">
        <v>3996333.563689</v>
      </c>
      <c r="M30" s="62">
        <v>2.8803623344902804E-4</v>
      </c>
      <c r="N30" s="62">
        <v>1.0686348675193349E-2</v>
      </c>
      <c r="O30" s="62">
        <v>9.1090071526153966E-3</v>
      </c>
      <c r="P30" s="62">
        <v>1.587100284842141E-4</v>
      </c>
      <c r="Q30" s="62">
        <v>0</v>
      </c>
      <c r="R30" s="62">
        <v>8.799352508566513E-4</v>
      </c>
    </row>
    <row r="31" spans="1:18" x14ac:dyDescent="0.45">
      <c r="A31" s="258">
        <v>217</v>
      </c>
      <c r="B31" s="232">
        <v>28</v>
      </c>
      <c r="C31" s="232" t="s">
        <v>412</v>
      </c>
      <c r="D31" s="235">
        <v>9.0162542648717856E-2</v>
      </c>
      <c r="E31" s="235">
        <v>1.786225275616083</v>
      </c>
      <c r="F31" s="235">
        <v>0.8332995568525724</v>
      </c>
      <c r="G31" s="236">
        <v>2.9714000000000001E-2</v>
      </c>
      <c r="H31" s="236">
        <v>0</v>
      </c>
      <c r="I31" s="235">
        <v>8.6010456313304633E-9</v>
      </c>
      <c r="J31" s="235">
        <v>0.20215105759031635</v>
      </c>
      <c r="K31" s="235">
        <v>0.105720034941037</v>
      </c>
      <c r="L31" s="314">
        <v>1702323.3909</v>
      </c>
      <c r="M31" s="62">
        <v>1.0802198995624799E-4</v>
      </c>
      <c r="N31" s="62">
        <v>2.1400417857996229E-3</v>
      </c>
      <c r="O31" s="62">
        <v>9.9836000312879952E-4</v>
      </c>
      <c r="P31" s="62">
        <v>1.030474560173711E-11</v>
      </c>
      <c r="Q31" s="62">
        <v>2.4219325310893491E-4</v>
      </c>
      <c r="R31" s="62">
        <v>1.2666111909763543E-4</v>
      </c>
    </row>
    <row r="32" spans="1:18" x14ac:dyDescent="0.45">
      <c r="A32" s="321">
        <v>6</v>
      </c>
      <c r="B32" s="154">
        <v>29</v>
      </c>
      <c r="C32" s="154" t="s">
        <v>368</v>
      </c>
      <c r="D32" s="233">
        <v>9.0158490845859127E-2</v>
      </c>
      <c r="E32" s="233">
        <v>0.78763336280577656</v>
      </c>
      <c r="F32" s="233">
        <v>0.87600746635229398</v>
      </c>
      <c r="G32" s="234">
        <v>12883.634539999999</v>
      </c>
      <c r="H32" s="234">
        <v>12478.338293999999</v>
      </c>
      <c r="I32" s="233">
        <v>1.5049385995387144E-2</v>
      </c>
      <c r="J32" s="233">
        <v>0.21084145275963875</v>
      </c>
      <c r="K32" s="233">
        <v>0.12729245255673938</v>
      </c>
      <c r="L32" s="314">
        <v>252340.87683299999</v>
      </c>
      <c r="M32" s="62">
        <v>1.6011727764787757E-5</v>
      </c>
      <c r="N32" s="62">
        <v>1.3988001424371254E-4</v>
      </c>
      <c r="O32" s="62">
        <v>1.5557484314078466E-4</v>
      </c>
      <c r="P32" s="62">
        <v>2.6727008108123817E-6</v>
      </c>
      <c r="Q32" s="62">
        <v>3.7444459323209123E-5</v>
      </c>
      <c r="R32" s="62">
        <v>2.2606546291189202E-5</v>
      </c>
    </row>
    <row r="33" spans="1:18" x14ac:dyDescent="0.45">
      <c r="A33" s="258">
        <v>243</v>
      </c>
      <c r="B33" s="232">
        <v>30</v>
      </c>
      <c r="C33" s="232" t="s">
        <v>425</v>
      </c>
      <c r="D33" s="235">
        <v>8.8352045388604181E-2</v>
      </c>
      <c r="E33" s="235">
        <v>0.71536366880404223</v>
      </c>
      <c r="F33" s="235">
        <v>3.1627025659143493E-2</v>
      </c>
      <c r="G33" s="236">
        <v>529429.33796100004</v>
      </c>
      <c r="H33" s="236">
        <v>642709.06630199996</v>
      </c>
      <c r="I33" s="235">
        <v>1.102459421825454E-2</v>
      </c>
      <c r="J33" s="235">
        <v>0</v>
      </c>
      <c r="K33" s="235">
        <v>0</v>
      </c>
      <c r="L33" s="314">
        <v>3561994.85</v>
      </c>
      <c r="M33" s="62">
        <v>2.2148986146474267E-4</v>
      </c>
      <c r="N33" s="62">
        <v>1.7933461438658898E-3</v>
      </c>
      <c r="O33" s="62">
        <v>7.9285833179919572E-5</v>
      </c>
      <c r="P33" s="62">
        <v>2.7637570079630027E-5</v>
      </c>
      <c r="Q33" s="62">
        <v>0</v>
      </c>
      <c r="R33" s="62">
        <v>0</v>
      </c>
    </row>
    <row r="34" spans="1:18" x14ac:dyDescent="0.45">
      <c r="A34" s="321">
        <v>172</v>
      </c>
      <c r="B34" s="154">
        <v>31</v>
      </c>
      <c r="C34" s="154" t="s">
        <v>396</v>
      </c>
      <c r="D34" s="233">
        <v>8.3886772854051259E-2</v>
      </c>
      <c r="E34" s="233">
        <v>8.1756955065098715</v>
      </c>
      <c r="F34" s="233">
        <v>8.087606754784856</v>
      </c>
      <c r="G34" s="234">
        <v>193024</v>
      </c>
      <c r="H34" s="234">
        <v>188149.44909099999</v>
      </c>
      <c r="I34" s="233">
        <v>2.0246107339846491E-2</v>
      </c>
      <c r="J34" s="233">
        <v>1.5525863702136138</v>
      </c>
      <c r="K34" s="233">
        <v>1.5358346094929529</v>
      </c>
      <c r="L34" s="314">
        <v>2430772.8155999999</v>
      </c>
      <c r="M34" s="62">
        <v>1.4350988430307586E-4</v>
      </c>
      <c r="N34" s="62">
        <v>1.3986628360084128E-2</v>
      </c>
      <c r="O34" s="62">
        <v>1.3835929910991879E-2</v>
      </c>
      <c r="P34" s="62">
        <v>3.4636169959525442E-5</v>
      </c>
      <c r="Q34" s="62">
        <v>2.656098009009625E-3</v>
      </c>
      <c r="R34" s="62">
        <v>2.6274398170074427E-3</v>
      </c>
    </row>
    <row r="35" spans="1:18" x14ac:dyDescent="0.45">
      <c r="A35" s="258">
        <v>210</v>
      </c>
      <c r="B35" s="232">
        <v>32</v>
      </c>
      <c r="C35" s="232" t="s">
        <v>408</v>
      </c>
      <c r="D35" s="235">
        <v>8.2818909970615459E-2</v>
      </c>
      <c r="E35" s="235">
        <v>2.0944960437889635</v>
      </c>
      <c r="F35" s="235">
        <v>1.8900239073574781</v>
      </c>
      <c r="G35" s="236">
        <v>1682228.373659</v>
      </c>
      <c r="H35" s="236">
        <v>1764205.7939180001</v>
      </c>
      <c r="I35" s="235">
        <v>3.8513521129750553E-3</v>
      </c>
      <c r="J35" s="235">
        <v>0.15473017425790159</v>
      </c>
      <c r="K35" s="235">
        <v>0.16578787093700631</v>
      </c>
      <c r="L35" s="314">
        <v>25160686.832538001</v>
      </c>
      <c r="M35" s="62">
        <v>1.4665469081958998E-3</v>
      </c>
      <c r="N35" s="62">
        <v>3.7089074202221378E-2</v>
      </c>
      <c r="O35" s="62">
        <v>3.3468307162396779E-2</v>
      </c>
      <c r="P35" s="62">
        <v>6.8199261927756803E-5</v>
      </c>
      <c r="Q35" s="62">
        <v>2.7399425897183427E-3</v>
      </c>
      <c r="R35" s="62">
        <v>2.9357509006736888E-3</v>
      </c>
    </row>
    <row r="36" spans="1:18" x14ac:dyDescent="0.45">
      <c r="A36" s="321">
        <v>178</v>
      </c>
      <c r="B36" s="154">
        <v>33</v>
      </c>
      <c r="C36" s="154" t="s">
        <v>398</v>
      </c>
      <c r="D36" s="233">
        <v>7.8966950376311087E-2</v>
      </c>
      <c r="E36" s="233">
        <v>4.5649184753682137</v>
      </c>
      <c r="F36" s="233">
        <v>4.9764247842128269</v>
      </c>
      <c r="G36" s="234">
        <v>5997.4721760000002</v>
      </c>
      <c r="H36" s="234">
        <v>0</v>
      </c>
      <c r="I36" s="233">
        <v>5.908923665113701E-3</v>
      </c>
      <c r="J36" s="233">
        <v>0.53643118169694659</v>
      </c>
      <c r="K36" s="233">
        <v>0.31818528204506485</v>
      </c>
      <c r="L36" s="314">
        <v>549125.74845299998</v>
      </c>
      <c r="M36" s="62">
        <v>3.0518355715316755E-5</v>
      </c>
      <c r="N36" s="62">
        <v>1.764203950878425E-3</v>
      </c>
      <c r="O36" s="62">
        <v>1.9232387857374431E-3</v>
      </c>
      <c r="P36" s="62">
        <v>2.2836216093852047E-6</v>
      </c>
      <c r="Q36" s="62">
        <v>2.073145479444295E-4</v>
      </c>
      <c r="R36" s="62">
        <v>1.2296905951863479E-4</v>
      </c>
    </row>
    <row r="37" spans="1:18" x14ac:dyDescent="0.45">
      <c r="A37" s="258">
        <v>139</v>
      </c>
      <c r="B37" s="232">
        <v>34</v>
      </c>
      <c r="C37" s="232" t="s">
        <v>392</v>
      </c>
      <c r="D37" s="235">
        <v>7.7918088923223217E-2</v>
      </c>
      <c r="E37" s="235">
        <v>2.5263330194296207</v>
      </c>
      <c r="F37" s="235">
        <v>2.2326308617780732</v>
      </c>
      <c r="G37" s="236">
        <v>1636175.335805</v>
      </c>
      <c r="H37" s="236">
        <v>640924.28462699999</v>
      </c>
      <c r="I37" s="235">
        <v>3.2165986849719379E-2</v>
      </c>
      <c r="J37" s="235">
        <v>3.2113276977208213E-2</v>
      </c>
      <c r="K37" s="235">
        <v>0.1891267606971615</v>
      </c>
      <c r="L37" s="314">
        <v>21378437.266378</v>
      </c>
      <c r="M37" s="62">
        <v>1.1723524736065602E-3</v>
      </c>
      <c r="N37" s="62">
        <v>3.8011106347854817E-2</v>
      </c>
      <c r="O37" s="62">
        <v>3.3592075339976088E-2</v>
      </c>
      <c r="P37" s="62">
        <v>4.8396816157057082E-4</v>
      </c>
      <c r="Q37" s="62">
        <v>4.8317509092066257E-4</v>
      </c>
      <c r="R37" s="62">
        <v>2.8455937355828733E-3</v>
      </c>
    </row>
    <row r="38" spans="1:18" x14ac:dyDescent="0.45">
      <c r="A38" s="321">
        <v>136</v>
      </c>
      <c r="B38" s="154">
        <v>35</v>
      </c>
      <c r="C38" s="154" t="s">
        <v>390</v>
      </c>
      <c r="D38" s="233">
        <v>7.7331553248123977E-2</v>
      </c>
      <c r="E38" s="233">
        <v>2.6830469009276641</v>
      </c>
      <c r="F38" s="233">
        <v>2.4541904563943939</v>
      </c>
      <c r="G38" s="234">
        <v>485490.67594699998</v>
      </c>
      <c r="H38" s="234">
        <v>622684.02452099998</v>
      </c>
      <c r="I38" s="233">
        <v>3.0447065403069206E-3</v>
      </c>
      <c r="J38" s="233">
        <v>0.2494133347905361</v>
      </c>
      <c r="K38" s="233">
        <v>0.12620190365067771</v>
      </c>
      <c r="L38" s="314">
        <v>5412617.3106509997</v>
      </c>
      <c r="M38" s="62">
        <v>2.9458322454726935E-4</v>
      </c>
      <c r="N38" s="62">
        <v>1.0220674155487799E-2</v>
      </c>
      <c r="O38" s="62">
        <v>9.3488790530058818E-3</v>
      </c>
      <c r="P38" s="62">
        <v>1.159836357567966E-5</v>
      </c>
      <c r="Q38" s="62">
        <v>9.5010356473689711E-4</v>
      </c>
      <c r="R38" s="62">
        <v>4.8074766586073115E-4</v>
      </c>
    </row>
    <row r="39" spans="1:18" x14ac:dyDescent="0.45">
      <c r="A39" s="258">
        <v>113</v>
      </c>
      <c r="B39" s="232">
        <v>36</v>
      </c>
      <c r="C39" s="232" t="s">
        <v>382</v>
      </c>
      <c r="D39" s="235">
        <v>7.6751356285537045E-2</v>
      </c>
      <c r="E39" s="235">
        <v>2.4909917147975049</v>
      </c>
      <c r="F39" s="235">
        <v>1.5708711277696534</v>
      </c>
      <c r="G39" s="236">
        <v>1917433.0901490001</v>
      </c>
      <c r="H39" s="236">
        <v>2256765.3526980001</v>
      </c>
      <c r="I39" s="235">
        <v>1.0869246220635299E-2</v>
      </c>
      <c r="J39" s="235">
        <v>0.1441623650803803</v>
      </c>
      <c r="K39" s="235">
        <v>0.1790934770131403</v>
      </c>
      <c r="L39" s="314">
        <v>33064638.363540001</v>
      </c>
      <c r="M39" s="62">
        <v>1.786050737451909E-3</v>
      </c>
      <c r="N39" s="62">
        <v>5.7966892111313104E-2</v>
      </c>
      <c r="O39" s="62">
        <v>3.6555126475642442E-2</v>
      </c>
      <c r="P39" s="62">
        <v>2.5293396973585759E-4</v>
      </c>
      <c r="Q39" s="62">
        <v>3.3547459084204367E-3</v>
      </c>
      <c r="R39" s="62">
        <v>4.1676141266108382E-3</v>
      </c>
    </row>
    <row r="40" spans="1:18" x14ac:dyDescent="0.45">
      <c r="A40" s="321">
        <v>241</v>
      </c>
      <c r="B40" s="154">
        <v>37</v>
      </c>
      <c r="C40" s="154" t="s">
        <v>424</v>
      </c>
      <c r="D40" s="233">
        <v>7.4902594157343003E-2</v>
      </c>
      <c r="E40" s="233">
        <v>0.43883689252902414</v>
      </c>
      <c r="F40" s="233">
        <v>0.6902016506991423</v>
      </c>
      <c r="G40" s="234">
        <v>126584.48211899999</v>
      </c>
      <c r="H40" s="234">
        <v>164581.00976700001</v>
      </c>
      <c r="I40" s="233">
        <v>0</v>
      </c>
      <c r="J40" s="233">
        <v>9.6844244220774516E-3</v>
      </c>
      <c r="K40" s="233">
        <v>0.20600671009808355</v>
      </c>
      <c r="L40" s="314">
        <v>863885.59997900005</v>
      </c>
      <c r="M40" s="62">
        <v>4.5540421957538491E-5</v>
      </c>
      <c r="N40" s="62">
        <v>2.6681074909536411E-4</v>
      </c>
      <c r="O40" s="62">
        <v>4.1963932974872965E-4</v>
      </c>
      <c r="P40" s="62">
        <v>0</v>
      </c>
      <c r="Q40" s="62">
        <v>5.8880841118913599E-6</v>
      </c>
      <c r="R40" s="62">
        <v>1.2525110257521449E-4</v>
      </c>
    </row>
    <row r="41" spans="1:18" x14ac:dyDescent="0.45">
      <c r="A41" s="258">
        <v>254</v>
      </c>
      <c r="B41" s="232">
        <v>38</v>
      </c>
      <c r="C41" s="232" t="s">
        <v>431</v>
      </c>
      <c r="D41" s="235">
        <v>6.6261447406771923E-2</v>
      </c>
      <c r="E41" s="235">
        <v>1.7353017831157831</v>
      </c>
      <c r="F41" s="235">
        <v>1.1363334274482548</v>
      </c>
      <c r="G41" s="236">
        <v>23919.627533999999</v>
      </c>
      <c r="H41" s="236">
        <v>16547.097304999999</v>
      </c>
      <c r="I41" s="235">
        <v>1.4184466775493223E-2</v>
      </c>
      <c r="J41" s="235">
        <v>0</v>
      </c>
      <c r="K41" s="235">
        <v>0.22858325005539301</v>
      </c>
      <c r="L41" s="314">
        <v>424146.58591899998</v>
      </c>
      <c r="M41" s="62">
        <v>1.9779752366776632E-5</v>
      </c>
      <c r="N41" s="62">
        <v>5.1800618451549587E-4</v>
      </c>
      <c r="O41" s="62">
        <v>3.3920770946998559E-4</v>
      </c>
      <c r="P41" s="62">
        <v>4.2342153884998413E-6</v>
      </c>
      <c r="Q41" s="62">
        <v>0</v>
      </c>
      <c r="R41" s="62">
        <v>6.8234550530306941E-5</v>
      </c>
    </row>
    <row r="42" spans="1:18" x14ac:dyDescent="0.45">
      <c r="A42" s="321">
        <v>5</v>
      </c>
      <c r="B42" s="154">
        <v>39</v>
      </c>
      <c r="C42" s="154" t="s">
        <v>369</v>
      </c>
      <c r="D42" s="233">
        <v>6.5692174375965612E-2</v>
      </c>
      <c r="E42" s="233">
        <v>0.91714968969561905</v>
      </c>
      <c r="F42" s="233">
        <v>1.1468251929413316</v>
      </c>
      <c r="G42" s="234">
        <v>2015208.467193</v>
      </c>
      <c r="H42" s="234">
        <v>2121255.6747030001</v>
      </c>
      <c r="I42" s="233">
        <v>3.4084588011165447E-3</v>
      </c>
      <c r="J42" s="233">
        <v>9.6225635989043629E-2</v>
      </c>
      <c r="K42" s="233">
        <v>0.1243407800963076</v>
      </c>
      <c r="L42" s="314">
        <v>76095581.771169007</v>
      </c>
      <c r="M42" s="62">
        <v>3.5181717330892452E-3</v>
      </c>
      <c r="N42" s="62">
        <v>4.9118333255828851E-2</v>
      </c>
      <c r="O42" s="62">
        <v>6.1418700399677645E-2</v>
      </c>
      <c r="P42" s="62">
        <v>1.8254142934679229E-4</v>
      </c>
      <c r="Q42" s="62">
        <v>5.1534039746908939E-3</v>
      </c>
      <c r="R42" s="62">
        <v>6.6591222160115185E-3</v>
      </c>
    </row>
    <row r="43" spans="1:18" x14ac:dyDescent="0.45">
      <c r="A43" s="258">
        <v>118</v>
      </c>
      <c r="B43" s="232">
        <v>40</v>
      </c>
      <c r="C43" s="232" t="s">
        <v>385</v>
      </c>
      <c r="D43" s="235">
        <v>6.5686326184753327E-2</v>
      </c>
      <c r="E43" s="235">
        <v>0.89099032969614367</v>
      </c>
      <c r="F43" s="235">
        <v>1.1454213673383613</v>
      </c>
      <c r="G43" s="236">
        <v>498623.84085899999</v>
      </c>
      <c r="H43" s="236">
        <v>798547.87501800002</v>
      </c>
      <c r="I43" s="235">
        <v>1.019479809227836E-2</v>
      </c>
      <c r="J43" s="235">
        <v>0.18245011586017429</v>
      </c>
      <c r="K43" s="235">
        <v>6.5303855642463327E-2</v>
      </c>
      <c r="L43" s="314">
        <v>15551907</v>
      </c>
      <c r="M43" s="62">
        <v>7.1895644183779235E-4</v>
      </c>
      <c r="N43" s="62">
        <v>9.7521550428696212E-3</v>
      </c>
      <c r="O43" s="62">
        <v>1.2536978675749327E-2</v>
      </c>
      <c r="P43" s="62">
        <v>1.1158510739455032E-4</v>
      </c>
      <c r="Q43" s="62">
        <v>1.9969709638316025E-3</v>
      </c>
      <c r="R43" s="62">
        <v>7.1477018761771064E-4</v>
      </c>
    </row>
    <row r="44" spans="1:18" x14ac:dyDescent="0.45">
      <c r="A44" s="321">
        <v>11</v>
      </c>
      <c r="B44" s="154">
        <v>41</v>
      </c>
      <c r="C44" s="154" t="s">
        <v>366</v>
      </c>
      <c r="D44" s="233">
        <v>6.338159541976135E-2</v>
      </c>
      <c r="E44" s="233">
        <v>1.553553264428144</v>
      </c>
      <c r="F44" s="233">
        <v>1.4265876517467293</v>
      </c>
      <c r="G44" s="234">
        <v>539749.15239800001</v>
      </c>
      <c r="H44" s="234">
        <v>483485.18194600003</v>
      </c>
      <c r="I44" s="233">
        <v>8.7154721198859433E-3</v>
      </c>
      <c r="J44" s="233">
        <v>4.7003973512354101E-2</v>
      </c>
      <c r="K44" s="233">
        <v>0.12122590419634038</v>
      </c>
      <c r="L44" s="314">
        <v>16972990.539074998</v>
      </c>
      <c r="M44" s="62">
        <v>7.5712134873696382E-4</v>
      </c>
      <c r="N44" s="62">
        <v>1.8557884747278236E-2</v>
      </c>
      <c r="O44" s="62">
        <v>1.7041224030867864E-2</v>
      </c>
      <c r="P44" s="62">
        <v>1.0411019101974344E-4</v>
      </c>
      <c r="Q44" s="62">
        <v>5.6148337046394998E-4</v>
      </c>
      <c r="R44" s="62">
        <v>1.448097345595924E-3</v>
      </c>
    </row>
    <row r="45" spans="1:18" x14ac:dyDescent="0.45">
      <c r="A45" s="258">
        <v>106</v>
      </c>
      <c r="B45" s="232">
        <v>42</v>
      </c>
      <c r="C45" s="232" t="s">
        <v>378</v>
      </c>
      <c r="D45" s="235">
        <v>6.232539035598126E-2</v>
      </c>
      <c r="E45" s="235">
        <v>0.73742279115567089</v>
      </c>
      <c r="F45" s="235">
        <v>9.327723569957927E-2</v>
      </c>
      <c r="G45" s="236">
        <v>9232.1502990000008</v>
      </c>
      <c r="H45" s="236">
        <v>11479.177589000001</v>
      </c>
      <c r="I45" s="235">
        <v>1.8092556946836715E-3</v>
      </c>
      <c r="J45" s="235">
        <v>2.5560759420177662E-2</v>
      </c>
      <c r="K45" s="235">
        <v>3.4758375104023534E-2</v>
      </c>
      <c r="L45" s="314">
        <v>211459.66395099999</v>
      </c>
      <c r="M45" s="62">
        <v>9.2754823033865954E-6</v>
      </c>
      <c r="N45" s="62">
        <v>1.0974583569249889E-4</v>
      </c>
      <c r="O45" s="62">
        <v>1.3881844046199976E-5</v>
      </c>
      <c r="P45" s="62">
        <v>2.6925975244580722E-7</v>
      </c>
      <c r="Q45" s="62">
        <v>3.8040415039330299E-6</v>
      </c>
      <c r="R45" s="62">
        <v>5.1728627984582406E-6</v>
      </c>
    </row>
    <row r="46" spans="1:18" x14ac:dyDescent="0.45">
      <c r="A46" s="321">
        <v>255</v>
      </c>
      <c r="B46" s="154">
        <v>43</v>
      </c>
      <c r="C46" s="154" t="s">
        <v>432</v>
      </c>
      <c r="D46" s="233">
        <v>5.626413230045417E-2</v>
      </c>
      <c r="E46" s="233">
        <v>2.5612533891504898</v>
      </c>
      <c r="F46" s="233">
        <v>1.3581485094785466</v>
      </c>
      <c r="G46" s="234">
        <v>155720.17133099999</v>
      </c>
      <c r="H46" s="234">
        <v>126137.17282599999</v>
      </c>
      <c r="I46" s="233">
        <v>2.1107916888196548E-2</v>
      </c>
      <c r="J46" s="233">
        <v>9.7327988503131624E-2</v>
      </c>
      <c r="K46" s="233">
        <v>0.14024667997446438</v>
      </c>
      <c r="L46" s="314">
        <v>2368791.6831789999</v>
      </c>
      <c r="M46" s="62">
        <v>9.379991642193282E-5</v>
      </c>
      <c r="N46" s="62">
        <v>4.2699557251639842E-3</v>
      </c>
      <c r="O46" s="62">
        <v>2.2642172103066798E-3</v>
      </c>
      <c r="P46" s="62">
        <v>3.5189751605534996E-5</v>
      </c>
      <c r="Q46" s="62">
        <v>1.6225891725046458E-4</v>
      </c>
      <c r="R46" s="62">
        <v>2.3381017927743159E-4</v>
      </c>
    </row>
    <row r="47" spans="1:18" x14ac:dyDescent="0.45">
      <c r="A47" s="258">
        <v>196</v>
      </c>
      <c r="B47" s="232">
        <v>44</v>
      </c>
      <c r="C47" s="232" t="s">
        <v>402</v>
      </c>
      <c r="D47" s="235">
        <v>5.4203655044191834E-2</v>
      </c>
      <c r="E47" s="235">
        <v>0.63157122328310611</v>
      </c>
      <c r="F47" s="235">
        <v>0.70664131323626533</v>
      </c>
      <c r="G47" s="236">
        <v>1343377.423741</v>
      </c>
      <c r="H47" s="236">
        <v>1388548.6396069999</v>
      </c>
      <c r="I47" s="235">
        <v>1.1204185807841093E-2</v>
      </c>
      <c r="J47" s="235">
        <v>0.17046657909969554</v>
      </c>
      <c r="K47" s="235">
        <v>7.6982213211278475E-2</v>
      </c>
      <c r="L47" s="314">
        <v>26907238.139222998</v>
      </c>
      <c r="M47" s="62">
        <v>1.0264591049737111E-3</v>
      </c>
      <c r="N47" s="62">
        <v>1.1960116565013732E-2</v>
      </c>
      <c r="O47" s="62">
        <v>1.3381725076114917E-2</v>
      </c>
      <c r="P47" s="62">
        <v>2.1217459462649407E-4</v>
      </c>
      <c r="Q47" s="62">
        <v>3.2281397272554109E-3</v>
      </c>
      <c r="R47" s="62">
        <v>1.4578185476112381E-3</v>
      </c>
    </row>
    <row r="48" spans="1:18" x14ac:dyDescent="0.45">
      <c r="A48" s="321">
        <v>3</v>
      </c>
      <c r="B48" s="154">
        <v>45</v>
      </c>
      <c r="C48" s="154" t="s">
        <v>373</v>
      </c>
      <c r="D48" s="233">
        <v>5.0057485217027013E-2</v>
      </c>
      <c r="E48" s="233">
        <v>0.45692846578129409</v>
      </c>
      <c r="F48" s="233">
        <v>1.0590157136019163</v>
      </c>
      <c r="G48" s="234">
        <v>225426.54011599999</v>
      </c>
      <c r="H48" s="234">
        <v>212651.91839400001</v>
      </c>
      <c r="I48" s="233">
        <v>1.0077256334483394E-2</v>
      </c>
      <c r="J48" s="233">
        <v>5.9031620234302751E-2</v>
      </c>
      <c r="K48" s="233">
        <v>5.1718261002184289E-2</v>
      </c>
      <c r="L48" s="314">
        <v>8771471.6407069992</v>
      </c>
      <c r="M48" s="62">
        <v>3.0901918840768502E-4</v>
      </c>
      <c r="N48" s="62">
        <v>2.8207502443226059E-3</v>
      </c>
      <c r="O48" s="62">
        <v>6.5376072111775537E-3</v>
      </c>
      <c r="P48" s="62">
        <v>6.2209788613172567E-5</v>
      </c>
      <c r="Q48" s="62">
        <v>3.644190932905664E-4</v>
      </c>
      <c r="R48" s="62">
        <v>3.1927163283295692E-4</v>
      </c>
    </row>
    <row r="49" spans="1:18" x14ac:dyDescent="0.45">
      <c r="A49" s="258">
        <v>130</v>
      </c>
      <c r="B49" s="232">
        <v>46</v>
      </c>
      <c r="C49" s="232" t="s">
        <v>388</v>
      </c>
      <c r="D49" s="235">
        <v>4.9717053374943532E-2</v>
      </c>
      <c r="E49" s="235">
        <v>0.56576123657806565</v>
      </c>
      <c r="F49" s="235">
        <v>0.54332591632768157</v>
      </c>
      <c r="G49" s="236">
        <v>7078574.3841509996</v>
      </c>
      <c r="H49" s="236">
        <v>7930572.0890140003</v>
      </c>
      <c r="I49" s="235">
        <v>4.2944556825825174E-3</v>
      </c>
      <c r="J49" s="235">
        <v>6.9969929249476162E-2</v>
      </c>
      <c r="K49" s="235">
        <v>4.103772895157333E-2</v>
      </c>
      <c r="L49" s="314">
        <v>150909236.05044901</v>
      </c>
      <c r="M49" s="62">
        <v>5.2803797612029097E-3</v>
      </c>
      <c r="N49" s="62">
        <v>6.0088721686099772E-2</v>
      </c>
      <c r="O49" s="62">
        <v>5.7705897223579654E-2</v>
      </c>
      <c r="P49" s="62">
        <v>4.5610822308145906E-4</v>
      </c>
      <c r="Q49" s="62">
        <v>7.4314098125521314E-3</v>
      </c>
      <c r="R49" s="62">
        <v>4.3585606686583856E-3</v>
      </c>
    </row>
    <row r="50" spans="1:18" x14ac:dyDescent="0.45">
      <c r="A50" s="321">
        <v>121</v>
      </c>
      <c r="B50" s="154">
        <v>47</v>
      </c>
      <c r="C50" s="154" t="s">
        <v>386</v>
      </c>
      <c r="D50" s="233">
        <v>4.9203747831227253E-2</v>
      </c>
      <c r="E50" s="233">
        <v>0.90077611909922772</v>
      </c>
      <c r="F50" s="233">
        <v>1.1783961178925277</v>
      </c>
      <c r="G50" s="234">
        <v>3419171.825867</v>
      </c>
      <c r="H50" s="234">
        <v>3432951.394074</v>
      </c>
      <c r="I50" s="233">
        <v>1.675397019300362E-3</v>
      </c>
      <c r="J50" s="233">
        <v>8.1004791420225319E-2</v>
      </c>
      <c r="K50" s="233">
        <v>0.14760405333218624</v>
      </c>
      <c r="L50" s="314">
        <v>35164277</v>
      </c>
      <c r="M50" s="62">
        <v>1.2177098884895042E-3</v>
      </c>
      <c r="N50" s="62">
        <v>2.2292691835279047E-2</v>
      </c>
      <c r="O50" s="62">
        <v>2.9163319230017762E-2</v>
      </c>
      <c r="P50" s="62">
        <v>4.1463254476991447E-5</v>
      </c>
      <c r="Q50" s="62">
        <v>2.0047321571068583E-3</v>
      </c>
      <c r="R50" s="62">
        <v>3.6529517210813702E-3</v>
      </c>
    </row>
    <row r="51" spans="1:18" x14ac:dyDescent="0.45">
      <c r="A51" s="258">
        <v>183</v>
      </c>
      <c r="B51" s="232">
        <v>48</v>
      </c>
      <c r="C51" s="232" t="s">
        <v>399</v>
      </c>
      <c r="D51" s="235">
        <v>4.7824205718156168E-2</v>
      </c>
      <c r="E51" s="235">
        <v>0.58839981521223983</v>
      </c>
      <c r="F51" s="235">
        <v>0.6816663659229254</v>
      </c>
      <c r="G51" s="236">
        <v>2055316.0902790001</v>
      </c>
      <c r="H51" s="236">
        <v>2508341.9224069999</v>
      </c>
      <c r="I51" s="235">
        <v>5.2543443420721963E-3</v>
      </c>
      <c r="J51" s="235">
        <v>2.9981602803871285E-2</v>
      </c>
      <c r="K51" s="235">
        <v>0.10599272100801917</v>
      </c>
      <c r="L51" s="314">
        <v>31379706</v>
      </c>
      <c r="M51" s="62">
        <v>1.0561864520094533E-3</v>
      </c>
      <c r="N51" s="62">
        <v>1.2994672966541294E-2</v>
      </c>
      <c r="O51" s="62">
        <v>1.5054443030822385E-2</v>
      </c>
      <c r="P51" s="62">
        <v>1.1604097182490829E-4</v>
      </c>
      <c r="Q51" s="62">
        <v>6.6213671958498667E-4</v>
      </c>
      <c r="R51" s="62">
        <v>2.3408245732304384E-3</v>
      </c>
    </row>
    <row r="52" spans="1:18" x14ac:dyDescent="0.45">
      <c r="A52" s="321">
        <v>214</v>
      </c>
      <c r="B52" s="154">
        <v>49</v>
      </c>
      <c r="C52" s="154" t="s">
        <v>409</v>
      </c>
      <c r="D52" s="233">
        <v>4.7640697282192453E-2</v>
      </c>
      <c r="E52" s="233">
        <v>2.3047170729532507</v>
      </c>
      <c r="F52" s="233">
        <v>1.5260295259680687</v>
      </c>
      <c r="G52" s="234">
        <v>1989305.6477719999</v>
      </c>
      <c r="H52" s="234">
        <v>1752237.4205209999</v>
      </c>
      <c r="I52" s="233">
        <v>1.0710137258405977E-2</v>
      </c>
      <c r="J52" s="233">
        <v>0.2128569575637366</v>
      </c>
      <c r="K52" s="233">
        <v>0.16634029598428118</v>
      </c>
      <c r="L52" s="314">
        <v>37482855.561411001</v>
      </c>
      <c r="M52" s="62">
        <v>1.2567669027065721E-3</v>
      </c>
      <c r="N52" s="62">
        <v>6.0798693189427544E-2</v>
      </c>
      <c r="O52" s="62">
        <v>4.0256828934083284E-2</v>
      </c>
      <c r="P52" s="62">
        <v>2.8253461426225567E-4</v>
      </c>
      <c r="Q52" s="62">
        <v>5.6151902582860444E-3</v>
      </c>
      <c r="R52" s="62">
        <v>4.3880755426642416E-3</v>
      </c>
    </row>
    <row r="53" spans="1:18" x14ac:dyDescent="0.45">
      <c r="A53" s="258">
        <v>195</v>
      </c>
      <c r="B53" s="232">
        <v>50</v>
      </c>
      <c r="C53" s="232" t="s">
        <v>401</v>
      </c>
      <c r="D53" s="235">
        <v>4.7636925355835989E-2</v>
      </c>
      <c r="E53" s="235">
        <v>1.5285179424471786</v>
      </c>
      <c r="F53" s="235">
        <v>1.1752841108887939</v>
      </c>
      <c r="G53" s="236">
        <v>379365.09289700002</v>
      </c>
      <c r="H53" s="236">
        <v>464832.730125</v>
      </c>
      <c r="I53" s="235">
        <v>1.1529714234817556E-2</v>
      </c>
      <c r="J53" s="235">
        <v>9.3269711661138052E-2</v>
      </c>
      <c r="K53" s="235">
        <v>9.0755167134473083E-2</v>
      </c>
      <c r="L53" s="314">
        <v>7781643.2540960005</v>
      </c>
      <c r="M53" s="62">
        <v>2.6089093908626405E-4</v>
      </c>
      <c r="N53" s="62">
        <v>8.3711633031831375E-3</v>
      </c>
      <c r="O53" s="62">
        <v>6.4366239653915504E-3</v>
      </c>
      <c r="P53" s="62">
        <v>6.3144251054173236E-5</v>
      </c>
      <c r="Q53" s="62">
        <v>5.1080590281207816E-4</v>
      </c>
      <c r="R53" s="62">
        <v>4.9703461345963719E-4</v>
      </c>
    </row>
    <row r="54" spans="1:18" x14ac:dyDescent="0.45">
      <c r="A54" s="321">
        <v>104</v>
      </c>
      <c r="B54" s="154">
        <v>51</v>
      </c>
      <c r="C54" s="154" t="s">
        <v>376</v>
      </c>
      <c r="D54" s="233">
        <v>4.111536743671184E-2</v>
      </c>
      <c r="E54" s="233">
        <v>1.7906540590177493</v>
      </c>
      <c r="F54" s="233">
        <v>1.7836796886552484</v>
      </c>
      <c r="G54" s="234">
        <v>20242486.974022001</v>
      </c>
      <c r="H54" s="234">
        <v>21444907.378596999</v>
      </c>
      <c r="I54" s="233">
        <v>8.6484102940884554E-3</v>
      </c>
      <c r="J54" s="233">
        <v>0.15899468753601365</v>
      </c>
      <c r="K54" s="233">
        <v>0.16544687233661193</v>
      </c>
      <c r="L54" s="314">
        <v>301542219.85758501</v>
      </c>
      <c r="M54" s="62">
        <v>8.7256192781797401E-3</v>
      </c>
      <c r="N54" s="62">
        <v>0.38001765646304125</v>
      </c>
      <c r="O54" s="62">
        <v>0.37853753590758527</v>
      </c>
      <c r="P54" s="62">
        <v>1.8353900327867626E-3</v>
      </c>
      <c r="Q54" s="62">
        <v>3.3742301168240625E-2</v>
      </c>
      <c r="R54" s="62">
        <v>3.5111602030482442E-2</v>
      </c>
    </row>
    <row r="55" spans="1:18" x14ac:dyDescent="0.45">
      <c r="A55" s="258">
        <v>114</v>
      </c>
      <c r="B55" s="232">
        <v>52</v>
      </c>
      <c r="C55" s="232" t="s">
        <v>383</v>
      </c>
      <c r="D55" s="235">
        <v>4.0932794837222876E-2</v>
      </c>
      <c r="E55" s="235">
        <v>1.5019451896456661</v>
      </c>
      <c r="F55" s="235">
        <v>1.3718412348627509</v>
      </c>
      <c r="G55" s="236">
        <v>445701.924375</v>
      </c>
      <c r="H55" s="236">
        <v>663372.73459500005</v>
      </c>
      <c r="I55" s="235">
        <v>3.9881740127865059E-3</v>
      </c>
      <c r="J55" s="235">
        <v>0.12546013148041799</v>
      </c>
      <c r="K55" s="235">
        <v>8.790820237049117E-2</v>
      </c>
      <c r="L55" s="314">
        <v>9041086</v>
      </c>
      <c r="M55" s="62">
        <v>2.6045695280671959E-4</v>
      </c>
      <c r="N55" s="62">
        <v>9.556935189338308E-3</v>
      </c>
      <c r="O55" s="62">
        <v>8.7290787054207699E-3</v>
      </c>
      <c r="P55" s="62">
        <v>2.5376905113958137E-5</v>
      </c>
      <c r="Q55" s="62">
        <v>7.9830765707707683E-4</v>
      </c>
      <c r="R55" s="62">
        <v>5.5936328333274377E-4</v>
      </c>
    </row>
    <row r="56" spans="1:18" x14ac:dyDescent="0.45">
      <c r="A56" s="321">
        <v>207</v>
      </c>
      <c r="B56" s="154">
        <v>53</v>
      </c>
      <c r="C56" s="154" t="s">
        <v>406</v>
      </c>
      <c r="D56" s="233">
        <v>3.9055348749364206E-2</v>
      </c>
      <c r="E56" s="233">
        <v>1.3567148351725233E-2</v>
      </c>
      <c r="F56" s="233">
        <v>9.639061219732634E-3</v>
      </c>
      <c r="G56" s="234">
        <v>46853.388123999997</v>
      </c>
      <c r="H56" s="234">
        <v>20156.248121000001</v>
      </c>
      <c r="I56" s="233">
        <v>1.7307596461287302E-2</v>
      </c>
      <c r="J56" s="233">
        <v>0</v>
      </c>
      <c r="K56" s="233">
        <v>0</v>
      </c>
      <c r="L56" s="314">
        <v>1015862.4</v>
      </c>
      <c r="M56" s="62">
        <v>2.7922825520976831E-5</v>
      </c>
      <c r="N56" s="62">
        <v>9.6999035567080745E-6</v>
      </c>
      <c r="O56" s="62">
        <v>6.8914971506685123E-6</v>
      </c>
      <c r="P56" s="62">
        <v>1.2374156463879197E-5</v>
      </c>
      <c r="Q56" s="62">
        <v>0</v>
      </c>
      <c r="R56" s="62">
        <v>0</v>
      </c>
    </row>
    <row r="57" spans="1:18" x14ac:dyDescent="0.45">
      <c r="A57" s="258">
        <v>1</v>
      </c>
      <c r="B57" s="232">
        <v>54</v>
      </c>
      <c r="C57" s="232" t="s">
        <v>372</v>
      </c>
      <c r="D57" s="235">
        <v>3.8926894949496881E-2</v>
      </c>
      <c r="E57" s="235">
        <v>1.1259669923008817</v>
      </c>
      <c r="F57" s="235">
        <v>0.89945172755305858</v>
      </c>
      <c r="G57" s="236">
        <v>8253020.0684049996</v>
      </c>
      <c r="H57" s="236">
        <v>9824963.4814049993</v>
      </c>
      <c r="I57" s="235">
        <v>1.5292592521788538E-3</v>
      </c>
      <c r="J57" s="235">
        <v>5.5626066826126634E-2</v>
      </c>
      <c r="K57" s="235">
        <v>7.8289521385917007E-2</v>
      </c>
      <c r="L57" s="314">
        <v>193180186.73435301</v>
      </c>
      <c r="M57" s="62">
        <v>5.2924443587920034E-3</v>
      </c>
      <c r="N57" s="62">
        <v>0.15308484440693412</v>
      </c>
      <c r="O57" s="62">
        <v>0.12228815649616646</v>
      </c>
      <c r="P57" s="62">
        <v>2.0791587700033236E-4</v>
      </c>
      <c r="Q57" s="62">
        <v>7.5628396243180426E-3</v>
      </c>
      <c r="R57" s="62">
        <v>1.0644130140587481E-2</v>
      </c>
    </row>
    <row r="58" spans="1:18" x14ac:dyDescent="0.45">
      <c r="A58" s="321">
        <v>261</v>
      </c>
      <c r="B58" s="154">
        <v>55</v>
      </c>
      <c r="C58" s="154" t="s">
        <v>435</v>
      </c>
      <c r="D58" s="233">
        <v>3.6998404051371531E-2</v>
      </c>
      <c r="E58" s="233">
        <v>2.6334759515331769</v>
      </c>
      <c r="F58" s="233">
        <v>1.3974370543258365</v>
      </c>
      <c r="G58" s="234">
        <v>32866.398952000003</v>
      </c>
      <c r="H58" s="234">
        <v>33426.773278000001</v>
      </c>
      <c r="I58" s="233">
        <v>0</v>
      </c>
      <c r="J58" s="233">
        <v>0.27161484424664606</v>
      </c>
      <c r="K58" s="233">
        <v>0.42821362843742194</v>
      </c>
      <c r="L58" s="314">
        <v>502560.33</v>
      </c>
      <c r="M58" s="62">
        <v>1.3086248148419103E-5</v>
      </c>
      <c r="N58" s="62">
        <v>9.3145422561489522E-4</v>
      </c>
      <c r="O58" s="62">
        <v>4.9427018633864069E-4</v>
      </c>
      <c r="P58" s="62">
        <v>0</v>
      </c>
      <c r="Q58" s="62">
        <v>9.6069529044295437E-5</v>
      </c>
      <c r="R58" s="62">
        <v>1.5145814923493462E-4</v>
      </c>
    </row>
    <row r="59" spans="1:18" x14ac:dyDescent="0.45">
      <c r="A59" s="258">
        <v>7</v>
      </c>
      <c r="B59" s="232">
        <v>56</v>
      </c>
      <c r="C59" s="232" t="s">
        <v>365</v>
      </c>
      <c r="D59" s="235">
        <v>3.5206023534326329E-2</v>
      </c>
      <c r="E59" s="235">
        <v>0.46298416483550686</v>
      </c>
      <c r="F59" s="235">
        <v>1.0945619281736727</v>
      </c>
      <c r="G59" s="236">
        <v>392170.52311000001</v>
      </c>
      <c r="H59" s="236">
        <v>278576.19437600003</v>
      </c>
      <c r="I59" s="235">
        <v>8.3085537714687515E-3</v>
      </c>
      <c r="J59" s="235">
        <v>4.7003143616564907E-2</v>
      </c>
      <c r="K59" s="235">
        <v>8.5190376231370352E-2</v>
      </c>
      <c r="L59" s="314">
        <v>8863934.8767109998</v>
      </c>
      <c r="M59" s="62">
        <v>2.1962788926830316E-4</v>
      </c>
      <c r="N59" s="62">
        <v>2.88826242442084E-3</v>
      </c>
      <c r="O59" s="62">
        <v>6.8282726029492719E-3</v>
      </c>
      <c r="P59" s="62">
        <v>5.1831759014780171E-5</v>
      </c>
      <c r="Q59" s="62">
        <v>2.9322258480614296E-4</v>
      </c>
      <c r="R59" s="62">
        <v>5.3144833296568759E-4</v>
      </c>
    </row>
    <row r="60" spans="1:18" x14ac:dyDescent="0.45">
      <c r="A60" s="321">
        <v>208</v>
      </c>
      <c r="B60" s="154">
        <v>57</v>
      </c>
      <c r="C60" s="154" t="s">
        <v>407</v>
      </c>
      <c r="D60" s="233">
        <v>2.4933270894749126E-2</v>
      </c>
      <c r="E60" s="233">
        <v>1.2285859808549526</v>
      </c>
      <c r="F60" s="233">
        <v>0.85086005754043315</v>
      </c>
      <c r="G60" s="234">
        <v>6038082.282656</v>
      </c>
      <c r="H60" s="234">
        <v>7661183.7472930001</v>
      </c>
      <c r="I60" s="233">
        <v>1.6934719247223794E-3</v>
      </c>
      <c r="J60" s="233">
        <v>2.0942635094277323E-2</v>
      </c>
      <c r="K60" s="233">
        <v>0.11982610751419372</v>
      </c>
      <c r="L60" s="314">
        <v>72774962.078153998</v>
      </c>
      <c r="M60" s="62">
        <v>1.277042055304865E-3</v>
      </c>
      <c r="N60" s="62">
        <v>6.2926199002641472E-2</v>
      </c>
      <c r="O60" s="62">
        <v>4.3579684400215694E-2</v>
      </c>
      <c r="P60" s="62">
        <v>8.6736909749133534E-5</v>
      </c>
      <c r="Q60" s="62">
        <v>1.0726481045023278E-3</v>
      </c>
      <c r="R60" s="62">
        <v>6.1373006078931213E-3</v>
      </c>
    </row>
    <row r="61" spans="1:18" x14ac:dyDescent="0.45">
      <c r="A61" s="258">
        <v>138</v>
      </c>
      <c r="B61" s="232">
        <v>58</v>
      </c>
      <c r="C61" s="232" t="s">
        <v>391</v>
      </c>
      <c r="D61" s="235">
        <v>1.840558349198813E-2</v>
      </c>
      <c r="E61" s="235">
        <v>2.0263667179599798</v>
      </c>
      <c r="F61" s="235">
        <v>1.4084992002505963</v>
      </c>
      <c r="G61" s="236">
        <v>57574.864736000003</v>
      </c>
      <c r="H61" s="236">
        <v>57093.865002999999</v>
      </c>
      <c r="I61" s="235">
        <v>1.377871167581699E-2</v>
      </c>
      <c r="J61" s="235">
        <v>0.15652627547156414</v>
      </c>
      <c r="K61" s="235">
        <v>0.15112026405568657</v>
      </c>
      <c r="L61" s="314">
        <v>9162418.5483669993</v>
      </c>
      <c r="M61" s="62">
        <v>1.1868714226568075E-4</v>
      </c>
      <c r="N61" s="62">
        <v>1.3066886743451892E-2</v>
      </c>
      <c r="O61" s="62">
        <v>9.0826104499218269E-3</v>
      </c>
      <c r="P61" s="62">
        <v>8.8851076827711043E-5</v>
      </c>
      <c r="Q61" s="62">
        <v>1.0093489474700674E-3</v>
      </c>
      <c r="R61" s="62">
        <v>9.7448865378334725E-4</v>
      </c>
    </row>
    <row r="62" spans="1:18" x14ac:dyDescent="0.45">
      <c r="A62" s="321">
        <v>164</v>
      </c>
      <c r="B62" s="154">
        <v>59</v>
      </c>
      <c r="C62" s="154" t="s">
        <v>395</v>
      </c>
      <c r="D62" s="233">
        <v>1.6558504273504276E-2</v>
      </c>
      <c r="E62" s="233">
        <v>0</v>
      </c>
      <c r="F62" s="233">
        <v>0</v>
      </c>
      <c r="G62" s="234">
        <v>515.98565900000006</v>
      </c>
      <c r="H62" s="234">
        <v>508.85573799999997</v>
      </c>
      <c r="I62" s="233">
        <v>4.1665937211449672E-3</v>
      </c>
      <c r="J62" s="233">
        <v>0</v>
      </c>
      <c r="K62" s="233">
        <v>0</v>
      </c>
      <c r="L62" s="314">
        <v>7551.2376610000001</v>
      </c>
      <c r="M62" s="62">
        <v>8.8000106914290534E-8</v>
      </c>
      <c r="N62" s="62">
        <v>0</v>
      </c>
      <c r="O62" s="62">
        <v>0</v>
      </c>
      <c r="P62" s="62">
        <v>2.2143346214903766E-8</v>
      </c>
      <c r="Q62" s="62">
        <v>0</v>
      </c>
      <c r="R62" s="62">
        <v>0</v>
      </c>
    </row>
    <row r="63" spans="1:18" x14ac:dyDescent="0.45">
      <c r="A63" s="258">
        <v>108</v>
      </c>
      <c r="B63" s="232">
        <v>60</v>
      </c>
      <c r="C63" s="232" t="s">
        <v>381</v>
      </c>
      <c r="D63" s="235">
        <v>6.9069091804464028E-3</v>
      </c>
      <c r="E63" s="235">
        <v>0.41608495570437143</v>
      </c>
      <c r="F63" s="235">
        <v>0.66703607846847268</v>
      </c>
      <c r="G63" s="236">
        <v>56.368276999999999</v>
      </c>
      <c r="H63" s="236">
        <v>4882.3295669999998</v>
      </c>
      <c r="I63" s="235">
        <v>6.9749986507843392E-3</v>
      </c>
      <c r="J63" s="235">
        <v>8.0024706864781678E-2</v>
      </c>
      <c r="K63" s="235">
        <v>6.8071553288842568E-2</v>
      </c>
      <c r="L63" s="314">
        <v>287701.92202699999</v>
      </c>
      <c r="M63" s="62">
        <v>1.3985257430003949E-6</v>
      </c>
      <c r="N63" s="62">
        <v>8.4249771732213953E-5</v>
      </c>
      <c r="O63" s="62">
        <v>1.3506289179089769E-4</v>
      </c>
      <c r="P63" s="62">
        <v>1.412312644580692E-6</v>
      </c>
      <c r="Q63" s="62">
        <v>1.6203573798725447E-5</v>
      </c>
      <c r="R63" s="62">
        <v>1.3783273697876629E-5</v>
      </c>
    </row>
    <row r="64" spans="1:18" x14ac:dyDescent="0.45">
      <c r="A64" s="321">
        <v>123</v>
      </c>
      <c r="B64" s="154">
        <v>61</v>
      </c>
      <c r="C64" s="154" t="s">
        <v>387</v>
      </c>
      <c r="D64" s="233">
        <v>5.0310230416717398E-3</v>
      </c>
      <c r="E64" s="233">
        <v>1.5071842042436736</v>
      </c>
      <c r="F64" s="233">
        <v>1.6035657499967646</v>
      </c>
      <c r="G64" s="234">
        <v>3975.6567839999998</v>
      </c>
      <c r="H64" s="234">
        <v>1493203.717471</v>
      </c>
      <c r="I64" s="233">
        <v>5.5521187151065122E-3</v>
      </c>
      <c r="J64" s="233">
        <v>8.2629286924158302E-2</v>
      </c>
      <c r="K64" s="233">
        <v>0.18240024389509524</v>
      </c>
      <c r="L64" s="314">
        <v>123395489.406994</v>
      </c>
      <c r="M64" s="62">
        <v>4.3691760804229896E-4</v>
      </c>
      <c r="N64" s="62">
        <v>0.13089093648405672</v>
      </c>
      <c r="O64" s="62">
        <v>0.13926116140273789</v>
      </c>
      <c r="P64" s="62">
        <v>4.8217199732107635E-4</v>
      </c>
      <c r="Q64" s="62">
        <v>7.1759143414989795E-3</v>
      </c>
      <c r="R64" s="62">
        <v>1.5840491607547035E-2</v>
      </c>
    </row>
    <row r="65" spans="1:18" x14ac:dyDescent="0.45">
      <c r="A65" s="258">
        <v>107</v>
      </c>
      <c r="B65" s="232">
        <v>62</v>
      </c>
      <c r="C65" s="232" t="s">
        <v>380</v>
      </c>
      <c r="D65" s="235">
        <v>3.1367054688331672E-3</v>
      </c>
      <c r="E65" s="235">
        <v>1.9976615311700472</v>
      </c>
      <c r="F65" s="235">
        <v>2.2503198452875575</v>
      </c>
      <c r="G65" s="236">
        <v>277091.95015799999</v>
      </c>
      <c r="H65" s="236">
        <v>302636.96684100002</v>
      </c>
      <c r="I65" s="235">
        <v>2.1238195775598732E-4</v>
      </c>
      <c r="J65" s="235">
        <v>0.1246963321377048</v>
      </c>
      <c r="K65" s="235">
        <v>0.13358746823704568</v>
      </c>
      <c r="L65" s="314">
        <v>48189873.045584001</v>
      </c>
      <c r="M65" s="62">
        <v>1.0638330527681186E-4</v>
      </c>
      <c r="N65" s="62">
        <v>6.7751925905004312E-2</v>
      </c>
      <c r="O65" s="62">
        <v>7.6320988836974898E-2</v>
      </c>
      <c r="P65" s="62">
        <v>7.203065404686189E-6</v>
      </c>
      <c r="Q65" s="62">
        <v>4.2291531992765929E-3</v>
      </c>
      <c r="R65" s="62">
        <v>4.5307015771246795E-3</v>
      </c>
    </row>
    <row r="66" spans="1:18" x14ac:dyDescent="0.45">
      <c r="A66" s="321">
        <v>191</v>
      </c>
      <c r="B66" s="154">
        <v>63</v>
      </c>
      <c r="C66" s="154" t="s">
        <v>400</v>
      </c>
      <c r="D66" s="233">
        <v>1.5053854536248848E-3</v>
      </c>
      <c r="E66" s="233">
        <v>0.66581485218345315</v>
      </c>
      <c r="F66" s="233">
        <v>0.45536508434065398</v>
      </c>
      <c r="G66" s="234">
        <v>68.162385</v>
      </c>
      <c r="H66" s="234">
        <v>85.497245000000007</v>
      </c>
      <c r="I66" s="233">
        <v>8.4906964790085943E-6</v>
      </c>
      <c r="J66" s="233">
        <v>0</v>
      </c>
      <c r="K66" s="233">
        <v>0</v>
      </c>
      <c r="L66" s="314">
        <v>9085459.7548670005</v>
      </c>
      <c r="M66" s="62">
        <v>9.6258387094227846E-6</v>
      </c>
      <c r="N66" s="62">
        <v>4.2573989020709031E-3</v>
      </c>
      <c r="O66" s="62">
        <v>2.9117265914926737E-3</v>
      </c>
      <c r="P66" s="62">
        <v>5.429179260421255E-8</v>
      </c>
      <c r="Q66" s="62">
        <v>0</v>
      </c>
      <c r="R66" s="62">
        <v>0</v>
      </c>
    </row>
    <row r="67" spans="1:18" x14ac:dyDescent="0.45">
      <c r="A67" s="258">
        <v>219</v>
      </c>
      <c r="B67" s="232">
        <v>64</v>
      </c>
      <c r="C67" s="232" t="s">
        <v>415</v>
      </c>
      <c r="D67" s="235">
        <v>4.4184336064348695E-5</v>
      </c>
      <c r="E67" s="235">
        <v>1.7197828774847483</v>
      </c>
      <c r="F67" s="235">
        <v>1.6001711979782334</v>
      </c>
      <c r="G67" s="236">
        <v>0</v>
      </c>
      <c r="H67" s="236">
        <v>0</v>
      </c>
      <c r="I67" s="235">
        <v>0</v>
      </c>
      <c r="J67" s="235">
        <v>6.4543421630723213E-2</v>
      </c>
      <c r="K67" s="235">
        <v>0.19678311076239682</v>
      </c>
      <c r="L67" s="314">
        <v>1255570.8567069999</v>
      </c>
      <c r="M67" s="62">
        <v>3.9043929177746531E-8</v>
      </c>
      <c r="N67" s="62">
        <v>1.5197032896867508E-3</v>
      </c>
      <c r="O67" s="62">
        <v>1.4140072363007211E-3</v>
      </c>
      <c r="P67" s="62">
        <v>0</v>
      </c>
      <c r="Q67" s="62">
        <v>5.7034438163092441E-5</v>
      </c>
      <c r="R67" s="62">
        <v>1.7388935818327383E-4</v>
      </c>
    </row>
    <row r="68" spans="1:18" x14ac:dyDescent="0.45">
      <c r="A68" s="321">
        <v>132</v>
      </c>
      <c r="B68" s="154">
        <v>65</v>
      </c>
      <c r="C68" s="154" t="s">
        <v>389</v>
      </c>
      <c r="D68" s="233">
        <v>1.1542733198816637E-6</v>
      </c>
      <c r="E68" s="233">
        <v>2.6928253029018556</v>
      </c>
      <c r="F68" s="233">
        <v>2.0567037979539475</v>
      </c>
      <c r="G68" s="234">
        <v>0</v>
      </c>
      <c r="H68" s="234">
        <v>0</v>
      </c>
      <c r="I68" s="233">
        <v>0</v>
      </c>
      <c r="J68" s="233">
        <v>0.20232997383921325</v>
      </c>
      <c r="K68" s="233">
        <v>0.11070711155347203</v>
      </c>
      <c r="L68" s="314">
        <v>31328219.59448</v>
      </c>
      <c r="M68" s="62">
        <v>2.5450031718252304E-8</v>
      </c>
      <c r="N68" s="62">
        <v>5.937284366720922E-2</v>
      </c>
      <c r="O68" s="62">
        <v>4.5347298591588495E-2</v>
      </c>
      <c r="P68" s="62">
        <v>0</v>
      </c>
      <c r="Q68" s="62">
        <v>4.4610788130224161E-3</v>
      </c>
      <c r="R68" s="62">
        <v>2.440929242617173E-3</v>
      </c>
    </row>
    <row r="69" spans="1:18" x14ac:dyDescent="0.45">
      <c r="A69" s="258">
        <v>105</v>
      </c>
      <c r="B69" s="232">
        <v>66</v>
      </c>
      <c r="C69" s="232" t="s">
        <v>377</v>
      </c>
      <c r="D69" s="235">
        <v>0</v>
      </c>
      <c r="E69" s="235">
        <v>1.1730288035641443</v>
      </c>
      <c r="F69" s="235">
        <v>0.95068344588487708</v>
      </c>
      <c r="G69" s="236">
        <v>0</v>
      </c>
      <c r="H69" s="236">
        <v>0</v>
      </c>
      <c r="I69" s="235">
        <v>0</v>
      </c>
      <c r="J69" s="235">
        <v>0.10548037956108178</v>
      </c>
      <c r="K69" s="235">
        <v>8.4661315927921102E-2</v>
      </c>
      <c r="L69" s="314">
        <v>51015218.465464003</v>
      </c>
      <c r="M69" s="62">
        <v>0</v>
      </c>
      <c r="N69" s="62">
        <v>4.2116510705345271E-2</v>
      </c>
      <c r="O69" s="62">
        <v>3.4133406958421285E-2</v>
      </c>
      <c r="P69" s="62">
        <v>0</v>
      </c>
      <c r="Q69" s="62">
        <v>3.7871751499111909E-3</v>
      </c>
      <c r="R69" s="62">
        <v>3.0396859887609133E-3</v>
      </c>
    </row>
    <row r="70" spans="1:18" x14ac:dyDescent="0.45">
      <c r="A70" s="321">
        <v>150</v>
      </c>
      <c r="B70" s="154">
        <v>67</v>
      </c>
      <c r="C70" s="154" t="s">
        <v>393</v>
      </c>
      <c r="D70" s="233">
        <v>0</v>
      </c>
      <c r="E70" s="233">
        <v>0</v>
      </c>
      <c r="F70" s="233">
        <v>0</v>
      </c>
      <c r="G70" s="234">
        <v>525.78098799999998</v>
      </c>
      <c r="H70" s="234">
        <v>525.78098799999998</v>
      </c>
      <c r="I70" s="233">
        <v>0</v>
      </c>
      <c r="J70" s="233">
        <v>0</v>
      </c>
      <c r="K70" s="233">
        <v>0</v>
      </c>
      <c r="L70" s="314">
        <v>6122</v>
      </c>
      <c r="M70" s="62">
        <v>0</v>
      </c>
      <c r="N70" s="62">
        <v>0</v>
      </c>
      <c r="O70" s="62">
        <v>0</v>
      </c>
      <c r="P70" s="62">
        <v>0</v>
      </c>
      <c r="Q70" s="62">
        <v>0</v>
      </c>
      <c r="R70" s="62">
        <v>0</v>
      </c>
    </row>
    <row r="71" spans="1:18" x14ac:dyDescent="0.45">
      <c r="A71" s="258">
        <v>110</v>
      </c>
      <c r="B71" s="232">
        <v>68</v>
      </c>
      <c r="C71" s="232" t="s">
        <v>379</v>
      </c>
      <c r="D71" s="235">
        <v>0</v>
      </c>
      <c r="E71" s="235">
        <v>1.629018385151185</v>
      </c>
      <c r="F71" s="235">
        <v>1.5896269568908941</v>
      </c>
      <c r="G71" s="236">
        <v>0</v>
      </c>
      <c r="H71" s="236">
        <v>0</v>
      </c>
      <c r="I71" s="235">
        <v>0</v>
      </c>
      <c r="J71" s="235">
        <v>0.21347436290020755</v>
      </c>
      <c r="K71" s="235">
        <v>0.22029362730087443</v>
      </c>
      <c r="L71" s="314">
        <v>1093636.7519449999</v>
      </c>
      <c r="M71" s="62">
        <v>0</v>
      </c>
      <c r="N71" s="62">
        <v>1.2538426498032314E-3</v>
      </c>
      <c r="O71" s="62">
        <v>1.2235233770193129E-3</v>
      </c>
      <c r="P71" s="62">
        <v>0</v>
      </c>
      <c r="Q71" s="62">
        <v>1.6430953958755458E-4</v>
      </c>
      <c r="R71" s="62">
        <v>1.6955827380920517E-4</v>
      </c>
    </row>
    <row r="72" spans="1:18" x14ac:dyDescent="0.45">
      <c r="A72" s="321">
        <v>154</v>
      </c>
      <c r="B72" s="154">
        <v>69</v>
      </c>
      <c r="C72" s="154" t="s">
        <v>394</v>
      </c>
      <c r="D72" s="233">
        <v>0</v>
      </c>
      <c r="E72" s="233">
        <v>3.2914498164167605</v>
      </c>
      <c r="F72" s="233">
        <v>2.6158395352076953</v>
      </c>
      <c r="G72" s="234">
        <v>0</v>
      </c>
      <c r="H72" s="234">
        <v>0</v>
      </c>
      <c r="I72" s="233">
        <v>0</v>
      </c>
      <c r="J72" s="233">
        <v>0.19226372480798404</v>
      </c>
      <c r="K72" s="233">
        <v>0.20352537463234197</v>
      </c>
      <c r="L72" s="314">
        <v>3912099.0764950002</v>
      </c>
      <c r="M72" s="62">
        <v>0</v>
      </c>
      <c r="N72" s="62">
        <v>9.0623543406336358E-3</v>
      </c>
      <c r="O72" s="62">
        <v>7.202195411898372E-3</v>
      </c>
      <c r="P72" s="62">
        <v>0</v>
      </c>
      <c r="Q72" s="62">
        <v>5.2936003835442E-4</v>
      </c>
      <c r="R72" s="62">
        <v>5.6036675784302842E-4</v>
      </c>
    </row>
    <row r="73" spans="1:18" x14ac:dyDescent="0.45">
      <c r="A73" s="258">
        <v>231</v>
      </c>
      <c r="B73" s="232">
        <v>70</v>
      </c>
      <c r="C73" s="232" t="s">
        <v>421</v>
      </c>
      <c r="D73" s="235">
        <v>0</v>
      </c>
      <c r="E73" s="235">
        <v>1.2388249796522584</v>
      </c>
      <c r="F73" s="235">
        <v>3.4065130364243181E-4</v>
      </c>
      <c r="G73" s="236">
        <v>0</v>
      </c>
      <c r="H73" s="236">
        <v>0</v>
      </c>
      <c r="I73" s="235">
        <v>0</v>
      </c>
      <c r="J73" s="235">
        <v>0</v>
      </c>
      <c r="K73" s="235">
        <v>2.1154084502900022E-4</v>
      </c>
      <c r="L73" s="314">
        <v>4698926.9629020002</v>
      </c>
      <c r="M73" s="62">
        <v>0</v>
      </c>
      <c r="N73" s="62">
        <v>4.0968739756619731E-3</v>
      </c>
      <c r="O73" s="62">
        <v>1.1265557956861299E-6</v>
      </c>
      <c r="P73" s="62">
        <v>0</v>
      </c>
      <c r="Q73" s="62">
        <v>0</v>
      </c>
      <c r="R73" s="62">
        <v>6.9957919562788145E-7</v>
      </c>
    </row>
    <row r="74" spans="1:18" x14ac:dyDescent="0.45">
      <c r="A74" s="321">
        <v>223</v>
      </c>
      <c r="B74" s="154">
        <v>71</v>
      </c>
      <c r="C74" s="154" t="s">
        <v>416</v>
      </c>
      <c r="D74" s="233">
        <v>0</v>
      </c>
      <c r="E74" s="233">
        <v>2.0393120476682811</v>
      </c>
      <c r="F74" s="233">
        <v>2.0061966044512163</v>
      </c>
      <c r="G74" s="234">
        <v>0</v>
      </c>
      <c r="H74" s="234">
        <v>0</v>
      </c>
      <c r="I74" s="233">
        <v>0</v>
      </c>
      <c r="J74" s="233">
        <v>2.4315581787235484E-2</v>
      </c>
      <c r="K74" s="233">
        <v>5.615066091978356E-2</v>
      </c>
      <c r="L74" s="314">
        <v>236212.083824</v>
      </c>
      <c r="M74" s="62">
        <v>0</v>
      </c>
      <c r="N74" s="62">
        <v>3.3902346013928815E-4</v>
      </c>
      <c r="O74" s="62">
        <v>3.3351821529148168E-4</v>
      </c>
      <c r="P74" s="62">
        <v>0</v>
      </c>
      <c r="Q74" s="62">
        <v>4.0423203904640223E-6</v>
      </c>
      <c r="R74" s="62">
        <v>9.3347123486564269E-6</v>
      </c>
    </row>
    <row r="75" spans="1:18" x14ac:dyDescent="0.45">
      <c r="A75" s="260"/>
      <c r="B75" s="355" t="s">
        <v>27</v>
      </c>
      <c r="C75" s="355"/>
      <c r="D75" s="151">
        <v>7.4521389153436923E-2</v>
      </c>
      <c r="E75" s="151">
        <v>1.5414001884299469</v>
      </c>
      <c r="F75" s="151">
        <v>1.3358119548163074</v>
      </c>
      <c r="G75" s="237">
        <v>68211826.030070007</v>
      </c>
      <c r="H75" s="237">
        <v>76185470.682154</v>
      </c>
      <c r="I75" s="151">
        <v>1.0129113853427471E-2</v>
      </c>
      <c r="J75" s="151">
        <v>0.10709980838904064</v>
      </c>
      <c r="K75" s="151">
        <v>0.12578381377577894</v>
      </c>
      <c r="L75" s="314">
        <v>1420875558.7274165</v>
      </c>
      <c r="M75" s="314">
        <v>7.4521389153436923E-2</v>
      </c>
      <c r="N75" s="314">
        <v>1.5414001884299469</v>
      </c>
      <c r="O75" s="314">
        <v>1.3358119548163074</v>
      </c>
      <c r="P75" s="314">
        <v>1.0129113853427471E-2</v>
      </c>
      <c r="Q75" s="314">
        <v>0.10709980838904064</v>
      </c>
      <c r="R75" s="314">
        <v>0.12578381377577894</v>
      </c>
    </row>
    <row r="76" spans="1:18" x14ac:dyDescent="0.45">
      <c r="A76" s="321">
        <v>153</v>
      </c>
      <c r="B76" s="154">
        <v>72</v>
      </c>
      <c r="C76" s="154" t="s">
        <v>447</v>
      </c>
      <c r="D76" s="233">
        <v>2.5692344142748689</v>
      </c>
      <c r="E76" s="233">
        <v>0.29531156530528835</v>
      </c>
      <c r="F76" s="233">
        <v>0.31444646012933847</v>
      </c>
      <c r="G76" s="234">
        <v>61239.11982</v>
      </c>
      <c r="H76" s="234">
        <v>61295.449003000002</v>
      </c>
      <c r="I76" s="233">
        <v>0.4035725635985592</v>
      </c>
      <c r="J76" s="233">
        <v>0</v>
      </c>
      <c r="K76" s="233">
        <v>0</v>
      </c>
      <c r="L76" s="314">
        <v>115006.130512</v>
      </c>
      <c r="M76" s="62">
        <v>3.6684331668403687E-2</v>
      </c>
      <c r="N76" s="62">
        <v>4.2165507931016116E-3</v>
      </c>
      <c r="O76" s="62">
        <v>4.4897647996809181E-3</v>
      </c>
      <c r="P76" s="62">
        <v>5.7623351505261284E-3</v>
      </c>
      <c r="Q76" s="62">
        <v>0</v>
      </c>
      <c r="R76" s="62">
        <v>0</v>
      </c>
    </row>
    <row r="77" spans="1:18" x14ac:dyDescent="0.45">
      <c r="A77" s="258">
        <v>101</v>
      </c>
      <c r="B77" s="232">
        <v>73</v>
      </c>
      <c r="C77" s="232" t="s">
        <v>439</v>
      </c>
      <c r="D77" s="235">
        <v>2.2940247688062434</v>
      </c>
      <c r="E77" s="235">
        <v>0.83647364440498506</v>
      </c>
      <c r="F77" s="235">
        <v>0.48491225762607826</v>
      </c>
      <c r="G77" s="236">
        <v>67864.258241000003</v>
      </c>
      <c r="H77" s="236">
        <v>73225.181184999994</v>
      </c>
      <c r="I77" s="235">
        <v>0.3094369644457387</v>
      </c>
      <c r="J77" s="235">
        <v>8.9737914967967389E-2</v>
      </c>
      <c r="K77" s="235">
        <v>5.2028732284993204E-4</v>
      </c>
      <c r="L77" s="314">
        <v>136444.43162700001</v>
      </c>
      <c r="M77" s="62">
        <v>3.8860627447790251E-2</v>
      </c>
      <c r="N77" s="62">
        <v>1.4169808062723232E-2</v>
      </c>
      <c r="O77" s="62">
        <v>8.2143814856366557E-3</v>
      </c>
      <c r="P77" s="62">
        <v>5.2418416563821376E-3</v>
      </c>
      <c r="Q77" s="62">
        <v>1.5201543282927826E-3</v>
      </c>
      <c r="R77" s="62">
        <v>8.8136327445150951E-6</v>
      </c>
    </row>
    <row r="78" spans="1:18" x14ac:dyDescent="0.45">
      <c r="A78" s="321">
        <v>140</v>
      </c>
      <c r="B78" s="154">
        <v>74</v>
      </c>
      <c r="C78" s="154" t="s">
        <v>451</v>
      </c>
      <c r="D78" s="233">
        <v>1.9662609888266405</v>
      </c>
      <c r="E78" s="233">
        <v>0.85551924048467054</v>
      </c>
      <c r="F78" s="233">
        <v>2.6014924722588886E-2</v>
      </c>
      <c r="G78" s="234">
        <v>68908.237066999995</v>
      </c>
      <c r="H78" s="234">
        <v>81084.120450999995</v>
      </c>
      <c r="I78" s="233">
        <v>0.4112092633077768</v>
      </c>
      <c r="J78" s="233">
        <v>2.6918281034795147E-4</v>
      </c>
      <c r="K78" s="233">
        <v>0</v>
      </c>
      <c r="L78" s="314">
        <v>126222.879808</v>
      </c>
      <c r="M78" s="62">
        <v>3.0813081772117359E-2</v>
      </c>
      <c r="N78" s="62">
        <v>1.340675752836089E-2</v>
      </c>
      <c r="O78" s="62">
        <v>4.0767731614863647E-4</v>
      </c>
      <c r="P78" s="62">
        <v>6.4440197551372952E-3</v>
      </c>
      <c r="Q78" s="62">
        <v>4.2183372370365819E-6</v>
      </c>
      <c r="R78" s="62">
        <v>0</v>
      </c>
    </row>
    <row r="79" spans="1:18" x14ac:dyDescent="0.45">
      <c r="A79" s="258">
        <v>143</v>
      </c>
      <c r="B79" s="232">
        <v>75</v>
      </c>
      <c r="C79" s="232" t="s">
        <v>444</v>
      </c>
      <c r="D79" s="235">
        <v>1.8204106125795978</v>
      </c>
      <c r="E79" s="235">
        <v>0</v>
      </c>
      <c r="F79" s="235">
        <v>0.16921154638861546</v>
      </c>
      <c r="G79" s="236">
        <v>64957.669741999998</v>
      </c>
      <c r="H79" s="236">
        <v>68053.099558000002</v>
      </c>
      <c r="I79" s="235">
        <v>0.40553405209728632</v>
      </c>
      <c r="J79" s="235">
        <v>0</v>
      </c>
      <c r="K79" s="235">
        <v>1.9287129195239321E-2</v>
      </c>
      <c r="L79" s="314">
        <v>119652.91712</v>
      </c>
      <c r="M79" s="62">
        <v>2.7042605893744773E-2</v>
      </c>
      <c r="N79" s="62">
        <v>0</v>
      </c>
      <c r="O79" s="62">
        <v>2.5136752829484819E-3</v>
      </c>
      <c r="P79" s="62">
        <v>6.0242988431165028E-3</v>
      </c>
      <c r="Q79" s="62">
        <v>0</v>
      </c>
      <c r="R79" s="62">
        <v>2.8651460832207704E-4</v>
      </c>
    </row>
    <row r="80" spans="1:18" x14ac:dyDescent="0.45">
      <c r="A80" s="321">
        <v>204</v>
      </c>
      <c r="B80" s="154">
        <v>76</v>
      </c>
      <c r="C80" s="154" t="s">
        <v>453</v>
      </c>
      <c r="D80" s="233">
        <v>1.5470754610971094</v>
      </c>
      <c r="E80" s="233">
        <v>3.2587652466545824</v>
      </c>
      <c r="F80" s="233">
        <v>0</v>
      </c>
      <c r="G80" s="234">
        <v>227088.96241800001</v>
      </c>
      <c r="H80" s="234">
        <v>336397.02359900001</v>
      </c>
      <c r="I80" s="233">
        <v>8.8037405104570046E-2</v>
      </c>
      <c r="J80" s="233">
        <v>0.14937132938368583</v>
      </c>
      <c r="K80" s="233">
        <v>0</v>
      </c>
      <c r="L80" s="314">
        <v>613974.54231299995</v>
      </c>
      <c r="M80" s="62">
        <v>0.11792822203435402</v>
      </c>
      <c r="N80" s="62">
        <v>0.24840442578850758</v>
      </c>
      <c r="O80" s="62">
        <v>0</v>
      </c>
      <c r="P80" s="62">
        <v>6.7107874939323518E-3</v>
      </c>
      <c r="Q80" s="62">
        <v>1.1386060822549778E-2</v>
      </c>
      <c r="R80" s="62">
        <v>0</v>
      </c>
    </row>
    <row r="81" spans="1:18" x14ac:dyDescent="0.45">
      <c r="A81" s="258">
        <v>179</v>
      </c>
      <c r="B81" s="232">
        <v>77</v>
      </c>
      <c r="C81" s="232" t="s">
        <v>449</v>
      </c>
      <c r="D81" s="235">
        <v>1.2228680433248083</v>
      </c>
      <c r="E81" s="235">
        <v>1.161159420289855</v>
      </c>
      <c r="F81" s="235">
        <v>0</v>
      </c>
      <c r="G81" s="236">
        <v>98359.086490000002</v>
      </c>
      <c r="H81" s="236">
        <v>116307.129468</v>
      </c>
      <c r="I81" s="235">
        <v>0.155317999176347</v>
      </c>
      <c r="J81" s="235">
        <v>1.0323715819523493E-4</v>
      </c>
      <c r="K81" s="235">
        <v>0</v>
      </c>
      <c r="L81" s="314">
        <v>239973.836736</v>
      </c>
      <c r="M81" s="62">
        <v>3.6433373015416298E-2</v>
      </c>
      <c r="N81" s="62">
        <v>3.4594864524191464E-2</v>
      </c>
      <c r="O81" s="62">
        <v>0</v>
      </c>
      <c r="P81" s="62">
        <v>4.6274482605781356E-3</v>
      </c>
      <c r="Q81" s="62">
        <v>3.0757839442366526E-6</v>
      </c>
      <c r="R81" s="62">
        <v>0</v>
      </c>
    </row>
    <row r="82" spans="1:18" x14ac:dyDescent="0.45">
      <c r="A82" s="321">
        <v>145</v>
      </c>
      <c r="B82" s="154">
        <v>78</v>
      </c>
      <c r="C82" s="154" t="s">
        <v>445</v>
      </c>
      <c r="D82" s="233">
        <v>0.97387585852786507</v>
      </c>
      <c r="E82" s="233">
        <v>0.9854965617130107</v>
      </c>
      <c r="F82" s="233">
        <v>0.6613058966295654</v>
      </c>
      <c r="G82" s="234">
        <v>79219.922099999996</v>
      </c>
      <c r="H82" s="234">
        <v>119698.610552</v>
      </c>
      <c r="I82" s="233">
        <v>0.24773890509045132</v>
      </c>
      <c r="J82" s="233">
        <v>0.15745608295617095</v>
      </c>
      <c r="K82" s="233">
        <v>9.8663874988154918E-2</v>
      </c>
      <c r="L82" s="314">
        <v>243824.53077700001</v>
      </c>
      <c r="M82" s="62">
        <v>2.9480638579927596E-2</v>
      </c>
      <c r="N82" s="62">
        <v>2.9832414165743792E-2</v>
      </c>
      <c r="O82" s="62">
        <v>2.0018691251656437E-2</v>
      </c>
      <c r="P82" s="62">
        <v>7.4994169525864759E-3</v>
      </c>
      <c r="Q82" s="62">
        <v>4.7664246250633969E-3</v>
      </c>
      <c r="R82" s="62">
        <v>2.9866989862730319E-3</v>
      </c>
    </row>
    <row r="83" spans="1:18" x14ac:dyDescent="0.45">
      <c r="A83" s="258">
        <v>166</v>
      </c>
      <c r="B83" s="232">
        <v>79</v>
      </c>
      <c r="C83" s="232" t="s">
        <v>448</v>
      </c>
      <c r="D83" s="235">
        <v>0.83198465595990756</v>
      </c>
      <c r="E83" s="235">
        <v>1.8337548188126445</v>
      </c>
      <c r="F83" s="235">
        <v>0.95477255204317657</v>
      </c>
      <c r="G83" s="236">
        <v>51767.233648000001</v>
      </c>
      <c r="H83" s="236">
        <v>63940.748292999997</v>
      </c>
      <c r="I83" s="235">
        <v>2.0167451814615007E-2</v>
      </c>
      <c r="J83" s="235">
        <v>6.3863360129645819E-3</v>
      </c>
      <c r="K83" s="235">
        <v>1.6514915666247309E-2</v>
      </c>
      <c r="L83" s="314">
        <v>98950.823338999995</v>
      </c>
      <c r="M83" s="62">
        <v>1.022093480688383E-2</v>
      </c>
      <c r="N83" s="62">
        <v>2.2527685241104132E-2</v>
      </c>
      <c r="O83" s="62">
        <v>1.1729384598537194E-2</v>
      </c>
      <c r="P83" s="62">
        <v>2.4775722573912968E-4</v>
      </c>
      <c r="Q83" s="62">
        <v>7.8456163314760569E-5</v>
      </c>
      <c r="R83" s="62">
        <v>2.0288580463199353E-4</v>
      </c>
    </row>
    <row r="84" spans="1:18" x14ac:dyDescent="0.45">
      <c r="A84" s="321">
        <v>128</v>
      </c>
      <c r="B84" s="154">
        <v>80</v>
      </c>
      <c r="C84" s="154" t="s">
        <v>442</v>
      </c>
      <c r="D84" s="233">
        <v>0.79463090170525275</v>
      </c>
      <c r="E84" s="233">
        <v>1.0384489387851292</v>
      </c>
      <c r="F84" s="233">
        <v>9.5129909399844018E-2</v>
      </c>
      <c r="G84" s="234">
        <v>51569.387669999996</v>
      </c>
      <c r="H84" s="234">
        <v>57445.187866</v>
      </c>
      <c r="I84" s="233">
        <v>0.12184793156872829</v>
      </c>
      <c r="J84" s="233">
        <v>0</v>
      </c>
      <c r="K84" s="233">
        <v>0</v>
      </c>
      <c r="L84" s="314">
        <v>107012.137812</v>
      </c>
      <c r="M84" s="62">
        <v>1.0557336865376698E-2</v>
      </c>
      <c r="N84" s="62">
        <v>1.3796663634299593E-2</v>
      </c>
      <c r="O84" s="62">
        <v>1.2638804976646174E-3</v>
      </c>
      <c r="P84" s="62">
        <v>1.618851792901435E-3</v>
      </c>
      <c r="Q84" s="62">
        <v>0</v>
      </c>
      <c r="R84" s="62">
        <v>0</v>
      </c>
    </row>
    <row r="85" spans="1:18" x14ac:dyDescent="0.45">
      <c r="A85" s="258">
        <v>135</v>
      </c>
      <c r="B85" s="232">
        <v>81</v>
      </c>
      <c r="C85" s="232" t="s">
        <v>443</v>
      </c>
      <c r="D85" s="235">
        <v>0.79130668583976937</v>
      </c>
      <c r="E85" s="235">
        <v>0.86588539981882351</v>
      </c>
      <c r="F85" s="235">
        <v>0.78726200559788118</v>
      </c>
      <c r="G85" s="236">
        <v>52436.298456999997</v>
      </c>
      <c r="H85" s="236">
        <v>61939.152024000003</v>
      </c>
      <c r="I85" s="235">
        <v>0.15393971993964542</v>
      </c>
      <c r="J85" s="235">
        <v>9.8431854904943092E-2</v>
      </c>
      <c r="K85" s="235">
        <v>0.27921760378600974</v>
      </c>
      <c r="L85" s="314">
        <v>112404.572958</v>
      </c>
      <c r="M85" s="62">
        <v>1.1042939792845749E-2</v>
      </c>
      <c r="N85" s="62">
        <v>1.208370977878938E-2</v>
      </c>
      <c r="O85" s="62">
        <v>1.0986494976705868E-2</v>
      </c>
      <c r="P85" s="62">
        <v>2.1482783975431499E-3</v>
      </c>
      <c r="Q85" s="62">
        <v>1.3736482540392886E-3</v>
      </c>
      <c r="R85" s="62">
        <v>3.8965716363679437E-3</v>
      </c>
    </row>
    <row r="86" spans="1:18" x14ac:dyDescent="0.45">
      <c r="A86" s="321">
        <v>180</v>
      </c>
      <c r="B86" s="154">
        <v>82</v>
      </c>
      <c r="C86" s="154" t="s">
        <v>450</v>
      </c>
      <c r="D86" s="233">
        <v>0.76578454279451857</v>
      </c>
      <c r="E86" s="233">
        <v>0.5112127837003313</v>
      </c>
      <c r="F86" s="233">
        <v>0.23602064504496384</v>
      </c>
      <c r="G86" s="234">
        <v>34353.861241999999</v>
      </c>
      <c r="H86" s="234">
        <v>49015.616868999998</v>
      </c>
      <c r="I86" s="233">
        <v>0.2177623044001516</v>
      </c>
      <c r="J86" s="233">
        <v>0</v>
      </c>
      <c r="K86" s="233">
        <v>1.0140014134565158E-3</v>
      </c>
      <c r="L86" s="314">
        <v>101494.511847</v>
      </c>
      <c r="M86" s="62">
        <v>9.6495051949965962E-3</v>
      </c>
      <c r="N86" s="62">
        <v>6.4416949368860093E-3</v>
      </c>
      <c r="O86" s="62">
        <v>2.9740512026748215E-3</v>
      </c>
      <c r="P86" s="62">
        <v>2.7439813291550469E-3</v>
      </c>
      <c r="Q86" s="62">
        <v>0</v>
      </c>
      <c r="R86" s="62">
        <v>1.2777238714137934E-5</v>
      </c>
    </row>
    <row r="87" spans="1:18" x14ac:dyDescent="0.45">
      <c r="A87" s="258">
        <v>65</v>
      </c>
      <c r="B87" s="232">
        <v>83</v>
      </c>
      <c r="C87" s="232" t="s">
        <v>35</v>
      </c>
      <c r="D87" s="235">
        <v>0.74914735427648516</v>
      </c>
      <c r="E87" s="235">
        <v>1.1132437619961612E-2</v>
      </c>
      <c r="F87" s="235">
        <v>0.19784654276485183</v>
      </c>
      <c r="G87" s="236">
        <v>59315.721107999998</v>
      </c>
      <c r="H87" s="236">
        <v>70896.056826999993</v>
      </c>
      <c r="I87" s="235">
        <v>0.16321260364859522</v>
      </c>
      <c r="J87" s="235">
        <v>2.4291031257204967E-3</v>
      </c>
      <c r="K87" s="235">
        <v>9.5517275452060204E-3</v>
      </c>
      <c r="L87" s="314">
        <v>129741.636849</v>
      </c>
      <c r="M87" s="62">
        <v>1.2067088894913584E-2</v>
      </c>
      <c r="N87" s="62">
        <v>1.7931867957659238E-4</v>
      </c>
      <c r="O87" s="62">
        <v>3.186865448387699E-3</v>
      </c>
      <c r="P87" s="62">
        <v>2.6289901255808468E-3</v>
      </c>
      <c r="Q87" s="62">
        <v>3.9127420240696103E-5</v>
      </c>
      <c r="R87" s="62">
        <v>1.5385697450578806E-4</v>
      </c>
    </row>
    <row r="88" spans="1:18" x14ac:dyDescent="0.45">
      <c r="A88" s="321">
        <v>165</v>
      </c>
      <c r="B88" s="154">
        <v>84</v>
      </c>
      <c r="C88" s="154" t="s">
        <v>452</v>
      </c>
      <c r="D88" s="233">
        <v>0.66204668788687593</v>
      </c>
      <c r="E88" s="233">
        <v>2.5324691918905105</v>
      </c>
      <c r="F88" s="233">
        <v>1.9673391447555229</v>
      </c>
      <c r="G88" s="234">
        <v>74608.543344999998</v>
      </c>
      <c r="H88" s="234">
        <v>101636.933279</v>
      </c>
      <c r="I88" s="233">
        <v>6.1329781699829874E-2</v>
      </c>
      <c r="J88" s="233">
        <v>1.2478733634144538E-2</v>
      </c>
      <c r="K88" s="233">
        <v>8.3815370959390484E-2</v>
      </c>
      <c r="L88" s="314">
        <v>132372.80045400001</v>
      </c>
      <c r="M88" s="62">
        <v>1.0880359951186197E-2</v>
      </c>
      <c r="N88" s="62">
        <v>4.1619687670375556E-2</v>
      </c>
      <c r="O88" s="62">
        <v>3.2332097467809455E-2</v>
      </c>
      <c r="P88" s="62">
        <v>1.0079200044813775E-3</v>
      </c>
      <c r="Q88" s="62">
        <v>2.050808744438066E-4</v>
      </c>
      <c r="R88" s="62">
        <v>1.3774578472571266E-3</v>
      </c>
    </row>
    <row r="89" spans="1:18" x14ac:dyDescent="0.45">
      <c r="A89" s="258">
        <v>32</v>
      </c>
      <c r="B89" s="232">
        <v>85</v>
      </c>
      <c r="C89" s="232" t="s">
        <v>437</v>
      </c>
      <c r="D89" s="235">
        <v>0.65992529960721391</v>
      </c>
      <c r="E89" s="235">
        <v>0.92340911449480567</v>
      </c>
      <c r="F89" s="235">
        <v>0.62389959433464881</v>
      </c>
      <c r="G89" s="236">
        <v>72900</v>
      </c>
      <c r="H89" s="236">
        <v>83382.707611999998</v>
      </c>
      <c r="I89" s="235">
        <v>7.2929931006116375E-2</v>
      </c>
      <c r="J89" s="235">
        <v>9.2294221290062824E-3</v>
      </c>
      <c r="K89" s="235">
        <v>4.9404937326504896E-2</v>
      </c>
      <c r="L89" s="314">
        <v>112475.8355</v>
      </c>
      <c r="M89" s="62">
        <v>9.2153088551723931E-3</v>
      </c>
      <c r="N89" s="62">
        <v>1.2894641552332843E-2</v>
      </c>
      <c r="O89" s="62">
        <v>8.7122397941594293E-3</v>
      </c>
      <c r="P89" s="62">
        <v>1.0184059308042768E-3</v>
      </c>
      <c r="Q89" s="62">
        <v>1.288812165925119E-4</v>
      </c>
      <c r="R89" s="62">
        <v>6.8989892750764424E-4</v>
      </c>
    </row>
    <row r="90" spans="1:18" x14ac:dyDescent="0.45">
      <c r="A90" s="321">
        <v>10</v>
      </c>
      <c r="B90" s="154">
        <v>86</v>
      </c>
      <c r="C90" s="154" t="s">
        <v>436</v>
      </c>
      <c r="D90" s="233">
        <v>0.63463819581125802</v>
      </c>
      <c r="E90" s="233">
        <v>0.22237543522167633</v>
      </c>
      <c r="F90" s="233">
        <v>0.30725999805212412</v>
      </c>
      <c r="G90" s="234">
        <v>226666.754117</v>
      </c>
      <c r="H90" s="234">
        <v>299289.00448900001</v>
      </c>
      <c r="I90" s="233">
        <v>7.3670693330696688E-2</v>
      </c>
      <c r="J90" s="233">
        <v>7.0758603501091005E-2</v>
      </c>
      <c r="K90" s="233">
        <v>1.2522531756169023E-2</v>
      </c>
      <c r="L90" s="314">
        <v>380183.92262700002</v>
      </c>
      <c r="M90" s="62">
        <v>1.9263490917273533E-2</v>
      </c>
      <c r="N90" s="62">
        <v>6.749872927426976E-3</v>
      </c>
      <c r="O90" s="62">
        <v>9.3264165642479892E-3</v>
      </c>
      <c r="P90" s="62">
        <v>2.2361634411729881E-3</v>
      </c>
      <c r="Q90" s="62">
        <v>2.147771320507788E-3</v>
      </c>
      <c r="R90" s="62">
        <v>3.8010267635699109E-4</v>
      </c>
    </row>
    <row r="91" spans="1:18" x14ac:dyDescent="0.45">
      <c r="A91" s="258">
        <v>151</v>
      </c>
      <c r="B91" s="232">
        <v>87</v>
      </c>
      <c r="C91" s="232" t="s">
        <v>446</v>
      </c>
      <c r="D91" s="235">
        <v>0.58290736994572301</v>
      </c>
      <c r="E91" s="235">
        <v>0</v>
      </c>
      <c r="F91" s="235">
        <v>3.1729513548808361E-2</v>
      </c>
      <c r="G91" s="236">
        <v>127395.220933</v>
      </c>
      <c r="H91" s="236">
        <v>139908.76179300001</v>
      </c>
      <c r="I91" s="235">
        <v>2.2740691930719183E-2</v>
      </c>
      <c r="J91" s="235">
        <v>0</v>
      </c>
      <c r="K91" s="235">
        <v>0</v>
      </c>
      <c r="L91" s="314">
        <v>287083.71934399998</v>
      </c>
      <c r="M91" s="62">
        <v>2.0776098693689831E-2</v>
      </c>
      <c r="N91" s="62">
        <v>0</v>
      </c>
      <c r="O91" s="62">
        <v>1.1309095389447443E-3</v>
      </c>
      <c r="P91" s="62">
        <v>8.1052819757521804E-4</v>
      </c>
      <c r="Q91" s="62">
        <v>0</v>
      </c>
      <c r="R91" s="62">
        <v>0</v>
      </c>
    </row>
    <row r="92" spans="1:18" x14ac:dyDescent="0.45">
      <c r="A92" s="321">
        <v>17</v>
      </c>
      <c r="B92" s="154">
        <v>88</v>
      </c>
      <c r="C92" s="154" t="s">
        <v>438</v>
      </c>
      <c r="D92" s="233">
        <v>0.13332445581034991</v>
      </c>
      <c r="E92" s="233">
        <v>1.7166075410731889</v>
      </c>
      <c r="F92" s="233">
        <v>2.3367676670120399</v>
      </c>
      <c r="G92" s="234">
        <v>1579151.8015940001</v>
      </c>
      <c r="H92" s="234">
        <v>1778143.873893</v>
      </c>
      <c r="I92" s="233">
        <v>1.3467241534278328E-2</v>
      </c>
      <c r="J92" s="233">
        <v>1.4111942425862856E-2</v>
      </c>
      <c r="K92" s="233">
        <v>4.3220768235569723E-2</v>
      </c>
      <c r="L92" s="314">
        <v>4678258.1744069997</v>
      </c>
      <c r="M92" s="62">
        <v>7.7437245076072164E-2</v>
      </c>
      <c r="N92" s="62">
        <v>0.99703657554474645</v>
      </c>
      <c r="O92" s="62">
        <v>1.3572367456249197</v>
      </c>
      <c r="P92" s="62">
        <v>7.8220164248936838E-3</v>
      </c>
      <c r="Q92" s="62">
        <v>8.1964703136341594E-3</v>
      </c>
      <c r="R92" s="62">
        <v>2.5103400586872E-2</v>
      </c>
    </row>
    <row r="93" spans="1:18" x14ac:dyDescent="0.45">
      <c r="A93" s="258">
        <v>213</v>
      </c>
      <c r="B93" s="232">
        <v>89</v>
      </c>
      <c r="C93" s="232" t="s">
        <v>454</v>
      </c>
      <c r="D93" s="235">
        <v>8.7961375571405598E-2</v>
      </c>
      <c r="E93" s="235">
        <v>3.3690916469498235E-4</v>
      </c>
      <c r="F93" s="235">
        <v>0</v>
      </c>
      <c r="G93" s="236">
        <v>104823.928055</v>
      </c>
      <c r="H93" s="236">
        <v>131160.67581300001</v>
      </c>
      <c r="I93" s="235">
        <v>4.5709450960839261E-2</v>
      </c>
      <c r="J93" s="235">
        <v>2.6121273306176622E-4</v>
      </c>
      <c r="K93" s="235">
        <v>0</v>
      </c>
      <c r="L93" s="314">
        <v>294424.60625100002</v>
      </c>
      <c r="M93" s="62">
        <v>2.0676696537968923E-3</v>
      </c>
      <c r="N93" s="62">
        <v>7.919576648279816E-6</v>
      </c>
      <c r="O93" s="62">
        <v>0</v>
      </c>
      <c r="P93" s="62">
        <v>1.0744721081211517E-3</v>
      </c>
      <c r="Q93" s="62">
        <v>6.1402136770668915E-6</v>
      </c>
      <c r="R93" s="62">
        <v>0</v>
      </c>
    </row>
    <row r="94" spans="1:18" x14ac:dyDescent="0.45">
      <c r="A94" s="321">
        <v>111</v>
      </c>
      <c r="B94" s="154">
        <v>90</v>
      </c>
      <c r="C94" s="154" t="s">
        <v>440</v>
      </c>
      <c r="D94" s="233">
        <v>0</v>
      </c>
      <c r="E94" s="233">
        <v>0</v>
      </c>
      <c r="F94" s="233">
        <v>0</v>
      </c>
      <c r="G94" s="234">
        <v>12334.783598</v>
      </c>
      <c r="H94" s="234">
        <v>12334.783598</v>
      </c>
      <c r="I94" s="233">
        <v>0</v>
      </c>
      <c r="J94" s="233">
        <v>0</v>
      </c>
      <c r="K94" s="233">
        <v>0</v>
      </c>
      <c r="L94" s="314">
        <v>17491.50592</v>
      </c>
      <c r="M94" s="62">
        <v>0</v>
      </c>
      <c r="N94" s="62">
        <v>0</v>
      </c>
      <c r="O94" s="62">
        <v>0</v>
      </c>
      <c r="P94" s="62">
        <v>0</v>
      </c>
      <c r="Q94" s="62">
        <v>0</v>
      </c>
      <c r="R94" s="62">
        <v>0</v>
      </c>
    </row>
    <row r="95" spans="1:18" x14ac:dyDescent="0.45">
      <c r="A95" s="258">
        <v>112</v>
      </c>
      <c r="B95" s="232">
        <v>91</v>
      </c>
      <c r="C95" s="232" t="s">
        <v>441</v>
      </c>
      <c r="D95" s="235">
        <v>0</v>
      </c>
      <c r="E95" s="235">
        <v>0</v>
      </c>
      <c r="F95" s="235">
        <v>0</v>
      </c>
      <c r="G95" s="236">
        <v>533.94666600000005</v>
      </c>
      <c r="H95" s="236">
        <v>533.94666600000005</v>
      </c>
      <c r="I95" s="235">
        <v>0</v>
      </c>
      <c r="J95" s="235">
        <v>0</v>
      </c>
      <c r="K95" s="235">
        <v>0</v>
      </c>
      <c r="L95" s="314">
        <v>7608.9510019999998</v>
      </c>
      <c r="M95" s="62">
        <v>0</v>
      </c>
      <c r="N95" s="62">
        <v>0</v>
      </c>
      <c r="O95" s="62">
        <v>0</v>
      </c>
      <c r="P95" s="62">
        <v>0</v>
      </c>
      <c r="Q95" s="62">
        <v>0</v>
      </c>
      <c r="R95" s="62">
        <v>0</v>
      </c>
    </row>
    <row r="96" spans="1:18" x14ac:dyDescent="0.45">
      <c r="A96" s="321"/>
      <c r="B96" s="355" t="s">
        <v>207</v>
      </c>
      <c r="C96" s="355"/>
      <c r="D96" s="151">
        <v>0.51042085911396151</v>
      </c>
      <c r="E96" s="151">
        <v>1.4579625904048144</v>
      </c>
      <c r="F96" s="151">
        <v>1.4745232758501228</v>
      </c>
      <c r="G96" s="237">
        <v>3115494.7363109998</v>
      </c>
      <c r="H96" s="237">
        <v>3705688.0628380002</v>
      </c>
      <c r="I96" s="151">
        <v>6.566751309022735E-2</v>
      </c>
      <c r="J96" s="151">
        <v>2.9855509673537308E-2</v>
      </c>
      <c r="K96" s="151">
        <v>3.5098978919553249E-2</v>
      </c>
      <c r="L96" s="314">
        <v>8054602.4672029996</v>
      </c>
      <c r="M96" s="314">
        <v>0.51042085911396151</v>
      </c>
      <c r="N96" s="314">
        <v>1.4579625904048144</v>
      </c>
      <c r="O96" s="314">
        <v>1.4745232758501228</v>
      </c>
      <c r="P96" s="314">
        <v>6.566751309022735E-2</v>
      </c>
      <c r="Q96" s="314">
        <v>2.9855509673537308E-2</v>
      </c>
      <c r="R96" s="314">
        <v>3.5098978919553249E-2</v>
      </c>
    </row>
    <row r="97" spans="1:18" x14ac:dyDescent="0.45">
      <c r="A97" s="321">
        <v>137</v>
      </c>
      <c r="B97" s="154">
        <v>92</v>
      </c>
      <c r="C97" s="154" t="s">
        <v>493</v>
      </c>
      <c r="D97" s="233">
        <v>6.2753642460265624</v>
      </c>
      <c r="E97" s="233">
        <v>1.3468321358589157</v>
      </c>
      <c r="F97" s="233">
        <v>3.8754626605704334E-2</v>
      </c>
      <c r="G97" s="234">
        <v>8047.5558119999996</v>
      </c>
      <c r="H97" s="234">
        <v>7049.1525270000002</v>
      </c>
      <c r="I97" s="233">
        <v>1.0392523066938626</v>
      </c>
      <c r="J97" s="233">
        <v>0</v>
      </c>
      <c r="K97" s="233">
        <v>0</v>
      </c>
      <c r="L97" s="314">
        <v>11587.782297</v>
      </c>
      <c r="M97" s="62">
        <v>5.8056961808348045E-3</v>
      </c>
      <c r="N97" s="62">
        <v>1.2460309682155448E-3</v>
      </c>
      <c r="O97" s="62">
        <v>3.5854108041119785E-5</v>
      </c>
      <c r="P97" s="62">
        <v>9.6147138418565354E-4</v>
      </c>
      <c r="Q97" s="62">
        <v>0</v>
      </c>
      <c r="R97" s="62">
        <v>0</v>
      </c>
    </row>
    <row r="98" spans="1:18" x14ac:dyDescent="0.45">
      <c r="A98" s="258">
        <v>56</v>
      </c>
      <c r="B98" s="232">
        <v>93</v>
      </c>
      <c r="C98" s="232" t="s">
        <v>467</v>
      </c>
      <c r="D98" s="235">
        <v>4.3213896287203735</v>
      </c>
      <c r="E98" s="235">
        <v>0.79912693269862134</v>
      </c>
      <c r="F98" s="235">
        <v>0.67074834570070696</v>
      </c>
      <c r="G98" s="236">
        <v>149211.85610800001</v>
      </c>
      <c r="H98" s="236">
        <v>145285.80645199999</v>
      </c>
      <c r="I98" s="235">
        <v>0.73392133531729242</v>
      </c>
      <c r="J98" s="235">
        <v>0</v>
      </c>
      <c r="K98" s="235">
        <v>0</v>
      </c>
      <c r="L98" s="314">
        <v>158241.80812500001</v>
      </c>
      <c r="M98" s="62">
        <v>5.4595858628190053E-2</v>
      </c>
      <c r="N98" s="62">
        <v>1.0096062792771655E-2</v>
      </c>
      <c r="O98" s="62">
        <v>8.4741448939451187E-3</v>
      </c>
      <c r="P98" s="62">
        <v>9.2722639960286096E-3</v>
      </c>
      <c r="Q98" s="62">
        <v>0</v>
      </c>
      <c r="R98" s="62">
        <v>0</v>
      </c>
    </row>
    <row r="99" spans="1:18" x14ac:dyDescent="0.45">
      <c r="A99" s="321">
        <v>167</v>
      </c>
      <c r="B99" s="154">
        <v>94</v>
      </c>
      <c r="C99" s="154" t="s">
        <v>505</v>
      </c>
      <c r="D99" s="233">
        <v>4.148053315186659</v>
      </c>
      <c r="E99" s="233">
        <v>1.4762211123338695</v>
      </c>
      <c r="F99" s="233">
        <v>0.27771099635994245</v>
      </c>
      <c r="G99" s="234">
        <v>88636.839720000004</v>
      </c>
      <c r="H99" s="234">
        <v>108634.18805700001</v>
      </c>
      <c r="I99" s="233">
        <v>0.50359891080873376</v>
      </c>
      <c r="J99" s="233">
        <v>1.5360969214773292E-2</v>
      </c>
      <c r="K99" s="233">
        <v>7.703087563853352E-3</v>
      </c>
      <c r="L99" s="314">
        <v>117520.216093</v>
      </c>
      <c r="M99" s="62">
        <v>3.8919920964509566E-2</v>
      </c>
      <c r="N99" s="62">
        <v>1.3850933113088304E-2</v>
      </c>
      <c r="O99" s="62">
        <v>2.6056777018107812E-3</v>
      </c>
      <c r="P99" s="62">
        <v>4.7251152087969331E-3</v>
      </c>
      <c r="Q99" s="62">
        <v>1.4412729595071237E-4</v>
      </c>
      <c r="R99" s="62">
        <v>7.2275724632140637E-5</v>
      </c>
    </row>
    <row r="100" spans="1:18" x14ac:dyDescent="0.45">
      <c r="A100" s="258">
        <v>239</v>
      </c>
      <c r="B100" s="232">
        <v>95</v>
      </c>
      <c r="C100" s="232" t="s">
        <v>520</v>
      </c>
      <c r="D100" s="235">
        <v>3.8104177746882555</v>
      </c>
      <c r="E100" s="235">
        <v>3.680697454020735E-2</v>
      </c>
      <c r="F100" s="235">
        <v>0.17301397245765832</v>
      </c>
      <c r="G100" s="236">
        <v>39660.528317999997</v>
      </c>
      <c r="H100" s="236">
        <v>63045.148710000001</v>
      </c>
      <c r="I100" s="235">
        <v>0.69318124395214231</v>
      </c>
      <c r="J100" s="235">
        <v>1.437686932153592E-2</v>
      </c>
      <c r="K100" s="235">
        <v>0.11964593006932352</v>
      </c>
      <c r="L100" s="314">
        <v>66353.810832000003</v>
      </c>
      <c r="M100" s="62">
        <v>2.0186150332426912E-2</v>
      </c>
      <c r="N100" s="62">
        <v>1.9498941199727697E-4</v>
      </c>
      <c r="O100" s="62">
        <v>9.1656250420635136E-4</v>
      </c>
      <c r="P100" s="62">
        <v>3.6722117167799092E-3</v>
      </c>
      <c r="Q100" s="62">
        <v>7.6163209021856947E-5</v>
      </c>
      <c r="R100" s="62">
        <v>6.3383882656803902E-4</v>
      </c>
    </row>
    <row r="101" spans="1:18" x14ac:dyDescent="0.45">
      <c r="A101" s="321">
        <v>124</v>
      </c>
      <c r="B101" s="154">
        <v>96</v>
      </c>
      <c r="C101" s="154" t="s">
        <v>488</v>
      </c>
      <c r="D101" s="233">
        <v>3.5837968639780287</v>
      </c>
      <c r="E101" s="233">
        <v>2.4576886173854384</v>
      </c>
      <c r="F101" s="233">
        <v>1.1759702686962388</v>
      </c>
      <c r="G101" s="234">
        <v>338305.37548400002</v>
      </c>
      <c r="H101" s="234">
        <v>476537.39697399997</v>
      </c>
      <c r="I101" s="233">
        <v>0.6834548452227549</v>
      </c>
      <c r="J101" s="233">
        <v>0.29922555929283023</v>
      </c>
      <c r="K101" s="233">
        <v>0.18885721879553849</v>
      </c>
      <c r="L101" s="314">
        <v>638115.32175999996</v>
      </c>
      <c r="M101" s="62">
        <v>0.18258184705417962</v>
      </c>
      <c r="N101" s="62">
        <v>0.12521059208366372</v>
      </c>
      <c r="O101" s="62">
        <v>5.9911549646547019E-2</v>
      </c>
      <c r="P101" s="62">
        <v>3.481962085328285E-2</v>
      </c>
      <c r="Q101" s="62">
        <v>1.5244489957185203E-2</v>
      </c>
      <c r="R101" s="62">
        <v>9.6216111420248576E-3</v>
      </c>
    </row>
    <row r="102" spans="1:18" x14ac:dyDescent="0.45">
      <c r="A102" s="258">
        <v>169</v>
      </c>
      <c r="B102" s="232">
        <v>97</v>
      </c>
      <c r="C102" s="232" t="s">
        <v>507</v>
      </c>
      <c r="D102" s="235">
        <v>3.5568969623984064</v>
      </c>
      <c r="E102" s="235">
        <v>0.99541061285969812</v>
      </c>
      <c r="F102" s="235">
        <v>3.666018137885587E-2</v>
      </c>
      <c r="G102" s="236">
        <v>169761.503188</v>
      </c>
      <c r="H102" s="236">
        <v>260333.56422</v>
      </c>
      <c r="I102" s="235">
        <v>0.35329500825268179</v>
      </c>
      <c r="J102" s="235">
        <v>0.16558238299888328</v>
      </c>
      <c r="K102" s="235">
        <v>6.6114513891238876E-3</v>
      </c>
      <c r="L102" s="314">
        <v>269898.51792200003</v>
      </c>
      <c r="M102" s="62">
        <v>7.664552843962763E-2</v>
      </c>
      <c r="N102" s="62">
        <v>2.1449531218807213E-2</v>
      </c>
      <c r="O102" s="62">
        <v>7.8996917936592062E-4</v>
      </c>
      <c r="P102" s="62">
        <v>7.6129510887912961E-3</v>
      </c>
      <c r="Q102" s="62">
        <v>3.568039608514444E-3</v>
      </c>
      <c r="R102" s="62">
        <v>1.4246636628197919E-4</v>
      </c>
    </row>
    <row r="103" spans="1:18" x14ac:dyDescent="0.45">
      <c r="A103" s="321">
        <v>103</v>
      </c>
      <c r="B103" s="154">
        <v>98</v>
      </c>
      <c r="C103" s="154" t="s">
        <v>484</v>
      </c>
      <c r="D103" s="233">
        <v>3.4671623999438017</v>
      </c>
      <c r="E103" s="233">
        <v>0.13695466408000184</v>
      </c>
      <c r="F103" s="233">
        <v>1.8029669661347066E-2</v>
      </c>
      <c r="G103" s="234">
        <v>154139.526885</v>
      </c>
      <c r="H103" s="234">
        <v>227304.30336200001</v>
      </c>
      <c r="I103" s="233">
        <v>0.7860305632439607</v>
      </c>
      <c r="J103" s="233">
        <v>6.7596495599160006E-2</v>
      </c>
      <c r="K103" s="233">
        <v>0</v>
      </c>
      <c r="L103" s="314">
        <v>222875.11747500001</v>
      </c>
      <c r="M103" s="62">
        <v>6.1695119232379074E-2</v>
      </c>
      <c r="N103" s="62">
        <v>2.4369883366245236E-3</v>
      </c>
      <c r="O103" s="62">
        <v>3.2082218574337463E-4</v>
      </c>
      <c r="P103" s="62">
        <v>1.3986725663734777E-2</v>
      </c>
      <c r="Q103" s="62">
        <v>1.2028204550639913E-3</v>
      </c>
      <c r="R103" s="62">
        <v>0</v>
      </c>
    </row>
    <row r="104" spans="1:18" x14ac:dyDescent="0.45">
      <c r="A104" s="258">
        <v>122</v>
      </c>
      <c r="B104" s="232">
        <v>99</v>
      </c>
      <c r="C104" s="232" t="s">
        <v>487</v>
      </c>
      <c r="D104" s="235">
        <v>3.3915151826996857</v>
      </c>
      <c r="E104" s="235">
        <v>2.3383032181383241</v>
      </c>
      <c r="F104" s="235">
        <v>1.3218138324281221</v>
      </c>
      <c r="G104" s="236">
        <v>110901.023216</v>
      </c>
      <c r="H104" s="236">
        <v>191560.686827</v>
      </c>
      <c r="I104" s="235">
        <v>0.15106362713555535</v>
      </c>
      <c r="J104" s="235">
        <v>0.37514767545067795</v>
      </c>
      <c r="K104" s="235">
        <v>0.35304379763107152</v>
      </c>
      <c r="L104" s="314">
        <v>174546.669781</v>
      </c>
      <c r="M104" s="62">
        <v>4.7262900589273127E-2</v>
      </c>
      <c r="N104" s="62">
        <v>3.2585728381872618E-2</v>
      </c>
      <c r="O104" s="62">
        <v>1.8420308444512819E-2</v>
      </c>
      <c r="P104" s="62">
        <v>2.1051668081519498E-3</v>
      </c>
      <c r="Q104" s="62">
        <v>5.2279191853738223E-3</v>
      </c>
      <c r="R104" s="62">
        <v>4.9198877234023298E-3</v>
      </c>
    </row>
    <row r="105" spans="1:18" x14ac:dyDescent="0.45">
      <c r="A105" s="321">
        <v>194</v>
      </c>
      <c r="B105" s="154">
        <v>100</v>
      </c>
      <c r="C105" s="154" t="s">
        <v>515</v>
      </c>
      <c r="D105" s="233">
        <v>3.3795416091899528</v>
      </c>
      <c r="E105" s="233">
        <v>0</v>
      </c>
      <c r="F105" s="233">
        <v>7.740537193281214E-4</v>
      </c>
      <c r="G105" s="234">
        <v>49889.537701000001</v>
      </c>
      <c r="H105" s="234">
        <v>63976.205748</v>
      </c>
      <c r="I105" s="233">
        <v>0.62558574749459939</v>
      </c>
      <c r="J105" s="233">
        <v>0</v>
      </c>
      <c r="K105" s="233">
        <v>0</v>
      </c>
      <c r="L105" s="314">
        <v>68706.600089</v>
      </c>
      <c r="M105" s="62">
        <v>1.8538359278940916E-2</v>
      </c>
      <c r="N105" s="62">
        <v>0</v>
      </c>
      <c r="O105" s="62">
        <v>4.2460450586210423E-6</v>
      </c>
      <c r="P105" s="62">
        <v>3.4316291047588186E-3</v>
      </c>
      <c r="Q105" s="62">
        <v>0</v>
      </c>
      <c r="R105" s="62">
        <v>0</v>
      </c>
    </row>
    <row r="106" spans="1:18" x14ac:dyDescent="0.45">
      <c r="A106" s="258">
        <v>240</v>
      </c>
      <c r="B106" s="232">
        <v>101</v>
      </c>
      <c r="C106" s="232" t="s">
        <v>522</v>
      </c>
      <c r="D106" s="235">
        <v>3.3492982313673973</v>
      </c>
      <c r="E106" s="235">
        <v>2.1381599971593936</v>
      </c>
      <c r="F106" s="235">
        <v>0.7613535489827078</v>
      </c>
      <c r="G106" s="236">
        <v>23347.536774</v>
      </c>
      <c r="H106" s="236">
        <v>37784.924664999999</v>
      </c>
      <c r="I106" s="235">
        <v>0.22054752113541182</v>
      </c>
      <c r="J106" s="235">
        <v>4.4336900884132155E-2</v>
      </c>
      <c r="K106" s="235">
        <v>6.2726849697533737E-3</v>
      </c>
      <c r="L106" s="314">
        <v>57814.888082999998</v>
      </c>
      <c r="M106" s="62">
        <v>1.5459966479774885E-2</v>
      </c>
      <c r="N106" s="62">
        <v>9.869494921323942E-3</v>
      </c>
      <c r="O106" s="62">
        <v>3.5143183835632452E-3</v>
      </c>
      <c r="P106" s="62">
        <v>1.0180214028175298E-3</v>
      </c>
      <c r="Q106" s="62">
        <v>2.0465391677167586E-4</v>
      </c>
      <c r="R106" s="62">
        <v>2.8953975630585545E-5</v>
      </c>
    </row>
    <row r="107" spans="1:18" x14ac:dyDescent="0.45">
      <c r="A107" s="321">
        <v>147</v>
      </c>
      <c r="B107" s="154">
        <v>102</v>
      </c>
      <c r="C107" s="154" t="s">
        <v>497</v>
      </c>
      <c r="D107" s="233">
        <v>3.2891503209185604</v>
      </c>
      <c r="E107" s="233">
        <v>0.16166686036376315</v>
      </c>
      <c r="F107" s="233">
        <v>0.17957899936079957</v>
      </c>
      <c r="G107" s="234">
        <v>111293.589314</v>
      </c>
      <c r="H107" s="234">
        <v>119434.51235400001</v>
      </c>
      <c r="I107" s="233">
        <v>0.36216086259580987</v>
      </c>
      <c r="J107" s="233">
        <v>9.5171180378129786E-4</v>
      </c>
      <c r="K107" s="233">
        <v>0</v>
      </c>
      <c r="L107" s="314">
        <v>162632.93178499999</v>
      </c>
      <c r="M107" s="62">
        <v>4.2707805061650998E-2</v>
      </c>
      <c r="N107" s="62">
        <v>2.0991551263052485E-3</v>
      </c>
      <c r="O107" s="62">
        <v>2.3317343841328417E-3</v>
      </c>
      <c r="P107" s="62">
        <v>4.7024593015200745E-3</v>
      </c>
      <c r="Q107" s="62">
        <v>1.235745351383419E-5</v>
      </c>
      <c r="R107" s="62">
        <v>0</v>
      </c>
    </row>
    <row r="108" spans="1:18" x14ac:dyDescent="0.45">
      <c r="A108" s="258">
        <v>46</v>
      </c>
      <c r="B108" s="232">
        <v>103</v>
      </c>
      <c r="C108" s="232" t="s">
        <v>474</v>
      </c>
      <c r="D108" s="235">
        <v>3.2864038146193999</v>
      </c>
      <c r="E108" s="235">
        <v>1.6078335649104361</v>
      </c>
      <c r="F108" s="235">
        <v>6.7182395133125544E-2</v>
      </c>
      <c r="G108" s="236">
        <v>55465.726797000003</v>
      </c>
      <c r="H108" s="236">
        <v>121284.527795</v>
      </c>
      <c r="I108" s="235">
        <v>0.68891840036324148</v>
      </c>
      <c r="J108" s="235">
        <v>0.46385560215698024</v>
      </c>
      <c r="K108" s="235">
        <v>2.5239664469742362E-3</v>
      </c>
      <c r="L108" s="314">
        <v>168414.69278000001</v>
      </c>
      <c r="M108" s="62">
        <v>4.4189179932867868E-2</v>
      </c>
      <c r="N108" s="62">
        <v>2.1619025144102643E-2</v>
      </c>
      <c r="O108" s="62">
        <v>9.0333845574680906E-4</v>
      </c>
      <c r="P108" s="62">
        <v>9.2632375295122922E-3</v>
      </c>
      <c r="Q108" s="62">
        <v>6.2370298425902318E-3</v>
      </c>
      <c r="R108" s="62">
        <v>3.3937402023975651E-5</v>
      </c>
    </row>
    <row r="109" spans="1:18" x14ac:dyDescent="0.45">
      <c r="A109" s="321">
        <v>244</v>
      </c>
      <c r="B109" s="154">
        <v>104</v>
      </c>
      <c r="C109" s="154" t="s">
        <v>523</v>
      </c>
      <c r="D109" s="233">
        <v>3.1309585703424552</v>
      </c>
      <c r="E109" s="233">
        <v>0</v>
      </c>
      <c r="F109" s="233">
        <v>0</v>
      </c>
      <c r="G109" s="234">
        <v>18671.780052999999</v>
      </c>
      <c r="H109" s="234">
        <v>11014.602022999999</v>
      </c>
      <c r="I109" s="233">
        <v>0.73018513570072685</v>
      </c>
      <c r="J109" s="233">
        <v>0</v>
      </c>
      <c r="K109" s="233">
        <v>0</v>
      </c>
      <c r="L109" s="314">
        <v>27852.761299999998</v>
      </c>
      <c r="M109" s="62">
        <v>6.9624263916994774E-3</v>
      </c>
      <c r="N109" s="62">
        <v>0</v>
      </c>
      <c r="O109" s="62">
        <v>0</v>
      </c>
      <c r="P109" s="62">
        <v>1.6237392304661977E-3</v>
      </c>
      <c r="Q109" s="62">
        <v>0</v>
      </c>
      <c r="R109" s="62">
        <v>0</v>
      </c>
    </row>
    <row r="110" spans="1:18" x14ac:dyDescent="0.45">
      <c r="A110" s="258">
        <v>160</v>
      </c>
      <c r="B110" s="232">
        <v>105</v>
      </c>
      <c r="C110" s="232" t="s">
        <v>503</v>
      </c>
      <c r="D110" s="235">
        <v>3.0835098616843513</v>
      </c>
      <c r="E110" s="235">
        <v>0.55956737915833721</v>
      </c>
      <c r="F110" s="235">
        <v>0.40972884309805729</v>
      </c>
      <c r="G110" s="236">
        <v>92973.265281999993</v>
      </c>
      <c r="H110" s="236">
        <v>109463.773563</v>
      </c>
      <c r="I110" s="235">
        <v>0.38762295032518407</v>
      </c>
      <c r="J110" s="235">
        <v>9.9382109596381968E-2</v>
      </c>
      <c r="K110" s="235">
        <v>0</v>
      </c>
      <c r="L110" s="314">
        <v>143827.02272400001</v>
      </c>
      <c r="M110" s="62">
        <v>3.5407957129083283E-2</v>
      </c>
      <c r="N110" s="62">
        <v>6.4255146442920965E-3</v>
      </c>
      <c r="O110" s="62">
        <v>4.7049180841731344E-3</v>
      </c>
      <c r="P110" s="62">
        <v>4.4510760214873197E-3</v>
      </c>
      <c r="Q110" s="62">
        <v>1.141205195972475E-3</v>
      </c>
      <c r="R110" s="62">
        <v>0</v>
      </c>
    </row>
    <row r="111" spans="1:18" x14ac:dyDescent="0.45">
      <c r="A111" s="321">
        <v>21</v>
      </c>
      <c r="B111" s="154">
        <v>106</v>
      </c>
      <c r="C111" s="154" t="s">
        <v>464</v>
      </c>
      <c r="D111" s="233">
        <v>3.0693967319965485</v>
      </c>
      <c r="E111" s="233">
        <v>0.49608277016924823</v>
      </c>
      <c r="F111" s="233">
        <v>0.28843114304510153</v>
      </c>
      <c r="G111" s="234">
        <v>133609.027481</v>
      </c>
      <c r="H111" s="234">
        <v>230453.503826</v>
      </c>
      <c r="I111" s="233">
        <v>0.56663656283414976</v>
      </c>
      <c r="J111" s="233">
        <v>0.21787027989220073</v>
      </c>
      <c r="K111" s="233">
        <v>1.3269516832743094E-2</v>
      </c>
      <c r="L111" s="314">
        <v>203657.10279199999</v>
      </c>
      <c r="M111" s="62">
        <v>4.9907708083217185E-2</v>
      </c>
      <c r="N111" s="62">
        <v>8.066195490674161E-3</v>
      </c>
      <c r="O111" s="62">
        <v>4.6898262251814284E-3</v>
      </c>
      <c r="P111" s="62">
        <v>9.213384464904063E-3</v>
      </c>
      <c r="Q111" s="62">
        <v>3.5425222863894688E-3</v>
      </c>
      <c r="R111" s="62">
        <v>2.1575939193207679E-4</v>
      </c>
    </row>
    <row r="112" spans="1:18" x14ac:dyDescent="0.45">
      <c r="A112" s="258">
        <v>245</v>
      </c>
      <c r="B112" s="232">
        <v>107</v>
      </c>
      <c r="C112" s="232" t="s">
        <v>524</v>
      </c>
      <c r="D112" s="235">
        <v>2.9559954522934513</v>
      </c>
      <c r="E112" s="235">
        <v>3.2837221302758182</v>
      </c>
      <c r="F112" s="235">
        <v>0.84157599632494073</v>
      </c>
      <c r="G112" s="236">
        <v>346155.73497699999</v>
      </c>
      <c r="H112" s="236">
        <v>692200.911203</v>
      </c>
      <c r="I112" s="235">
        <v>0.37218099536029442</v>
      </c>
      <c r="J112" s="235">
        <v>0.36450831603552308</v>
      </c>
      <c r="K112" s="235">
        <v>7.4106436396069189E-2</v>
      </c>
      <c r="L112" s="314">
        <v>615963.15439000004</v>
      </c>
      <c r="M112" s="62">
        <v>0.14536957960069954</v>
      </c>
      <c r="N112" s="62">
        <v>0.16148648173100125</v>
      </c>
      <c r="O112" s="62">
        <v>4.1386920501815257E-2</v>
      </c>
      <c r="P112" s="62">
        <v>1.8303071064916118E-2</v>
      </c>
      <c r="Q112" s="62">
        <v>1.7925744987845327E-2</v>
      </c>
      <c r="R112" s="62">
        <v>3.6443971847941476E-3</v>
      </c>
    </row>
    <row r="113" spans="1:18" x14ac:dyDescent="0.45">
      <c r="A113" s="321">
        <v>237</v>
      </c>
      <c r="B113" s="154">
        <v>108</v>
      </c>
      <c r="C113" s="154" t="s">
        <v>521</v>
      </c>
      <c r="D113" s="233">
        <v>2.9382363561052434</v>
      </c>
      <c r="E113" s="233">
        <v>1.3083564943487123</v>
      </c>
      <c r="F113" s="233">
        <v>0.94789697980359455</v>
      </c>
      <c r="G113" s="234">
        <v>13316.78067</v>
      </c>
      <c r="H113" s="234">
        <v>22785.3459</v>
      </c>
      <c r="I113" s="233">
        <v>0.34529046092919929</v>
      </c>
      <c r="J113" s="233">
        <v>0.38993528445861103</v>
      </c>
      <c r="K113" s="233">
        <v>0</v>
      </c>
      <c r="L113" s="314">
        <v>26869.790148</v>
      </c>
      <c r="M113" s="62">
        <v>6.3032718989351443E-3</v>
      </c>
      <c r="N113" s="62">
        <v>2.8067608337503476E-3</v>
      </c>
      <c r="O113" s="62">
        <v>2.0334825629213203E-3</v>
      </c>
      <c r="P113" s="62">
        <v>7.4073675346879666E-4</v>
      </c>
      <c r="Q113" s="62">
        <v>8.3651137044306843E-4</v>
      </c>
      <c r="R113" s="62">
        <v>0</v>
      </c>
    </row>
    <row r="114" spans="1:18" x14ac:dyDescent="0.45">
      <c r="A114" s="258">
        <v>133</v>
      </c>
      <c r="B114" s="232">
        <v>109</v>
      </c>
      <c r="C114" s="232" t="s">
        <v>492</v>
      </c>
      <c r="D114" s="235">
        <v>2.7498517160212348</v>
      </c>
      <c r="E114" s="235">
        <v>0</v>
      </c>
      <c r="F114" s="235">
        <v>1.3722765028605877</v>
      </c>
      <c r="G114" s="236">
        <v>32531.543400999999</v>
      </c>
      <c r="H114" s="236">
        <v>31376.505842999999</v>
      </c>
      <c r="I114" s="235">
        <v>0.83761626422823221</v>
      </c>
      <c r="J114" s="235">
        <v>0</v>
      </c>
      <c r="K114" s="235">
        <v>0</v>
      </c>
      <c r="L114" s="314">
        <v>44321.930784999997</v>
      </c>
      <c r="M114" s="62">
        <v>9.7306753940307102E-3</v>
      </c>
      <c r="N114" s="62">
        <v>0</v>
      </c>
      <c r="O114" s="62">
        <v>4.8559626406011339E-3</v>
      </c>
      <c r="P114" s="62">
        <v>2.9640041768356374E-3</v>
      </c>
      <c r="Q114" s="62">
        <v>0</v>
      </c>
      <c r="R114" s="62">
        <v>0</v>
      </c>
    </row>
    <row r="115" spans="1:18" x14ac:dyDescent="0.45">
      <c r="A115" s="321">
        <v>142</v>
      </c>
      <c r="B115" s="154">
        <v>110</v>
      </c>
      <c r="C115" s="154" t="s">
        <v>496</v>
      </c>
      <c r="D115" s="233">
        <v>2.7153152201100696</v>
      </c>
      <c r="E115" s="233">
        <v>0.2738690217199572</v>
      </c>
      <c r="F115" s="233">
        <v>0.40019050530945355</v>
      </c>
      <c r="G115" s="234">
        <v>187141.186005</v>
      </c>
      <c r="H115" s="234">
        <v>183354.82644999999</v>
      </c>
      <c r="I115" s="233">
        <v>0.28797433948837975</v>
      </c>
      <c r="J115" s="233">
        <v>0</v>
      </c>
      <c r="K115" s="233">
        <v>2.1407859300114438E-2</v>
      </c>
      <c r="L115" s="314">
        <v>127051.845747</v>
      </c>
      <c r="M115" s="62">
        <v>2.7543318944745612E-2</v>
      </c>
      <c r="N115" s="62">
        <v>2.7780427695656149E-3</v>
      </c>
      <c r="O115" s="62">
        <v>4.0594088836398059E-3</v>
      </c>
      <c r="P115" s="62">
        <v>2.9211227564619061E-3</v>
      </c>
      <c r="Q115" s="62">
        <v>0</v>
      </c>
      <c r="R115" s="62">
        <v>2.1715471274211338E-4</v>
      </c>
    </row>
    <row r="116" spans="1:18" x14ac:dyDescent="0.45">
      <c r="A116" s="258">
        <v>15</v>
      </c>
      <c r="B116" s="232">
        <v>111</v>
      </c>
      <c r="C116" s="232" t="s">
        <v>482</v>
      </c>
      <c r="D116" s="235">
        <v>2.700045643795896</v>
      </c>
      <c r="E116" s="235">
        <v>3.2995234021752414E-3</v>
      </c>
      <c r="F116" s="235">
        <v>0.19707153411173942</v>
      </c>
      <c r="G116" s="236">
        <v>69806.097611999998</v>
      </c>
      <c r="H116" s="236">
        <v>77004.929134000005</v>
      </c>
      <c r="I116" s="235">
        <v>0.51791975018361402</v>
      </c>
      <c r="J116" s="235">
        <v>0</v>
      </c>
      <c r="K116" s="235">
        <v>1.7474990502722553E-3</v>
      </c>
      <c r="L116" s="314">
        <v>82308.326979000005</v>
      </c>
      <c r="M116" s="62">
        <v>1.7743117093663524E-2</v>
      </c>
      <c r="N116" s="62">
        <v>2.1682533483313162E-5</v>
      </c>
      <c r="O116" s="62">
        <v>1.2950385907760679E-3</v>
      </c>
      <c r="P116" s="62">
        <v>3.4034649724326979E-3</v>
      </c>
      <c r="Q116" s="62">
        <v>0</v>
      </c>
      <c r="R116" s="62">
        <v>1.1483539302860121E-5</v>
      </c>
    </row>
    <row r="117" spans="1:18" x14ac:dyDescent="0.45">
      <c r="A117" s="321">
        <v>37</v>
      </c>
      <c r="B117" s="154">
        <v>112</v>
      </c>
      <c r="C117" s="154" t="s">
        <v>470</v>
      </c>
      <c r="D117" s="233">
        <v>2.6091638087365681</v>
      </c>
      <c r="E117" s="233">
        <v>0</v>
      </c>
      <c r="F117" s="233">
        <v>0</v>
      </c>
      <c r="G117" s="234">
        <v>12361.993458000001</v>
      </c>
      <c r="H117" s="234">
        <v>14923.782073</v>
      </c>
      <c r="I117" s="233">
        <v>0.10469177674206198</v>
      </c>
      <c r="J117" s="233">
        <v>0</v>
      </c>
      <c r="K117" s="233">
        <v>0</v>
      </c>
      <c r="L117" s="314">
        <v>15026.098894000001</v>
      </c>
      <c r="M117" s="62">
        <v>3.1301318181968692E-3</v>
      </c>
      <c r="N117" s="62">
        <v>0</v>
      </c>
      <c r="O117" s="62">
        <v>0</v>
      </c>
      <c r="P117" s="62">
        <v>1.255954342102317E-4</v>
      </c>
      <c r="Q117" s="62">
        <v>0</v>
      </c>
      <c r="R117" s="62">
        <v>0</v>
      </c>
    </row>
    <row r="118" spans="1:18" x14ac:dyDescent="0.45">
      <c r="A118" s="258">
        <v>144</v>
      </c>
      <c r="B118" s="232">
        <v>113</v>
      </c>
      <c r="C118" s="232" t="s">
        <v>495</v>
      </c>
      <c r="D118" s="235">
        <v>2.4052989627463055</v>
      </c>
      <c r="E118" s="235">
        <v>2.4127668308702792</v>
      </c>
      <c r="F118" s="235">
        <v>1.379053776683087E-2</v>
      </c>
      <c r="G118" s="236">
        <v>114457.789001</v>
      </c>
      <c r="H118" s="236">
        <v>298888.07660600002</v>
      </c>
      <c r="I118" s="235">
        <v>0.35203836846113451</v>
      </c>
      <c r="J118" s="235">
        <v>0.48436624649859944</v>
      </c>
      <c r="K118" s="235">
        <v>0</v>
      </c>
      <c r="L118" s="314">
        <v>309631.02050500002</v>
      </c>
      <c r="M118" s="62">
        <v>5.9460501349159048E-2</v>
      </c>
      <c r="N118" s="62">
        <v>5.9645111740440251E-2</v>
      </c>
      <c r="O118" s="62">
        <v>3.4091075670445169E-4</v>
      </c>
      <c r="P118" s="62">
        <v>8.7026096161198253E-3</v>
      </c>
      <c r="Q118" s="62">
        <v>1.1973837888548066E-2</v>
      </c>
      <c r="R118" s="62">
        <v>0</v>
      </c>
    </row>
    <row r="119" spans="1:18" x14ac:dyDescent="0.45">
      <c r="A119" s="321">
        <v>119</v>
      </c>
      <c r="B119" s="154">
        <v>114</v>
      </c>
      <c r="C119" s="154" t="s">
        <v>486</v>
      </c>
      <c r="D119" s="233">
        <v>2.3913448572870801</v>
      </c>
      <c r="E119" s="233">
        <v>0.42818063658653632</v>
      </c>
      <c r="F119" s="233">
        <v>0.72428157042735808</v>
      </c>
      <c r="G119" s="234">
        <v>91120.824936000005</v>
      </c>
      <c r="H119" s="234">
        <v>72753.920834000004</v>
      </c>
      <c r="I119" s="233">
        <v>0.43765165769856423</v>
      </c>
      <c r="J119" s="233">
        <v>3.3452207946567713E-3</v>
      </c>
      <c r="K119" s="233">
        <v>0.37136237208893019</v>
      </c>
      <c r="L119" s="314">
        <v>79597.764022999996</v>
      </c>
      <c r="M119" s="62">
        <v>1.5197008879120231E-2</v>
      </c>
      <c r="N119" s="62">
        <v>2.7210901498561126E-3</v>
      </c>
      <c r="O119" s="62">
        <v>4.6028131087938393E-3</v>
      </c>
      <c r="P119" s="62">
        <v>2.7812785377815201E-3</v>
      </c>
      <c r="Q119" s="62">
        <v>2.1258895371824483E-5</v>
      </c>
      <c r="R119" s="62">
        <v>2.36000978646348E-3</v>
      </c>
    </row>
    <row r="120" spans="1:18" x14ac:dyDescent="0.45">
      <c r="A120" s="258">
        <v>131</v>
      </c>
      <c r="B120" s="232">
        <v>115</v>
      </c>
      <c r="C120" s="232" t="s">
        <v>491</v>
      </c>
      <c r="D120" s="235">
        <v>2.31682513074594</v>
      </c>
      <c r="E120" s="235">
        <v>0.22752546105147262</v>
      </c>
      <c r="F120" s="235">
        <v>0.55232590145884941</v>
      </c>
      <c r="G120" s="236">
        <v>12092.392024999999</v>
      </c>
      <c r="H120" s="236">
        <v>15028.220788000001</v>
      </c>
      <c r="I120" s="235">
        <v>0.45071210589237459</v>
      </c>
      <c r="J120" s="235">
        <v>2.4673951357067326E-3</v>
      </c>
      <c r="K120" s="235">
        <v>2.109035365996945E-2</v>
      </c>
      <c r="L120" s="314">
        <v>18377.427584000001</v>
      </c>
      <c r="M120" s="62">
        <v>3.3993275497119302E-3</v>
      </c>
      <c r="N120" s="62">
        <v>3.3383338161743781E-4</v>
      </c>
      <c r="O120" s="62">
        <v>8.1039204397961612E-4</v>
      </c>
      <c r="P120" s="62">
        <v>6.6130069905420057E-4</v>
      </c>
      <c r="Q120" s="62">
        <v>3.6202491718192878E-6</v>
      </c>
      <c r="R120" s="62">
        <v>3.0944510778169625E-5</v>
      </c>
    </row>
    <row r="121" spans="1:18" x14ac:dyDescent="0.45">
      <c r="A121" s="321">
        <v>185</v>
      </c>
      <c r="B121" s="154">
        <v>116</v>
      </c>
      <c r="C121" s="154" t="s">
        <v>514</v>
      </c>
      <c r="D121" s="233">
        <v>2.3098019769180924</v>
      </c>
      <c r="E121" s="233">
        <v>0.52740540345985698</v>
      </c>
      <c r="F121" s="233">
        <v>0.92088900191473444</v>
      </c>
      <c r="G121" s="234">
        <v>29394.945858999999</v>
      </c>
      <c r="H121" s="234">
        <v>32679.417278000001</v>
      </c>
      <c r="I121" s="233">
        <v>0.26456121852683534</v>
      </c>
      <c r="J121" s="233">
        <v>0</v>
      </c>
      <c r="K121" s="233">
        <v>0</v>
      </c>
      <c r="L121" s="314">
        <v>34469.422584</v>
      </c>
      <c r="M121" s="62">
        <v>6.3565840763710156E-3</v>
      </c>
      <c r="N121" s="62">
        <v>1.451421733519384E-3</v>
      </c>
      <c r="O121" s="62">
        <v>2.5342901357660306E-3</v>
      </c>
      <c r="P121" s="62">
        <v>7.2807350834327772E-4</v>
      </c>
      <c r="Q121" s="62">
        <v>0</v>
      </c>
      <c r="R121" s="62">
        <v>0</v>
      </c>
    </row>
    <row r="122" spans="1:18" x14ac:dyDescent="0.45">
      <c r="A122" s="258">
        <v>209</v>
      </c>
      <c r="B122" s="232">
        <v>117</v>
      </c>
      <c r="C122" s="232" t="s">
        <v>516</v>
      </c>
      <c r="D122" s="235">
        <v>2.306797696906572</v>
      </c>
      <c r="E122" s="235">
        <v>0.94125964084318225</v>
      </c>
      <c r="F122" s="235">
        <v>0.54675763394264465</v>
      </c>
      <c r="G122" s="236">
        <v>25093.091664</v>
      </c>
      <c r="H122" s="236">
        <v>50886.754445999999</v>
      </c>
      <c r="I122" s="235">
        <v>0.34124417479273089</v>
      </c>
      <c r="J122" s="235">
        <v>0.20157145949174862</v>
      </c>
      <c r="K122" s="235">
        <v>4.6332525451935051E-2</v>
      </c>
      <c r="L122" s="314">
        <v>49246.659875999998</v>
      </c>
      <c r="M122" s="62">
        <v>9.0698755443714141E-3</v>
      </c>
      <c r="N122" s="62">
        <v>3.7008480669265911E-3</v>
      </c>
      <c r="O122" s="62">
        <v>2.1497436465472666E-3</v>
      </c>
      <c r="P122" s="62">
        <v>1.3417050830951765E-3</v>
      </c>
      <c r="Q122" s="62">
        <v>7.9253939491058425E-4</v>
      </c>
      <c r="R122" s="62">
        <v>1.8217039147776278E-4</v>
      </c>
    </row>
    <row r="123" spans="1:18" x14ac:dyDescent="0.45">
      <c r="A123" s="321">
        <v>27</v>
      </c>
      <c r="B123" s="154">
        <v>118</v>
      </c>
      <c r="C123" s="154" t="s">
        <v>461</v>
      </c>
      <c r="D123" s="233">
        <v>2.2260166322757429</v>
      </c>
      <c r="E123" s="233">
        <v>0</v>
      </c>
      <c r="F123" s="233">
        <v>0</v>
      </c>
      <c r="G123" s="234">
        <v>107471.90257000001</v>
      </c>
      <c r="H123" s="234">
        <v>178626.19045299999</v>
      </c>
      <c r="I123" s="233">
        <v>0.67830083151821852</v>
      </c>
      <c r="J123" s="233">
        <v>0</v>
      </c>
      <c r="K123" s="233">
        <v>0</v>
      </c>
      <c r="L123" s="314">
        <v>95562.218747000006</v>
      </c>
      <c r="M123" s="62">
        <v>1.6983596689933191E-2</v>
      </c>
      <c r="N123" s="62">
        <v>0</v>
      </c>
      <c r="O123" s="62">
        <v>0</v>
      </c>
      <c r="P123" s="62">
        <v>5.1751579884533102E-3</v>
      </c>
      <c r="Q123" s="62">
        <v>0</v>
      </c>
      <c r="R123" s="62">
        <v>0</v>
      </c>
    </row>
    <row r="124" spans="1:18" x14ac:dyDescent="0.45">
      <c r="A124" s="258">
        <v>61</v>
      </c>
      <c r="B124" s="232">
        <v>119</v>
      </c>
      <c r="C124" s="232" t="s">
        <v>475</v>
      </c>
      <c r="D124" s="235">
        <v>2.2104026162720607</v>
      </c>
      <c r="E124" s="235">
        <v>0.20628913968051973</v>
      </c>
      <c r="F124" s="235">
        <v>0.43142114017168437</v>
      </c>
      <c r="G124" s="236">
        <v>58429.931711999998</v>
      </c>
      <c r="H124" s="236">
        <v>89070.265411999993</v>
      </c>
      <c r="I124" s="235">
        <v>0.13029512919967881</v>
      </c>
      <c r="J124" s="235">
        <v>0</v>
      </c>
      <c r="K124" s="235">
        <v>3.2794497489624748E-3</v>
      </c>
      <c r="L124" s="314">
        <v>110314.619062</v>
      </c>
      <c r="M124" s="62">
        <v>1.9467917364193035E-2</v>
      </c>
      <c r="N124" s="62">
        <v>1.8168725891231632E-3</v>
      </c>
      <c r="O124" s="62">
        <v>3.799701938551516E-3</v>
      </c>
      <c r="P124" s="62">
        <v>1.147562344318179E-3</v>
      </c>
      <c r="Q124" s="62">
        <v>0</v>
      </c>
      <c r="R124" s="62">
        <v>2.8883451477496353E-5</v>
      </c>
    </row>
    <row r="125" spans="1:18" x14ac:dyDescent="0.45">
      <c r="A125" s="321">
        <v>4</v>
      </c>
      <c r="B125" s="154">
        <v>120</v>
      </c>
      <c r="C125" s="154" t="s">
        <v>478</v>
      </c>
      <c r="D125" s="233">
        <v>2.1699013468294281</v>
      </c>
      <c r="E125" s="233">
        <v>0.72826117976085158</v>
      </c>
      <c r="F125" s="233">
        <v>0.47661311035643961</v>
      </c>
      <c r="G125" s="234">
        <v>148333.414441</v>
      </c>
      <c r="H125" s="234">
        <v>214150.700537</v>
      </c>
      <c r="I125" s="233">
        <v>0.30059458081355339</v>
      </c>
      <c r="J125" s="233">
        <v>2.8162964481474432E-2</v>
      </c>
      <c r="K125" s="233">
        <v>7.7997256917497646E-3</v>
      </c>
      <c r="L125" s="314">
        <v>224797.018098</v>
      </c>
      <c r="M125" s="62">
        <v>3.8944449927034018E-2</v>
      </c>
      <c r="N125" s="62">
        <v>1.3070516358008724E-2</v>
      </c>
      <c r="O125" s="62">
        <v>8.554045757870752E-3</v>
      </c>
      <c r="P125" s="62">
        <v>5.3949413958087351E-3</v>
      </c>
      <c r="Q125" s="62">
        <v>5.0545669352581636E-4</v>
      </c>
      <c r="R125" s="62">
        <v>1.3998609987075469E-4</v>
      </c>
    </row>
    <row r="126" spans="1:18" x14ac:dyDescent="0.45">
      <c r="A126" s="258">
        <v>12</v>
      </c>
      <c r="B126" s="232">
        <v>121</v>
      </c>
      <c r="C126" s="232" t="s">
        <v>483</v>
      </c>
      <c r="D126" s="235">
        <v>2.1668330892767695</v>
      </c>
      <c r="E126" s="235">
        <v>2.0622622003858082E-3</v>
      </c>
      <c r="F126" s="235">
        <v>7.7534664123032329E-3</v>
      </c>
      <c r="G126" s="236">
        <v>123643.924862</v>
      </c>
      <c r="H126" s="236">
        <v>186722.79810300001</v>
      </c>
      <c r="I126" s="235">
        <v>0.27978249807855254</v>
      </c>
      <c r="J126" s="235">
        <v>0</v>
      </c>
      <c r="K126" s="235">
        <v>0</v>
      </c>
      <c r="L126" s="314">
        <v>250600.44208499999</v>
      </c>
      <c r="M126" s="62">
        <v>4.3353316900675655E-2</v>
      </c>
      <c r="N126" s="62">
        <v>4.1261095350658464E-5</v>
      </c>
      <c r="O126" s="62">
        <v>1.5512892438038261E-4</v>
      </c>
      <c r="P126" s="62">
        <v>5.5978004777980693E-3</v>
      </c>
      <c r="Q126" s="62">
        <v>0</v>
      </c>
      <c r="R126" s="62">
        <v>0</v>
      </c>
    </row>
    <row r="127" spans="1:18" x14ac:dyDescent="0.45">
      <c r="A127" s="321">
        <v>49</v>
      </c>
      <c r="B127" s="154">
        <v>122</v>
      </c>
      <c r="C127" s="154" t="s">
        <v>469</v>
      </c>
      <c r="D127" s="233">
        <v>2.1467762441519325</v>
      </c>
      <c r="E127" s="233">
        <v>0.1472578626193084</v>
      </c>
      <c r="F127" s="233">
        <v>1.4336567047410421E-2</v>
      </c>
      <c r="G127" s="234">
        <v>111871.146951</v>
      </c>
      <c r="H127" s="234">
        <v>143136.89723800001</v>
      </c>
      <c r="I127" s="233">
        <v>0.12519409868708486</v>
      </c>
      <c r="J127" s="233">
        <v>7.5531497374910217E-4</v>
      </c>
      <c r="K127" s="233">
        <v>2.3474004576320134E-3</v>
      </c>
      <c r="L127" s="314">
        <v>147820.39963299999</v>
      </c>
      <c r="M127" s="62">
        <v>2.5335891552839426E-2</v>
      </c>
      <c r="N127" s="62">
        <v>1.7379124851922292E-3</v>
      </c>
      <c r="O127" s="62">
        <v>1.6919774892361589E-4</v>
      </c>
      <c r="P127" s="62">
        <v>1.4775196604825927E-3</v>
      </c>
      <c r="Q127" s="62">
        <v>8.9141000676122026E-6</v>
      </c>
      <c r="R127" s="62">
        <v>2.7703624719932038E-5</v>
      </c>
    </row>
    <row r="128" spans="1:18" x14ac:dyDescent="0.45">
      <c r="A128" s="258">
        <v>226</v>
      </c>
      <c r="B128" s="232">
        <v>123</v>
      </c>
      <c r="C128" s="232" t="s">
        <v>518</v>
      </c>
      <c r="D128" s="235">
        <v>2.1055805531508289</v>
      </c>
      <c r="E128" s="235">
        <v>0.33584466446990729</v>
      </c>
      <c r="F128" s="235">
        <v>0</v>
      </c>
      <c r="G128" s="236">
        <v>113226.204944</v>
      </c>
      <c r="H128" s="236">
        <v>152016.28227600001</v>
      </c>
      <c r="I128" s="235">
        <v>0.54055000941087517</v>
      </c>
      <c r="J128" s="235">
        <v>0</v>
      </c>
      <c r="K128" s="235">
        <v>0</v>
      </c>
      <c r="L128" s="314">
        <v>188672.469136</v>
      </c>
      <c r="M128" s="62">
        <v>3.1717243214408788E-2</v>
      </c>
      <c r="N128" s="62">
        <v>5.0589690759223708E-3</v>
      </c>
      <c r="O128" s="62">
        <v>0</v>
      </c>
      <c r="P128" s="62">
        <v>8.1425315656434814E-3</v>
      </c>
      <c r="Q128" s="62">
        <v>0</v>
      </c>
      <c r="R128" s="62">
        <v>0</v>
      </c>
    </row>
    <row r="129" spans="1:18" x14ac:dyDescent="0.45">
      <c r="A129" s="321">
        <v>238</v>
      </c>
      <c r="B129" s="154">
        <v>124</v>
      </c>
      <c r="C129" s="154" t="s">
        <v>519</v>
      </c>
      <c r="D129" s="233">
        <v>1.978891020689189</v>
      </c>
      <c r="E129" s="233">
        <v>3.8538685177255416E-3</v>
      </c>
      <c r="F129" s="233">
        <v>2.3283901647472449</v>
      </c>
      <c r="G129" s="234">
        <v>4633.5183850000003</v>
      </c>
      <c r="H129" s="234">
        <v>9.9999999999999995E-7</v>
      </c>
      <c r="I129" s="233">
        <v>0.60803033119375327</v>
      </c>
      <c r="J129" s="233">
        <v>0</v>
      </c>
      <c r="K129" s="233">
        <v>0</v>
      </c>
      <c r="L129" s="314">
        <v>1746.966617</v>
      </c>
      <c r="M129" s="62">
        <v>2.7600790617724944E-4</v>
      </c>
      <c r="N129" s="62">
        <v>5.3752236436415393E-7</v>
      </c>
      <c r="O129" s="62">
        <v>3.2475466683949613E-4</v>
      </c>
      <c r="P129" s="62">
        <v>8.4805669867863787E-5</v>
      </c>
      <c r="Q129" s="62">
        <v>0</v>
      </c>
      <c r="R129" s="62">
        <v>0</v>
      </c>
    </row>
    <row r="130" spans="1:18" x14ac:dyDescent="0.45">
      <c r="A130" s="258">
        <v>174</v>
      </c>
      <c r="B130" s="232">
        <v>125</v>
      </c>
      <c r="C130" s="232" t="s">
        <v>509</v>
      </c>
      <c r="D130" s="235">
        <v>1.9542492100614199</v>
      </c>
      <c r="E130" s="235">
        <v>2.5817147769319897</v>
      </c>
      <c r="F130" s="235">
        <v>0.45463889269562835</v>
      </c>
      <c r="G130" s="236">
        <v>277408.676355</v>
      </c>
      <c r="H130" s="236">
        <v>469244.90873999998</v>
      </c>
      <c r="I130" s="235">
        <v>0.17460508166986985</v>
      </c>
      <c r="J130" s="235">
        <v>0.29722489152907605</v>
      </c>
      <c r="K130" s="235">
        <v>4.2740456014676333E-2</v>
      </c>
      <c r="L130" s="314">
        <v>508088.68367400003</v>
      </c>
      <c r="M130" s="62">
        <v>7.9274681507665229E-2</v>
      </c>
      <c r="N130" s="62">
        <v>0.10472800277017079</v>
      </c>
      <c r="O130" s="62">
        <v>1.8442557496702677E-2</v>
      </c>
      <c r="P130" s="62">
        <v>7.0829053775407578E-3</v>
      </c>
      <c r="Q130" s="62">
        <v>1.2057013246216079E-2</v>
      </c>
      <c r="R130" s="62">
        <v>1.7337788960648231E-3</v>
      </c>
    </row>
    <row r="131" spans="1:18" x14ac:dyDescent="0.45">
      <c r="A131" s="321">
        <v>36</v>
      </c>
      <c r="B131" s="154">
        <v>126</v>
      </c>
      <c r="C131" s="154" t="s">
        <v>457</v>
      </c>
      <c r="D131" s="233">
        <v>1.9135494885684692</v>
      </c>
      <c r="E131" s="233">
        <v>1.4469631008496713</v>
      </c>
      <c r="F131" s="233">
        <v>0.80721019605488331</v>
      </c>
      <c r="G131" s="234">
        <v>161211.99625500001</v>
      </c>
      <c r="H131" s="234">
        <v>277328.46996999998</v>
      </c>
      <c r="I131" s="233">
        <v>0.25250745502578531</v>
      </c>
      <c r="J131" s="233">
        <v>0.30523831495220632</v>
      </c>
      <c r="K131" s="233">
        <v>4.5894972377269741E-3</v>
      </c>
      <c r="L131" s="314">
        <v>305851.56170999998</v>
      </c>
      <c r="M131" s="62">
        <v>4.6726735366627102E-2</v>
      </c>
      <c r="N131" s="62">
        <v>3.533321834767772E-2</v>
      </c>
      <c r="O131" s="62">
        <v>1.9711168925407231E-2</v>
      </c>
      <c r="P131" s="62">
        <v>6.1659492474987468E-3</v>
      </c>
      <c r="Q131" s="62">
        <v>7.4535777891989339E-3</v>
      </c>
      <c r="R131" s="62">
        <v>1.1207038238324664E-4</v>
      </c>
    </row>
    <row r="132" spans="1:18" x14ac:dyDescent="0.45">
      <c r="A132" s="258">
        <v>44</v>
      </c>
      <c r="B132" s="232">
        <v>127</v>
      </c>
      <c r="C132" s="232" t="s">
        <v>456</v>
      </c>
      <c r="D132" s="235">
        <v>1.855188544561899</v>
      </c>
      <c r="E132" s="235">
        <v>0.5255160158563813</v>
      </c>
      <c r="F132" s="235">
        <v>0.27817013714858524</v>
      </c>
      <c r="G132" s="236">
        <v>70881.541429000004</v>
      </c>
      <c r="H132" s="236">
        <v>83873.883094999997</v>
      </c>
      <c r="I132" s="235">
        <v>0.40841372066568565</v>
      </c>
      <c r="J132" s="235">
        <v>4.4533942609301786E-4</v>
      </c>
      <c r="K132" s="235">
        <v>4.8406459357936722E-4</v>
      </c>
      <c r="L132" s="314">
        <v>111733.43652</v>
      </c>
      <c r="M132" s="62">
        <v>1.6549552266313515E-2</v>
      </c>
      <c r="N132" s="62">
        <v>4.6879627392556076E-3</v>
      </c>
      <c r="O132" s="62">
        <v>2.4814681166302932E-3</v>
      </c>
      <c r="P132" s="62">
        <v>3.6433300735114658E-3</v>
      </c>
      <c r="Q132" s="62">
        <v>3.9727326529589594E-6</v>
      </c>
      <c r="R132" s="62">
        <v>4.3181876662597379E-6</v>
      </c>
    </row>
    <row r="133" spans="1:18" x14ac:dyDescent="0.45">
      <c r="A133" s="321">
        <v>148</v>
      </c>
      <c r="B133" s="154">
        <v>128</v>
      </c>
      <c r="C133" s="154" t="s">
        <v>498</v>
      </c>
      <c r="D133" s="233">
        <v>1.8503078339741443</v>
      </c>
      <c r="E133" s="233">
        <v>0</v>
      </c>
      <c r="F133" s="233">
        <v>0.32990590663361097</v>
      </c>
      <c r="G133" s="234">
        <v>87917.766554999995</v>
      </c>
      <c r="H133" s="234">
        <v>92052.648564999996</v>
      </c>
      <c r="I133" s="233">
        <v>0.30272625818291865</v>
      </c>
      <c r="J133" s="233">
        <v>0</v>
      </c>
      <c r="K133" s="233">
        <v>3.7020446592793382E-2</v>
      </c>
      <c r="L133" s="314">
        <v>110028.106848</v>
      </c>
      <c r="M133" s="62">
        <v>1.6254090243434494E-2</v>
      </c>
      <c r="N133" s="62">
        <v>0</v>
      </c>
      <c r="O133" s="62">
        <v>2.8980693265225174E-3</v>
      </c>
      <c r="P133" s="62">
        <v>2.6593088075479486E-3</v>
      </c>
      <c r="Q133" s="62">
        <v>0</v>
      </c>
      <c r="R133" s="62">
        <v>3.2520733508385454E-4</v>
      </c>
    </row>
    <row r="134" spans="1:18" x14ac:dyDescent="0.45">
      <c r="A134" s="258">
        <v>64</v>
      </c>
      <c r="B134" s="232">
        <v>129</v>
      </c>
      <c r="C134" s="232" t="s">
        <v>481</v>
      </c>
      <c r="D134" s="235">
        <v>1.8308933732927541</v>
      </c>
      <c r="E134" s="235">
        <v>0.19444985832296369</v>
      </c>
      <c r="F134" s="235">
        <v>0.46807394191991125</v>
      </c>
      <c r="G134" s="236">
        <v>48662.674752999999</v>
      </c>
      <c r="H134" s="236">
        <v>66525.254453000001</v>
      </c>
      <c r="I134" s="235">
        <v>0.34838843694552757</v>
      </c>
      <c r="J134" s="235">
        <v>2.5422718681356104E-2</v>
      </c>
      <c r="K134" s="235">
        <v>4.9176698962998283E-2</v>
      </c>
      <c r="L134" s="314">
        <v>63651.654303000003</v>
      </c>
      <c r="M134" s="62">
        <v>9.3043874487255922E-3</v>
      </c>
      <c r="N134" s="62">
        <v>9.8817159293817678E-4</v>
      </c>
      <c r="O134" s="62">
        <v>2.3786974019369945E-3</v>
      </c>
      <c r="P134" s="62">
        <v>1.770469568179917E-3</v>
      </c>
      <c r="Q134" s="62">
        <v>1.2919530326655943E-4</v>
      </c>
      <c r="R134" s="62">
        <v>2.4991027182439627E-4</v>
      </c>
    </row>
    <row r="135" spans="1:18" x14ac:dyDescent="0.45">
      <c r="A135" s="321">
        <v>33</v>
      </c>
      <c r="B135" s="154">
        <v>130</v>
      </c>
      <c r="C135" s="154" t="s">
        <v>468</v>
      </c>
      <c r="D135" s="233">
        <v>1.8230887219741672</v>
      </c>
      <c r="E135" s="233">
        <v>0.46796056234608241</v>
      </c>
      <c r="F135" s="233">
        <v>0.17549239452193968</v>
      </c>
      <c r="G135" s="234">
        <v>179258.67043100001</v>
      </c>
      <c r="H135" s="234">
        <v>193818.37784</v>
      </c>
      <c r="I135" s="233">
        <v>0.29647559196695056</v>
      </c>
      <c r="J135" s="233">
        <v>6.2861398332347113E-4</v>
      </c>
      <c r="K135" s="233">
        <v>4.9212215540896348E-4</v>
      </c>
      <c r="L135" s="314">
        <v>258316.00362900001</v>
      </c>
      <c r="M135" s="62">
        <v>3.7598814881237431E-2</v>
      </c>
      <c r="N135" s="62">
        <v>9.6510731174494283E-3</v>
      </c>
      <c r="O135" s="62">
        <v>3.6193005722455415E-3</v>
      </c>
      <c r="P135" s="62">
        <v>6.1144204145477735E-3</v>
      </c>
      <c r="Q135" s="62">
        <v>1.29643393137459E-5</v>
      </c>
      <c r="R135" s="62">
        <v>1.0149374299315841E-5</v>
      </c>
    </row>
    <row r="136" spans="1:18" x14ac:dyDescent="0.45">
      <c r="A136" s="258">
        <v>19</v>
      </c>
      <c r="B136" s="232">
        <v>131</v>
      </c>
      <c r="C136" s="232" t="s">
        <v>460</v>
      </c>
      <c r="D136" s="235">
        <v>1.7620241977788669</v>
      </c>
      <c r="E136" s="235">
        <v>0.21221535203510764</v>
      </c>
      <c r="F136" s="235">
        <v>1.3222511046574739</v>
      </c>
      <c r="G136" s="236">
        <v>28169.559406</v>
      </c>
      <c r="H136" s="236">
        <v>32777.249612</v>
      </c>
      <c r="I136" s="235">
        <v>0.25944919884724943</v>
      </c>
      <c r="J136" s="235">
        <v>2.0607987349598173E-4</v>
      </c>
      <c r="K136" s="235">
        <v>0</v>
      </c>
      <c r="L136" s="314">
        <v>33028.02074</v>
      </c>
      <c r="M136" s="62">
        <v>4.6463236198404003E-3</v>
      </c>
      <c r="N136" s="62">
        <v>5.5959572172527641E-4</v>
      </c>
      <c r="O136" s="62">
        <v>3.4866754648854724E-3</v>
      </c>
      <c r="P136" s="62">
        <v>6.8414777860158064E-4</v>
      </c>
      <c r="Q136" s="62">
        <v>5.4341693207454416E-7</v>
      </c>
      <c r="R136" s="62">
        <v>0</v>
      </c>
    </row>
    <row r="137" spans="1:18" x14ac:dyDescent="0.45">
      <c r="A137" s="321">
        <v>168</v>
      </c>
      <c r="B137" s="154">
        <v>132</v>
      </c>
      <c r="C137" s="154" t="s">
        <v>506</v>
      </c>
      <c r="D137" s="233">
        <v>1.5956800978924739</v>
      </c>
      <c r="E137" s="233">
        <v>0.42977161720921447</v>
      </c>
      <c r="F137" s="233">
        <v>2.6984969372059763E-4</v>
      </c>
      <c r="G137" s="234">
        <v>86849.256974999997</v>
      </c>
      <c r="H137" s="234">
        <v>117019.144399</v>
      </c>
      <c r="I137" s="233">
        <v>0.3356791414627594</v>
      </c>
      <c r="J137" s="233">
        <v>0</v>
      </c>
      <c r="K137" s="233">
        <v>0</v>
      </c>
      <c r="L137" s="314">
        <v>143138.78906099999</v>
      </c>
      <c r="M137" s="62">
        <v>1.8235522251646086E-2</v>
      </c>
      <c r="N137" s="62">
        <v>4.91145430659665E-3</v>
      </c>
      <c r="O137" s="62">
        <v>3.0838575356934951E-6</v>
      </c>
      <c r="P137" s="62">
        <v>3.8361601812558865E-3</v>
      </c>
      <c r="Q137" s="62">
        <v>0</v>
      </c>
      <c r="R137" s="62">
        <v>0</v>
      </c>
    </row>
    <row r="138" spans="1:18" x14ac:dyDescent="0.45">
      <c r="A138" s="258">
        <v>60</v>
      </c>
      <c r="B138" s="232">
        <v>133</v>
      </c>
      <c r="C138" s="232" t="s">
        <v>465</v>
      </c>
      <c r="D138" s="235">
        <v>1.5896521499385781</v>
      </c>
      <c r="E138" s="235">
        <v>0.8321765913571274</v>
      </c>
      <c r="F138" s="235">
        <v>1.0515761793975478</v>
      </c>
      <c r="G138" s="236">
        <v>70192.671952999997</v>
      </c>
      <c r="H138" s="236">
        <v>62121.587695000002</v>
      </c>
      <c r="I138" s="235">
        <v>0.14542140788091884</v>
      </c>
      <c r="J138" s="235">
        <v>0.16512950408473898</v>
      </c>
      <c r="K138" s="235">
        <v>9.3119781701506407E-2</v>
      </c>
      <c r="L138" s="314">
        <v>91236.041947999998</v>
      </c>
      <c r="M138" s="62">
        <v>1.1579333877170469E-2</v>
      </c>
      <c r="N138" s="62">
        <v>6.0617353277332741E-3</v>
      </c>
      <c r="O138" s="62">
        <v>7.6598843835074234E-3</v>
      </c>
      <c r="P138" s="62">
        <v>1.0592776758150586E-3</v>
      </c>
      <c r="Q138" s="62">
        <v>1.2028352623199093E-3</v>
      </c>
      <c r="R138" s="62">
        <v>6.7830250972367406E-4</v>
      </c>
    </row>
    <row r="139" spans="1:18" x14ac:dyDescent="0.45">
      <c r="A139" s="321">
        <v>141</v>
      </c>
      <c r="B139" s="154">
        <v>134</v>
      </c>
      <c r="C139" s="154" t="s">
        <v>494</v>
      </c>
      <c r="D139" s="233">
        <v>1.5426457020288404</v>
      </c>
      <c r="E139" s="233">
        <v>0.66570180516814903</v>
      </c>
      <c r="F139" s="233">
        <v>0.20243671385716541</v>
      </c>
      <c r="G139" s="234">
        <v>63691.200227000001</v>
      </c>
      <c r="H139" s="234">
        <v>63691.200227000001</v>
      </c>
      <c r="I139" s="233">
        <v>0.24726588760337184</v>
      </c>
      <c r="J139" s="233">
        <v>0</v>
      </c>
      <c r="K139" s="233">
        <v>1.077064440094283E-2</v>
      </c>
      <c r="L139" s="314">
        <v>135107.206435</v>
      </c>
      <c r="M139" s="62">
        <v>1.6640246153799505E-2</v>
      </c>
      <c r="N139" s="62">
        <v>7.1808075493018054E-3</v>
      </c>
      <c r="O139" s="62">
        <v>2.1836490029559169E-3</v>
      </c>
      <c r="P139" s="62">
        <v>2.6672133658081562E-3</v>
      </c>
      <c r="Q139" s="62">
        <v>0</v>
      </c>
      <c r="R139" s="62">
        <v>1.1618103484877853E-4</v>
      </c>
    </row>
    <row r="140" spans="1:18" x14ac:dyDescent="0.45">
      <c r="A140" s="258">
        <v>149</v>
      </c>
      <c r="B140" s="232">
        <v>135</v>
      </c>
      <c r="C140" s="232" t="s">
        <v>499</v>
      </c>
      <c r="D140" s="235">
        <v>1.4662593843274929</v>
      </c>
      <c r="E140" s="235">
        <v>1.5894647456250621</v>
      </c>
      <c r="F140" s="235">
        <v>0.97781465168653237</v>
      </c>
      <c r="G140" s="236">
        <v>69680.153674999994</v>
      </c>
      <c r="H140" s="236">
        <v>224477.07238</v>
      </c>
      <c r="I140" s="235">
        <v>0.3893816369664756</v>
      </c>
      <c r="J140" s="235">
        <v>0.84433416245993986</v>
      </c>
      <c r="K140" s="235">
        <v>0.29344167487917011</v>
      </c>
      <c r="L140" s="314">
        <v>232605.642544</v>
      </c>
      <c r="M140" s="62">
        <v>2.7229902661436826E-2</v>
      </c>
      <c r="N140" s="62">
        <v>2.9517949395431772E-2</v>
      </c>
      <c r="O140" s="62">
        <v>1.8158995653121145E-2</v>
      </c>
      <c r="P140" s="62">
        <v>7.2312062831987253E-3</v>
      </c>
      <c r="Q140" s="62">
        <v>1.5680129520913483E-2</v>
      </c>
      <c r="R140" s="62">
        <v>5.4495052711520239E-3</v>
      </c>
    </row>
    <row r="141" spans="1:18" x14ac:dyDescent="0.45">
      <c r="A141" s="321">
        <v>8</v>
      </c>
      <c r="B141" s="154">
        <v>136</v>
      </c>
      <c r="C141" s="154" t="s">
        <v>480</v>
      </c>
      <c r="D141" s="233">
        <v>1.3554062124640645</v>
      </c>
      <c r="E141" s="233">
        <v>0</v>
      </c>
      <c r="F141" s="233">
        <v>7.5222536220671238E-2</v>
      </c>
      <c r="G141" s="234">
        <v>195977.681893</v>
      </c>
      <c r="H141" s="234">
        <v>214259.24187299999</v>
      </c>
      <c r="I141" s="233">
        <v>0.13361177583826361</v>
      </c>
      <c r="J141" s="233">
        <v>0</v>
      </c>
      <c r="K141" s="233">
        <v>3.2040922441293443E-3</v>
      </c>
      <c r="L141" s="314">
        <v>305900.09366000001</v>
      </c>
      <c r="M141" s="62">
        <v>3.3102753524777581E-2</v>
      </c>
      <c r="N141" s="62">
        <v>0</v>
      </c>
      <c r="O141" s="62">
        <v>1.8371415544087694E-3</v>
      </c>
      <c r="P141" s="62">
        <v>3.2631676341081674E-3</v>
      </c>
      <c r="Q141" s="62">
        <v>0</v>
      </c>
      <c r="R141" s="62">
        <v>7.825275910108552E-5</v>
      </c>
    </row>
    <row r="142" spans="1:18" x14ac:dyDescent="0.45">
      <c r="A142" s="258">
        <v>43</v>
      </c>
      <c r="B142" s="232">
        <v>137</v>
      </c>
      <c r="C142" s="232" t="s">
        <v>472</v>
      </c>
      <c r="D142" s="235">
        <v>1.2303954542482869</v>
      </c>
      <c r="E142" s="235">
        <v>1.0320975059174515</v>
      </c>
      <c r="F142" s="235">
        <v>0.39461228543648952</v>
      </c>
      <c r="G142" s="236">
        <v>164334.40779200001</v>
      </c>
      <c r="H142" s="236">
        <v>240059.480518</v>
      </c>
      <c r="I142" s="235">
        <v>0.141819620688477</v>
      </c>
      <c r="J142" s="235">
        <v>0.23157331820090676</v>
      </c>
      <c r="K142" s="235">
        <v>2.4626594786656658E-2</v>
      </c>
      <c r="L142" s="314">
        <v>343566.28218500002</v>
      </c>
      <c r="M142" s="62">
        <v>3.3749729145328033E-2</v>
      </c>
      <c r="N142" s="62">
        <v>2.8310419350146172E-2</v>
      </c>
      <c r="O142" s="62">
        <v>1.0824209163741666E-2</v>
      </c>
      <c r="P142" s="62">
        <v>3.8901101017587117E-3</v>
      </c>
      <c r="Q142" s="62">
        <v>6.3520526994635135E-3</v>
      </c>
      <c r="R142" s="62">
        <v>6.7550713142808E-4</v>
      </c>
    </row>
    <row r="143" spans="1:18" x14ac:dyDescent="0.45">
      <c r="A143" s="321">
        <v>155</v>
      </c>
      <c r="B143" s="154">
        <v>138</v>
      </c>
      <c r="C143" s="154" t="s">
        <v>501</v>
      </c>
      <c r="D143" s="233">
        <v>1.2169836317908072</v>
      </c>
      <c r="E143" s="233">
        <v>0.15280261179756791</v>
      </c>
      <c r="F143" s="233">
        <v>1.7880494248885805E-2</v>
      </c>
      <c r="G143" s="234">
        <v>79227.642330000002</v>
      </c>
      <c r="H143" s="234">
        <v>97280.851355000006</v>
      </c>
      <c r="I143" s="233">
        <v>7.0753917589710724E-2</v>
      </c>
      <c r="J143" s="233">
        <v>3.4320456487245209E-2</v>
      </c>
      <c r="K143" s="233">
        <v>4.5007933601855243E-4</v>
      </c>
      <c r="L143" s="314">
        <v>140534.674462</v>
      </c>
      <c r="M143" s="62">
        <v>1.3654734733002941E-2</v>
      </c>
      <c r="N143" s="62">
        <v>1.7144677020310736E-3</v>
      </c>
      <c r="O143" s="62">
        <v>2.0062176637843963E-4</v>
      </c>
      <c r="P143" s="62">
        <v>7.9386932639889652E-4</v>
      </c>
      <c r="Q143" s="62">
        <v>3.8508055244695298E-4</v>
      </c>
      <c r="R143" s="62">
        <v>5.0499561223316801E-6</v>
      </c>
    </row>
    <row r="144" spans="1:18" x14ac:dyDescent="0.45">
      <c r="A144" s="258">
        <v>182</v>
      </c>
      <c r="B144" s="232">
        <v>139</v>
      </c>
      <c r="C144" s="232" t="s">
        <v>512</v>
      </c>
      <c r="D144" s="235">
        <v>1.2111659722590036</v>
      </c>
      <c r="E144" s="235">
        <v>8.61198627006452E-2</v>
      </c>
      <c r="F144" s="235">
        <v>0</v>
      </c>
      <c r="G144" s="236">
        <v>4824.4703159999999</v>
      </c>
      <c r="H144" s="236">
        <v>9713.9623069999998</v>
      </c>
      <c r="I144" s="235">
        <v>0.57794160716578136</v>
      </c>
      <c r="J144" s="235">
        <v>0</v>
      </c>
      <c r="K144" s="235">
        <v>0</v>
      </c>
      <c r="L144" s="314">
        <v>8108.2005300000001</v>
      </c>
      <c r="M144" s="62">
        <v>7.8404895511094343E-4</v>
      </c>
      <c r="N144" s="62">
        <v>5.5749740259627601E-5</v>
      </c>
      <c r="O144" s="62">
        <v>0</v>
      </c>
      <c r="P144" s="62">
        <v>3.7413081575294536E-4</v>
      </c>
      <c r="Q144" s="62">
        <v>0</v>
      </c>
      <c r="R144" s="62">
        <v>0</v>
      </c>
    </row>
    <row r="145" spans="1:18" x14ac:dyDescent="0.45">
      <c r="A145" s="321">
        <v>152</v>
      </c>
      <c r="B145" s="154">
        <v>140</v>
      </c>
      <c r="C145" s="154" t="s">
        <v>500</v>
      </c>
      <c r="D145" s="233">
        <v>1.1872544269083092</v>
      </c>
      <c r="E145" s="233">
        <v>1.5678327645051195</v>
      </c>
      <c r="F145" s="233">
        <v>0.57538067734313469</v>
      </c>
      <c r="G145" s="234">
        <v>87410.116043000002</v>
      </c>
      <c r="H145" s="234">
        <v>113427.278836</v>
      </c>
      <c r="I145" s="233">
        <v>0.11377704627205557</v>
      </c>
      <c r="J145" s="233">
        <v>0.13176419743851864</v>
      </c>
      <c r="K145" s="233">
        <v>0.20248335701997158</v>
      </c>
      <c r="L145" s="314">
        <v>123440.292865</v>
      </c>
      <c r="M145" s="62">
        <v>1.1700806021718973E-2</v>
      </c>
      <c r="N145" s="62">
        <v>1.5451538133861659E-2</v>
      </c>
      <c r="O145" s="62">
        <v>5.6705770403138976E-3</v>
      </c>
      <c r="P145" s="62">
        <v>1.1213124314223173E-3</v>
      </c>
      <c r="Q145" s="62">
        <v>1.2985820729684715E-3</v>
      </c>
      <c r="R145" s="62">
        <v>1.9955440295023885E-3</v>
      </c>
    </row>
    <row r="146" spans="1:18" x14ac:dyDescent="0.45">
      <c r="A146" s="258">
        <v>26</v>
      </c>
      <c r="B146" s="232">
        <v>141</v>
      </c>
      <c r="C146" s="232" t="s">
        <v>455</v>
      </c>
      <c r="D146" s="235">
        <v>1.1818264180192251</v>
      </c>
      <c r="E146" s="235">
        <v>0.31244353766355043</v>
      </c>
      <c r="F146" s="235">
        <v>0.14658383832232</v>
      </c>
      <c r="G146" s="236">
        <v>96345.409495999993</v>
      </c>
      <c r="H146" s="236">
        <v>122051.39341800001</v>
      </c>
      <c r="I146" s="235">
        <v>0.11576573909851036</v>
      </c>
      <c r="J146" s="235">
        <v>1.5419492808825823E-3</v>
      </c>
      <c r="K146" s="235">
        <v>0</v>
      </c>
      <c r="L146" s="314">
        <v>131888.03883599999</v>
      </c>
      <c r="M146" s="62">
        <v>1.2444405172986716E-2</v>
      </c>
      <c r="N146" s="62">
        <v>3.2899704365072896E-3</v>
      </c>
      <c r="O146" s="62">
        <v>1.5434996612716213E-3</v>
      </c>
      <c r="P146" s="62">
        <v>1.2189909960776469E-3</v>
      </c>
      <c r="Q146" s="62">
        <v>1.6236429745460475E-5</v>
      </c>
      <c r="R146" s="62">
        <v>0</v>
      </c>
    </row>
    <row r="147" spans="1:18" x14ac:dyDescent="0.45">
      <c r="A147" s="321">
        <v>177</v>
      </c>
      <c r="B147" s="154">
        <v>142</v>
      </c>
      <c r="C147" s="154" t="s">
        <v>510</v>
      </c>
      <c r="D147" s="233">
        <v>1.1552902044994491</v>
      </c>
      <c r="E147" s="233">
        <v>0.11689990953099212</v>
      </c>
      <c r="F147" s="233">
        <v>0.25470126505245866</v>
      </c>
      <c r="G147" s="234">
        <v>8875.4978250000004</v>
      </c>
      <c r="H147" s="234">
        <v>15337.312866</v>
      </c>
      <c r="I147" s="233">
        <v>0.43803341160632325</v>
      </c>
      <c r="J147" s="233">
        <v>0.10713892154352576</v>
      </c>
      <c r="K147" s="233">
        <v>0</v>
      </c>
      <c r="L147" s="314">
        <v>14917.625212999999</v>
      </c>
      <c r="M147" s="62">
        <v>1.375960039797672E-3</v>
      </c>
      <c r="N147" s="62">
        <v>1.3922874403691428E-4</v>
      </c>
      <c r="O147" s="62">
        <v>3.0335128042563225E-4</v>
      </c>
      <c r="P147" s="62">
        <v>5.2170135964035511E-4</v>
      </c>
      <c r="Q147" s="62">
        <v>1.2760332787100997E-4</v>
      </c>
      <c r="R147" s="62">
        <v>0</v>
      </c>
    </row>
    <row r="148" spans="1:18" x14ac:dyDescent="0.45">
      <c r="A148" s="258">
        <v>9</v>
      </c>
      <c r="B148" s="232">
        <v>143</v>
      </c>
      <c r="C148" s="232" t="s">
        <v>479</v>
      </c>
      <c r="D148" s="235">
        <v>1.1251084562693978</v>
      </c>
      <c r="E148" s="235">
        <v>1.1846415813066622</v>
      </c>
      <c r="F148" s="235">
        <v>0.30461001503786056</v>
      </c>
      <c r="G148" s="236">
        <v>341779.11009099998</v>
      </c>
      <c r="H148" s="236">
        <v>608866.90735899995</v>
      </c>
      <c r="I148" s="235">
        <v>0.20716776184824587</v>
      </c>
      <c r="J148" s="235">
        <v>0.27648154025939903</v>
      </c>
      <c r="K148" s="235">
        <v>4.5275094603678373E-2</v>
      </c>
      <c r="L148" s="314">
        <v>668693.33876800002</v>
      </c>
      <c r="M148" s="62">
        <v>6.0067066716084E-2</v>
      </c>
      <c r="N148" s="62">
        <v>6.3245409366967154E-2</v>
      </c>
      <c r="O148" s="62">
        <v>1.6262458960032426E-2</v>
      </c>
      <c r="P148" s="62">
        <v>1.1060231307496976E-2</v>
      </c>
      <c r="Q148" s="62">
        <v>1.4760741537392262E-2</v>
      </c>
      <c r="R148" s="62">
        <v>2.4171377550156743E-3</v>
      </c>
    </row>
    <row r="149" spans="1:18" x14ac:dyDescent="0.45">
      <c r="A149" s="321">
        <v>45</v>
      </c>
      <c r="B149" s="154">
        <v>144</v>
      </c>
      <c r="C149" s="154" t="s">
        <v>466</v>
      </c>
      <c r="D149" s="233">
        <v>1.0577703692052336</v>
      </c>
      <c r="E149" s="233">
        <v>0.8312240805280271</v>
      </c>
      <c r="F149" s="233">
        <v>0.68547146667705072</v>
      </c>
      <c r="G149" s="234">
        <v>97749.388722999996</v>
      </c>
      <c r="H149" s="234">
        <v>109410.00855</v>
      </c>
      <c r="I149" s="233">
        <v>0.10661637555928412</v>
      </c>
      <c r="J149" s="233">
        <v>0.18591262008158968</v>
      </c>
      <c r="K149" s="233">
        <v>0.1918097776023161</v>
      </c>
      <c r="L149" s="314">
        <v>130282.160208</v>
      </c>
      <c r="M149" s="62">
        <v>1.1002500240133571E-2</v>
      </c>
      <c r="N149" s="62">
        <v>8.6460572274169676E-3</v>
      </c>
      <c r="O149" s="62">
        <v>7.1299973947896115E-3</v>
      </c>
      <c r="P149" s="62">
        <v>1.1089804855987551E-3</v>
      </c>
      <c r="Q149" s="62">
        <v>1.933788000346863E-3</v>
      </c>
      <c r="R149" s="62">
        <v>1.9951278515346485E-3</v>
      </c>
    </row>
    <row r="150" spans="1:18" x14ac:dyDescent="0.45">
      <c r="A150" s="258">
        <v>170</v>
      </c>
      <c r="B150" s="232">
        <v>145</v>
      </c>
      <c r="C150" s="232" t="s">
        <v>508</v>
      </c>
      <c r="D150" s="235">
        <v>0.99387373399992751</v>
      </c>
      <c r="E150" s="235">
        <v>2.0816411632460659</v>
      </c>
      <c r="F150" s="235">
        <v>0.77045108419754882</v>
      </c>
      <c r="G150" s="236">
        <v>70309.782791999998</v>
      </c>
      <c r="H150" s="236">
        <v>91705.222034000006</v>
      </c>
      <c r="I150" s="235">
        <v>5.4480360239217438E-3</v>
      </c>
      <c r="J150" s="235">
        <v>9.116518219361662E-2</v>
      </c>
      <c r="K150" s="235">
        <v>0.23877072868330126</v>
      </c>
      <c r="L150" s="314">
        <v>110897.33996300001</v>
      </c>
      <c r="M150" s="62">
        <v>8.7996901623980297E-3</v>
      </c>
      <c r="N150" s="62">
        <v>1.8430708689863146E-2</v>
      </c>
      <c r="O150" s="62">
        <v>6.8215212801091708E-3</v>
      </c>
      <c r="P150" s="62">
        <v>4.8236538872147862E-5</v>
      </c>
      <c r="Q150" s="62">
        <v>8.0717029684824213E-4</v>
      </c>
      <c r="R150" s="62">
        <v>2.1140597244752304E-3</v>
      </c>
    </row>
    <row r="151" spans="1:18" x14ac:dyDescent="0.45">
      <c r="A151" s="321">
        <v>25</v>
      </c>
      <c r="B151" s="154">
        <v>146</v>
      </c>
      <c r="C151" s="154" t="s">
        <v>459</v>
      </c>
      <c r="D151" s="233">
        <v>0.96164353621323528</v>
      </c>
      <c r="E151" s="233">
        <v>0.58478391356542614</v>
      </c>
      <c r="F151" s="233">
        <v>0.41365546218487392</v>
      </c>
      <c r="G151" s="234">
        <v>170063.45417700001</v>
      </c>
      <c r="H151" s="234">
        <v>245989.851853</v>
      </c>
      <c r="I151" s="233">
        <v>0.16372536861109649</v>
      </c>
      <c r="J151" s="233">
        <v>8.5440449943326655E-2</v>
      </c>
      <c r="K151" s="233">
        <v>1.6035926597255768E-2</v>
      </c>
      <c r="L151" s="314">
        <v>239106.86318799999</v>
      </c>
      <c r="M151" s="62">
        <v>1.8357823809904809E-2</v>
      </c>
      <c r="N151" s="62">
        <v>1.1163554527049025E-2</v>
      </c>
      <c r="O151" s="62">
        <v>7.8967037231879242E-3</v>
      </c>
      <c r="P151" s="62">
        <v>3.1255255788541548E-3</v>
      </c>
      <c r="Q151" s="62">
        <v>1.6310625166525135E-3</v>
      </c>
      <c r="R151" s="62">
        <v>3.0612665090041298E-4</v>
      </c>
    </row>
    <row r="152" spans="1:18" x14ac:dyDescent="0.45">
      <c r="A152" s="258">
        <v>184</v>
      </c>
      <c r="B152" s="232">
        <v>147</v>
      </c>
      <c r="C152" s="232" t="s">
        <v>513</v>
      </c>
      <c r="D152" s="235">
        <v>0.9569703276592626</v>
      </c>
      <c r="E152" s="235">
        <v>0</v>
      </c>
      <c r="F152" s="235">
        <v>0</v>
      </c>
      <c r="G152" s="236">
        <v>158543.382946</v>
      </c>
      <c r="H152" s="236">
        <v>216915.112287</v>
      </c>
      <c r="I152" s="235">
        <v>9.7666321943878809E-2</v>
      </c>
      <c r="J152" s="235">
        <v>0</v>
      </c>
      <c r="K152" s="235">
        <v>0</v>
      </c>
      <c r="L152" s="314">
        <v>230723.57978999999</v>
      </c>
      <c r="M152" s="62">
        <v>1.7628099450161128E-2</v>
      </c>
      <c r="N152" s="62">
        <v>0</v>
      </c>
      <c r="O152" s="62">
        <v>0</v>
      </c>
      <c r="P152" s="62">
        <v>1.7990857045372941E-3</v>
      </c>
      <c r="Q152" s="62">
        <v>0</v>
      </c>
      <c r="R152" s="62">
        <v>0</v>
      </c>
    </row>
    <row r="153" spans="1:18" x14ac:dyDescent="0.45">
      <c r="A153" s="321">
        <v>129</v>
      </c>
      <c r="B153" s="154">
        <v>148</v>
      </c>
      <c r="C153" s="154" t="s">
        <v>490</v>
      </c>
      <c r="D153" s="233">
        <v>0.91668215945510834</v>
      </c>
      <c r="E153" s="233">
        <v>0.20222504588043305</v>
      </c>
      <c r="F153" s="233">
        <v>0.28324497293547768</v>
      </c>
      <c r="G153" s="234">
        <v>48301.650589999997</v>
      </c>
      <c r="H153" s="234">
        <v>56241.134109999999</v>
      </c>
      <c r="I153" s="233">
        <v>0.15025038616452188</v>
      </c>
      <c r="J153" s="233">
        <v>3.24373009938985E-2</v>
      </c>
      <c r="K153" s="233">
        <v>0</v>
      </c>
      <c r="L153" s="314">
        <v>60349.006627000002</v>
      </c>
      <c r="M153" s="62">
        <v>4.416761449276576E-3</v>
      </c>
      <c r="N153" s="62">
        <v>9.7436148125082411E-4</v>
      </c>
      <c r="O153" s="62">
        <v>1.3647320003548841E-3</v>
      </c>
      <c r="P153" s="62">
        <v>7.2393697914318092E-4</v>
      </c>
      <c r="Q153" s="62">
        <v>1.562895263867604E-4</v>
      </c>
      <c r="R153" s="62">
        <v>0</v>
      </c>
    </row>
    <row r="154" spans="1:18" x14ac:dyDescent="0.45">
      <c r="A154" s="258">
        <v>20</v>
      </c>
      <c r="B154" s="232">
        <v>149</v>
      </c>
      <c r="C154" s="232" t="s">
        <v>458</v>
      </c>
      <c r="D154" s="235">
        <v>0.82718823433077915</v>
      </c>
      <c r="E154" s="235">
        <v>0.93943471951486679</v>
      </c>
      <c r="F154" s="235">
        <v>0.293929208590478</v>
      </c>
      <c r="G154" s="236">
        <v>174823.46512899999</v>
      </c>
      <c r="H154" s="236">
        <v>327999.735399</v>
      </c>
      <c r="I154" s="235">
        <v>0.15808471116908876</v>
      </c>
      <c r="J154" s="235">
        <v>0.18690694274789102</v>
      </c>
      <c r="K154" s="235">
        <v>1.9883081777671126E-2</v>
      </c>
      <c r="L154" s="314">
        <v>363237.71274300001</v>
      </c>
      <c r="M154" s="62">
        <v>2.3988899190362917E-2</v>
      </c>
      <c r="N154" s="62">
        <v>2.724410702069684E-2</v>
      </c>
      <c r="O154" s="62">
        <v>8.5241035369472331E-3</v>
      </c>
      <c r="P154" s="62">
        <v>4.5845407881568564E-3</v>
      </c>
      <c r="Q154" s="62">
        <v>5.4204008488896562E-3</v>
      </c>
      <c r="R154" s="62">
        <v>5.7661995729929669E-4</v>
      </c>
    </row>
    <row r="155" spans="1:18" x14ac:dyDescent="0.45">
      <c r="A155" s="321">
        <v>54</v>
      </c>
      <c r="B155" s="154">
        <v>150</v>
      </c>
      <c r="C155" s="154" t="s">
        <v>473</v>
      </c>
      <c r="D155" s="233">
        <v>0.74383974961857791</v>
      </c>
      <c r="E155" s="233">
        <v>0.68832637086408954</v>
      </c>
      <c r="F155" s="233">
        <v>0.24786049950322714</v>
      </c>
      <c r="G155" s="234">
        <v>76264</v>
      </c>
      <c r="H155" s="234">
        <v>98295.615449999998</v>
      </c>
      <c r="I155" s="233">
        <v>8.2288543806559422E-2</v>
      </c>
      <c r="J155" s="233">
        <v>0</v>
      </c>
      <c r="K155" s="233">
        <v>0</v>
      </c>
      <c r="L155" s="314">
        <v>120564.249234</v>
      </c>
      <c r="M155" s="62">
        <v>7.1599990930278062E-3</v>
      </c>
      <c r="N155" s="62">
        <v>6.6256424097007032E-3</v>
      </c>
      <c r="O155" s="62">
        <v>2.385837746034057E-3</v>
      </c>
      <c r="P155" s="62">
        <v>7.9208713882750138E-4</v>
      </c>
      <c r="Q155" s="62">
        <v>0</v>
      </c>
      <c r="R155" s="62">
        <v>0</v>
      </c>
    </row>
    <row r="156" spans="1:18" x14ac:dyDescent="0.45">
      <c r="A156" s="258">
        <v>211</v>
      </c>
      <c r="B156" s="232">
        <v>151</v>
      </c>
      <c r="C156" s="232" t="s">
        <v>517</v>
      </c>
      <c r="D156" s="235">
        <v>0.71284058864525945</v>
      </c>
      <c r="E156" s="235">
        <v>5.3448508570657312E-2</v>
      </c>
      <c r="F156" s="235">
        <v>0</v>
      </c>
      <c r="G156" s="236">
        <v>89087.343924999994</v>
      </c>
      <c r="H156" s="236">
        <v>116804.235459</v>
      </c>
      <c r="I156" s="235">
        <v>9.6185804440810152E-2</v>
      </c>
      <c r="J156" s="235">
        <v>2.0964002659813453E-2</v>
      </c>
      <c r="K156" s="235">
        <v>0</v>
      </c>
      <c r="L156" s="314">
        <v>122805.56061099999</v>
      </c>
      <c r="M156" s="62">
        <v>6.9891681754329464E-3</v>
      </c>
      <c r="N156" s="62">
        <v>5.2404509658511209E-4</v>
      </c>
      <c r="O156" s="62">
        <v>0</v>
      </c>
      <c r="P156" s="62">
        <v>9.430702656869508E-4</v>
      </c>
      <c r="Q156" s="62">
        <v>2.0554517034182944E-4</v>
      </c>
      <c r="R156" s="62">
        <v>0</v>
      </c>
    </row>
    <row r="157" spans="1:18" x14ac:dyDescent="0.45">
      <c r="A157" s="321">
        <v>116</v>
      </c>
      <c r="B157" s="154">
        <v>152</v>
      </c>
      <c r="C157" s="154" t="s">
        <v>485</v>
      </c>
      <c r="D157" s="233">
        <v>0.70687600860716882</v>
      </c>
      <c r="E157" s="233">
        <v>0.59333023072987556</v>
      </c>
      <c r="F157" s="233">
        <v>5.4990614219320028E-2</v>
      </c>
      <c r="G157" s="234">
        <v>100327.080493</v>
      </c>
      <c r="H157" s="234">
        <v>132937.458465</v>
      </c>
      <c r="I157" s="233">
        <v>0.1051209147890335</v>
      </c>
      <c r="J157" s="233">
        <v>0</v>
      </c>
      <c r="K157" s="233">
        <v>1.5592258424137318E-2</v>
      </c>
      <c r="L157" s="314">
        <v>135761.907282</v>
      </c>
      <c r="M157" s="62">
        <v>7.6618952662416469E-3</v>
      </c>
      <c r="N157" s="62">
        <v>6.4311619446596026E-3</v>
      </c>
      <c r="O157" s="62">
        <v>5.9604841817297429E-4</v>
      </c>
      <c r="P157" s="62">
        <v>1.1394154414606612E-3</v>
      </c>
      <c r="Q157" s="62">
        <v>0</v>
      </c>
      <c r="R157" s="62">
        <v>1.6900594949503369E-4</v>
      </c>
    </row>
    <row r="158" spans="1:18" x14ac:dyDescent="0.45">
      <c r="A158" s="258">
        <v>38</v>
      </c>
      <c r="B158" s="232">
        <v>153</v>
      </c>
      <c r="C158" s="232" t="s">
        <v>476</v>
      </c>
      <c r="D158" s="235">
        <v>0.69800320689967577</v>
      </c>
      <c r="E158" s="235">
        <v>5.3967194354377267E-2</v>
      </c>
      <c r="F158" s="235">
        <v>0.33170894526034711</v>
      </c>
      <c r="G158" s="236">
        <v>108718.791396</v>
      </c>
      <c r="H158" s="236">
        <v>133303.58204199999</v>
      </c>
      <c r="I158" s="235">
        <v>0.10217376239539279</v>
      </c>
      <c r="J158" s="235">
        <v>2.1907184869481278E-2</v>
      </c>
      <c r="K158" s="235">
        <v>6.9533633827703837E-3</v>
      </c>
      <c r="L158" s="314">
        <v>133734.71275899999</v>
      </c>
      <c r="M158" s="62">
        <v>7.4527509013803273E-3</v>
      </c>
      <c r="N158" s="62">
        <v>5.7622092906424341E-4</v>
      </c>
      <c r="O158" s="62">
        <v>3.5417375111577269E-3</v>
      </c>
      <c r="P158" s="62">
        <v>1.090934242511482E-3</v>
      </c>
      <c r="Q158" s="62">
        <v>2.3390836914335088E-4</v>
      </c>
      <c r="R158" s="62">
        <v>7.4242760930488512E-5</v>
      </c>
    </row>
    <row r="159" spans="1:18" x14ac:dyDescent="0.45">
      <c r="A159" s="321">
        <v>156</v>
      </c>
      <c r="B159" s="154">
        <v>154</v>
      </c>
      <c r="C159" s="154" t="s">
        <v>502</v>
      </c>
      <c r="D159" s="233">
        <v>0.63033313231317034</v>
      </c>
      <c r="E159" s="233">
        <v>0.1723804419474271</v>
      </c>
      <c r="F159" s="233">
        <v>0.82248178060334998</v>
      </c>
      <c r="G159" s="234">
        <v>146644.73531700001</v>
      </c>
      <c r="H159" s="234">
        <v>132917.66685099999</v>
      </c>
      <c r="I159" s="233">
        <v>8.4379992227958195E-2</v>
      </c>
      <c r="J159" s="233">
        <v>0</v>
      </c>
      <c r="K159" s="233">
        <v>4.5598150017913557E-4</v>
      </c>
      <c r="L159" s="314">
        <v>130495.787428</v>
      </c>
      <c r="M159" s="62">
        <v>6.567221530526678E-3</v>
      </c>
      <c r="N159" s="62">
        <v>1.795971831029187E-3</v>
      </c>
      <c r="O159" s="62">
        <v>8.5691514235057466E-3</v>
      </c>
      <c r="P159" s="62">
        <v>8.791257722270653E-4</v>
      </c>
      <c r="Q159" s="62">
        <v>0</v>
      </c>
      <c r="R159" s="62">
        <v>4.7507125549771852E-6</v>
      </c>
    </row>
    <row r="160" spans="1:18" x14ac:dyDescent="0.45">
      <c r="A160" s="258">
        <v>51</v>
      </c>
      <c r="B160" s="232">
        <v>155</v>
      </c>
      <c r="C160" s="232" t="s">
        <v>471</v>
      </c>
      <c r="D160" s="235">
        <v>0.62700775367165429</v>
      </c>
      <c r="E160" s="235">
        <v>3.8094504530459081E-2</v>
      </c>
      <c r="F160" s="235">
        <v>2.9275373162520501E-2</v>
      </c>
      <c r="G160" s="236">
        <v>137747.750803</v>
      </c>
      <c r="H160" s="236">
        <v>177349.202261</v>
      </c>
      <c r="I160" s="235">
        <v>8.0138001077871945E-2</v>
      </c>
      <c r="J160" s="235">
        <v>1.0371944850598315E-2</v>
      </c>
      <c r="K160" s="235">
        <v>2.2382909300759099E-3</v>
      </c>
      <c r="L160" s="314">
        <v>187276.10045100001</v>
      </c>
      <c r="M160" s="62">
        <v>9.3749790882162402E-3</v>
      </c>
      <c r="N160" s="62">
        <v>5.6958655017850699E-4</v>
      </c>
      <c r="O160" s="62">
        <v>4.3772347246295976E-4</v>
      </c>
      <c r="P160" s="62">
        <v>1.1982181717483669E-3</v>
      </c>
      <c r="Q160" s="62">
        <v>1.5508064375454499E-4</v>
      </c>
      <c r="R160" s="62">
        <v>3.346678017923588E-5</v>
      </c>
    </row>
    <row r="161" spans="1:18" x14ac:dyDescent="0.45">
      <c r="A161" s="321">
        <v>163</v>
      </c>
      <c r="B161" s="154">
        <v>156</v>
      </c>
      <c r="C161" s="154" t="s">
        <v>504</v>
      </c>
      <c r="D161" s="233">
        <v>0.5624997090328161</v>
      </c>
      <c r="E161" s="233">
        <v>0.12723966883793184</v>
      </c>
      <c r="F161" s="233">
        <v>0.20196296492435878</v>
      </c>
      <c r="G161" s="234">
        <v>15837.69152</v>
      </c>
      <c r="H161" s="234">
        <v>286.91595899999999</v>
      </c>
      <c r="I161" s="233">
        <v>0</v>
      </c>
      <c r="J161" s="233">
        <v>0</v>
      </c>
      <c r="K161" s="233">
        <v>0</v>
      </c>
      <c r="L161" s="314">
        <v>58731.072301</v>
      </c>
      <c r="M161" s="62">
        <v>2.6375777519589828E-3</v>
      </c>
      <c r="N161" s="62">
        <v>5.9663056585506366E-4</v>
      </c>
      <c r="O161" s="62">
        <v>9.4701030853881556E-4</v>
      </c>
      <c r="P161" s="62">
        <v>0</v>
      </c>
      <c r="Q161" s="62">
        <v>0</v>
      </c>
      <c r="R161" s="62">
        <v>0</v>
      </c>
    </row>
    <row r="162" spans="1:18" x14ac:dyDescent="0.45">
      <c r="A162" s="258">
        <v>126</v>
      </c>
      <c r="B162" s="232">
        <v>157</v>
      </c>
      <c r="C162" s="232" t="s">
        <v>489</v>
      </c>
      <c r="D162" s="235">
        <v>0.51507974404803347</v>
      </c>
      <c r="E162" s="235">
        <v>0.13555523225868418</v>
      </c>
      <c r="F162" s="235">
        <v>0.32422409362019222</v>
      </c>
      <c r="G162" s="236">
        <v>99148.363270999995</v>
      </c>
      <c r="H162" s="236">
        <v>123318.34497599999</v>
      </c>
      <c r="I162" s="235">
        <v>3.3837134990730898E-2</v>
      </c>
      <c r="J162" s="235">
        <v>1.8775884915817501E-2</v>
      </c>
      <c r="K162" s="235">
        <v>3.8871673778351344E-2</v>
      </c>
      <c r="L162" s="314">
        <v>143080.39640999999</v>
      </c>
      <c r="M162" s="62">
        <v>5.8839590895670858E-3</v>
      </c>
      <c r="N162" s="62">
        <v>1.548500887878989E-3</v>
      </c>
      <c r="O162" s="62">
        <v>3.7037397116809864E-3</v>
      </c>
      <c r="P162" s="62">
        <v>3.8653494006367475E-4</v>
      </c>
      <c r="Q162" s="62">
        <v>2.1448433954488315E-4</v>
      </c>
      <c r="R162" s="62">
        <v>4.440464625094786E-4</v>
      </c>
    </row>
    <row r="163" spans="1:18" x14ac:dyDescent="0.45">
      <c r="A163" s="321">
        <v>22</v>
      </c>
      <c r="B163" s="154">
        <v>158</v>
      </c>
      <c r="C163" s="154" t="s">
        <v>462</v>
      </c>
      <c r="D163" s="233">
        <v>0.49992865421111393</v>
      </c>
      <c r="E163" s="233">
        <v>6.8595573364550647E-2</v>
      </c>
      <c r="F163" s="233">
        <v>0.14234991065419694</v>
      </c>
      <c r="G163" s="234">
        <v>1230782.2383000001</v>
      </c>
      <c r="H163" s="234">
        <v>1261487.950863</v>
      </c>
      <c r="I163" s="233">
        <v>0.1089552473589193</v>
      </c>
      <c r="J163" s="233">
        <v>0</v>
      </c>
      <c r="K163" s="233">
        <v>1.750489986431145E-2</v>
      </c>
      <c r="L163" s="314">
        <v>1354647.7367509999</v>
      </c>
      <c r="M163" s="62">
        <v>5.40691377726637E-2</v>
      </c>
      <c r="N163" s="62">
        <v>7.4188656233265702E-3</v>
      </c>
      <c r="O163" s="62">
        <v>1.5395670694718575E-2</v>
      </c>
      <c r="P163" s="62">
        <v>1.1783914026292863E-2</v>
      </c>
      <c r="Q163" s="62">
        <v>0</v>
      </c>
      <c r="R163" s="62">
        <v>1.8932198314450942E-3</v>
      </c>
    </row>
    <row r="164" spans="1:18" x14ac:dyDescent="0.45">
      <c r="A164" s="258">
        <v>18</v>
      </c>
      <c r="B164" s="232">
        <v>159</v>
      </c>
      <c r="C164" s="232" t="s">
        <v>477</v>
      </c>
      <c r="D164" s="235">
        <v>0.40692616491257266</v>
      </c>
      <c r="E164" s="235">
        <v>0.15063343188893893</v>
      </c>
      <c r="F164" s="235">
        <v>0.16804057096982633</v>
      </c>
      <c r="G164" s="236">
        <v>117270.146952</v>
      </c>
      <c r="H164" s="236">
        <v>127911.863788</v>
      </c>
      <c r="I164" s="235">
        <v>7.0540032162642652E-2</v>
      </c>
      <c r="J164" s="235">
        <v>7.1554503138808361E-3</v>
      </c>
      <c r="K164" s="235">
        <v>0.11558634120432867</v>
      </c>
      <c r="L164" s="314">
        <v>143238.586109</v>
      </c>
      <c r="M164" s="62">
        <v>4.6536174516963128E-3</v>
      </c>
      <c r="N164" s="62">
        <v>1.722647565800741E-3</v>
      </c>
      <c r="O164" s="62">
        <v>1.921716028818661E-3</v>
      </c>
      <c r="P164" s="62">
        <v>8.0669751178526574E-4</v>
      </c>
      <c r="Q164" s="62">
        <v>8.1829902637437659E-5</v>
      </c>
      <c r="R164" s="62">
        <v>1.3218481901299077E-3</v>
      </c>
    </row>
    <row r="165" spans="1:18" x14ac:dyDescent="0.45">
      <c r="A165" s="321">
        <v>181</v>
      </c>
      <c r="B165" s="154">
        <v>160</v>
      </c>
      <c r="C165" s="154" t="s">
        <v>511</v>
      </c>
      <c r="D165" s="233">
        <v>0.27425957773824239</v>
      </c>
      <c r="E165" s="233">
        <v>0</v>
      </c>
      <c r="F165" s="233">
        <v>2.9370928697296406E-2</v>
      </c>
      <c r="G165" s="234">
        <v>138882.85557000001</v>
      </c>
      <c r="H165" s="234">
        <v>173680.86139599999</v>
      </c>
      <c r="I165" s="233">
        <v>1.8701468920711839E-2</v>
      </c>
      <c r="J165" s="233">
        <v>0</v>
      </c>
      <c r="K165" s="233">
        <v>0</v>
      </c>
      <c r="L165" s="314">
        <v>190703.95256000001</v>
      </c>
      <c r="M165" s="62">
        <v>4.1757696740292649E-3</v>
      </c>
      <c r="N165" s="62">
        <v>0</v>
      </c>
      <c r="O165" s="62">
        <v>4.4719033830534682E-4</v>
      </c>
      <c r="P165" s="62">
        <v>2.8474129298573667E-4</v>
      </c>
      <c r="Q165" s="62">
        <v>0</v>
      </c>
      <c r="R165" s="62">
        <v>0</v>
      </c>
    </row>
    <row r="166" spans="1:18" x14ac:dyDescent="0.45">
      <c r="A166" s="258">
        <v>48</v>
      </c>
      <c r="B166" s="232">
        <v>161</v>
      </c>
      <c r="C166" s="232" t="s">
        <v>463</v>
      </c>
      <c r="D166" s="235">
        <v>0</v>
      </c>
      <c r="E166" s="235">
        <v>0</v>
      </c>
      <c r="F166" s="235">
        <v>0</v>
      </c>
      <c r="G166" s="236">
        <v>17066.157888999998</v>
      </c>
      <c r="H166" s="236">
        <v>17066.157888999998</v>
      </c>
      <c r="I166" s="235">
        <v>0</v>
      </c>
      <c r="J166" s="235">
        <v>0</v>
      </c>
      <c r="K166" s="235">
        <v>0</v>
      </c>
      <c r="L166" s="314">
        <v>25315.187948999999</v>
      </c>
      <c r="M166" s="62">
        <v>0</v>
      </c>
      <c r="N166" s="62">
        <v>0</v>
      </c>
      <c r="O166" s="62">
        <v>0</v>
      </c>
      <c r="P166" s="62">
        <v>0</v>
      </c>
      <c r="Q166" s="62">
        <v>0</v>
      </c>
      <c r="R166" s="62">
        <v>0</v>
      </c>
    </row>
    <row r="167" spans="1:18" x14ac:dyDescent="0.45">
      <c r="A167" s="18"/>
      <c r="B167" s="365" t="s">
        <v>210</v>
      </c>
      <c r="C167" s="365"/>
      <c r="D167" s="238">
        <v>1.8319871841666033</v>
      </c>
      <c r="E167" s="238">
        <v>0.92191640039230693</v>
      </c>
      <c r="F167" s="238">
        <v>0.37204335536694705</v>
      </c>
      <c r="G167" s="239">
        <v>8265263.8791990047</v>
      </c>
      <c r="H167" s="239">
        <v>11276315.266818002</v>
      </c>
      <c r="I167" s="238">
        <v>0.27640530310522388</v>
      </c>
      <c r="J167" s="238">
        <v>0.13898929983147934</v>
      </c>
      <c r="K167" s="238">
        <v>4.5094893619792437E-2</v>
      </c>
      <c r="L167" s="314">
        <v>12525208.425025998</v>
      </c>
      <c r="M167" s="314">
        <v>1.8319871841666033</v>
      </c>
      <c r="N167" s="314">
        <v>0.92191640039230693</v>
      </c>
      <c r="O167" s="314">
        <v>0.37204335536694705</v>
      </c>
      <c r="P167" s="314">
        <v>0.27640530310522388</v>
      </c>
      <c r="Q167" s="314">
        <v>0.13898929983147934</v>
      </c>
      <c r="R167" s="314">
        <v>4.5094893619792437E-2</v>
      </c>
    </row>
    <row r="168" spans="1:18" ht="19.5" x14ac:dyDescent="0.5">
      <c r="A168" s="18"/>
      <c r="B168" s="363" t="s">
        <v>176</v>
      </c>
      <c r="C168" s="363"/>
      <c r="D168" s="152">
        <v>9.2228231048462311E-2</v>
      </c>
      <c r="E168" s="152">
        <v>1.5355510859036359</v>
      </c>
      <c r="F168" s="152">
        <v>1.3282125949860677</v>
      </c>
      <c r="G168" s="153">
        <v>79592584.645580009</v>
      </c>
      <c r="H168" s="153">
        <v>91167474.011810005</v>
      </c>
      <c r="I168" s="152">
        <v>1.2753200992188995E-2</v>
      </c>
      <c r="J168" s="152">
        <v>0.10694527735268576</v>
      </c>
      <c r="K168" s="152">
        <v>0.12457595408493446</v>
      </c>
      <c r="L168" s="314">
        <v>1441455369.6196456</v>
      </c>
      <c r="M168" s="315">
        <v>9.2228231048462311E-2</v>
      </c>
      <c r="N168" s="315">
        <v>1.5355510859036359</v>
      </c>
      <c r="O168" s="315">
        <v>1.3282125949860677</v>
      </c>
      <c r="P168" s="315">
        <v>1.2753200992188995E-2</v>
      </c>
      <c r="Q168" s="315">
        <v>0.10694527735268576</v>
      </c>
      <c r="R168" s="315">
        <v>0.12457595408493446</v>
      </c>
    </row>
    <row r="171" spans="1:18" x14ac:dyDescent="0.45">
      <c r="F171" s="84"/>
      <c r="G171" s="61"/>
    </row>
    <row r="172" spans="1:18" x14ac:dyDescent="0.45">
      <c r="F172" s="84"/>
      <c r="G172" s="11"/>
    </row>
    <row r="173" spans="1:18" x14ac:dyDescent="0.45">
      <c r="F173" s="84"/>
      <c r="G173" s="11"/>
    </row>
  </sheetData>
  <sortState ref="A97:R167">
    <sortCondition descending="1" ref="D97:D167"/>
  </sortState>
  <mergeCells count="10">
    <mergeCell ref="B168:C168"/>
    <mergeCell ref="B2:B3"/>
    <mergeCell ref="B167:C167"/>
    <mergeCell ref="C2:C3"/>
    <mergeCell ref="B96:C96"/>
    <mergeCell ref="B1:G1"/>
    <mergeCell ref="D2:E2"/>
    <mergeCell ref="G2:H2"/>
    <mergeCell ref="B75:C75"/>
    <mergeCell ref="A2:A3"/>
  </mergeCells>
  <printOptions horizontalCentered="1"/>
  <pageMargins left="0" right="0" top="0" bottom="0" header="0" footer="0"/>
  <pageSetup paperSize="9" scale="68" orientation="portrait" r:id="rId1"/>
  <rowBreaks count="2" manualBreakCount="2">
    <brk id="66" min="1" max="10" man="1"/>
    <brk id="129" min="1"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9"/>
  <sheetViews>
    <sheetView rightToLeft="1" view="pageBreakPreview" topLeftCell="B1" zoomScale="51" zoomScaleNormal="51" zoomScaleSheetLayoutView="51" workbookViewId="0">
      <pane ySplit="4" topLeftCell="A35" activePane="bottomLeft" state="frozen"/>
      <selection activeCell="B1" sqref="B1"/>
      <selection pane="bottomLeft" activeCell="F40" sqref="F40"/>
    </sheetView>
  </sheetViews>
  <sheetFormatPr defaultColWidth="9" defaultRowHeight="33.75" x14ac:dyDescent="0.25"/>
  <cols>
    <col min="1" max="1" width="7.42578125" style="35" hidden="1" customWidth="1"/>
    <col min="2" max="2" width="7.42578125" style="54" customWidth="1"/>
    <col min="3" max="3" width="62.140625" style="36" customWidth="1"/>
    <col min="4" max="4" width="60.85546875" style="37" customWidth="1"/>
    <col min="5" max="5" width="25.5703125" style="28" customWidth="1"/>
    <col min="6" max="6" width="16.42578125" style="38" customWidth="1"/>
    <col min="7" max="7" width="33.140625" style="36" customWidth="1"/>
    <col min="8" max="8" width="34" style="171" customWidth="1"/>
    <col min="9" max="9" width="25.85546875" style="171" customWidth="1"/>
    <col min="10" max="10" width="33.28515625" style="28" customWidth="1"/>
    <col min="11" max="11" width="30.7109375" style="28" customWidth="1"/>
    <col min="12" max="12" width="33.28515625" style="39" customWidth="1"/>
    <col min="13" max="13" width="26.7109375" style="40" customWidth="1"/>
    <col min="14" max="14" width="28.140625" style="40" bestFit="1" customWidth="1"/>
    <col min="15" max="15" width="28.85546875" style="40" customWidth="1"/>
    <col min="16" max="16" width="30.85546875" style="34" bestFit="1" customWidth="1"/>
    <col min="17" max="17" width="32.140625" style="34" bestFit="1" customWidth="1"/>
    <col min="18" max="18" width="26.85546875" style="34" customWidth="1"/>
    <col min="19" max="19" width="14.7109375" style="34" bestFit="1" customWidth="1"/>
    <col min="20" max="20" width="15.85546875" style="34" bestFit="1" customWidth="1"/>
    <col min="21" max="21" width="19.5703125" style="34" customWidth="1"/>
    <col min="22" max="22" width="9" style="41" hidden="1" customWidth="1"/>
    <col min="23" max="16384" width="9" style="41"/>
  </cols>
  <sheetData>
    <row r="1" spans="1:22" s="42" customFormat="1" ht="90" x14ac:dyDescent="0.25">
      <c r="A1" s="380" t="s">
        <v>324</v>
      </c>
      <c r="B1" s="381"/>
      <c r="C1" s="381"/>
      <c r="D1" s="381"/>
      <c r="E1" s="381"/>
      <c r="F1" s="381"/>
      <c r="G1" s="381"/>
      <c r="H1" s="381"/>
      <c r="I1" s="206" t="s">
        <v>363</v>
      </c>
      <c r="J1" s="274" t="s">
        <v>345</v>
      </c>
      <c r="K1" s="204" t="s">
        <v>339</v>
      </c>
      <c r="L1" s="205"/>
      <c r="M1" s="380" t="s">
        <v>271</v>
      </c>
      <c r="N1" s="381"/>
      <c r="O1" s="204" t="s">
        <v>363</v>
      </c>
      <c r="P1" s="380" t="s">
        <v>272</v>
      </c>
      <c r="Q1" s="381"/>
      <c r="R1" s="204" t="s">
        <v>363</v>
      </c>
      <c r="S1" s="374" t="s">
        <v>309</v>
      </c>
      <c r="T1" s="375"/>
      <c r="U1" s="376"/>
    </row>
    <row r="2" spans="1:22" s="42" customFormat="1" ht="45" x14ac:dyDescent="0.25">
      <c r="A2" s="196"/>
      <c r="B2" s="196"/>
      <c r="C2" s="196"/>
      <c r="D2" s="196"/>
      <c r="E2" s="190"/>
      <c r="F2" s="191"/>
      <c r="G2" s="196"/>
      <c r="H2" s="196"/>
      <c r="I2" s="196"/>
      <c r="J2" s="191"/>
      <c r="K2" s="191"/>
      <c r="L2" s="191"/>
      <c r="M2" s="203"/>
      <c r="N2" s="196"/>
      <c r="O2" s="207"/>
      <c r="P2" s="196"/>
      <c r="Q2" s="196"/>
      <c r="R2" s="191"/>
      <c r="S2" s="377"/>
      <c r="T2" s="378"/>
      <c r="U2" s="379"/>
    </row>
    <row r="3" spans="1:22" s="42" customFormat="1" ht="67.5" x14ac:dyDescent="0.85">
      <c r="A3" s="372" t="s">
        <v>175</v>
      </c>
      <c r="B3" s="372" t="s">
        <v>0</v>
      </c>
      <c r="C3" s="368" t="s">
        <v>1</v>
      </c>
      <c r="D3" s="368" t="s">
        <v>2</v>
      </c>
      <c r="E3" s="373" t="s">
        <v>5</v>
      </c>
      <c r="F3" s="368" t="s">
        <v>6</v>
      </c>
      <c r="G3" s="186" t="s">
        <v>275</v>
      </c>
      <c r="H3" s="187" t="s">
        <v>275</v>
      </c>
      <c r="I3" s="370" t="s">
        <v>310</v>
      </c>
      <c r="J3" s="368" t="s">
        <v>7</v>
      </c>
      <c r="K3" s="368" t="s">
        <v>8</v>
      </c>
      <c r="L3" s="366" t="s">
        <v>9</v>
      </c>
      <c r="M3" s="366" t="s">
        <v>258</v>
      </c>
      <c r="N3" s="366" t="s">
        <v>259</v>
      </c>
      <c r="O3" s="366" t="s">
        <v>72</v>
      </c>
      <c r="P3" s="366" t="s">
        <v>258</v>
      </c>
      <c r="Q3" s="366" t="s">
        <v>259</v>
      </c>
      <c r="R3" s="366" t="s">
        <v>72</v>
      </c>
      <c r="S3" s="366" t="s">
        <v>185</v>
      </c>
      <c r="T3" s="366" t="s">
        <v>184</v>
      </c>
      <c r="U3" s="366" t="s">
        <v>308</v>
      </c>
    </row>
    <row r="4" spans="1:22" s="43" customFormat="1" x14ac:dyDescent="0.25">
      <c r="A4" s="372"/>
      <c r="B4" s="372"/>
      <c r="C4" s="369"/>
      <c r="D4" s="369"/>
      <c r="E4" s="373"/>
      <c r="F4" s="369"/>
      <c r="G4" s="188" t="s">
        <v>364</v>
      </c>
      <c r="H4" s="189" t="s">
        <v>363</v>
      </c>
      <c r="I4" s="371"/>
      <c r="J4" s="369"/>
      <c r="K4" s="369"/>
      <c r="L4" s="367"/>
      <c r="M4" s="367"/>
      <c r="N4" s="367"/>
      <c r="O4" s="367"/>
      <c r="P4" s="367"/>
      <c r="Q4" s="367"/>
      <c r="R4" s="367"/>
      <c r="S4" s="367"/>
      <c r="T4" s="367"/>
      <c r="U4" s="367"/>
    </row>
    <row r="5" spans="1:22" s="226" customFormat="1" ht="31.5" x14ac:dyDescent="0.75">
      <c r="A5" s="220">
        <v>120</v>
      </c>
      <c r="B5" s="221">
        <v>1</v>
      </c>
      <c r="C5" s="293" t="s">
        <v>525</v>
      </c>
      <c r="D5" s="269" t="s">
        <v>49</v>
      </c>
      <c r="E5" s="222" t="s">
        <v>113</v>
      </c>
      <c r="F5" s="221">
        <v>71.633333333333326</v>
      </c>
      <c r="G5" s="221">
        <v>7685.3444159999999</v>
      </c>
      <c r="H5" s="169">
        <v>5438.5975920000001</v>
      </c>
      <c r="I5" s="169">
        <v>88.23</v>
      </c>
      <c r="J5" s="223">
        <v>2276</v>
      </c>
      <c r="K5" s="223">
        <v>100000</v>
      </c>
      <c r="L5" s="224">
        <v>2389542</v>
      </c>
      <c r="M5" s="224">
        <v>86040.525232</v>
      </c>
      <c r="N5" s="224">
        <v>82210.061671999996</v>
      </c>
      <c r="O5" s="224">
        <v>3830.4635600000038</v>
      </c>
      <c r="P5" s="224">
        <v>18497.411445999998</v>
      </c>
      <c r="Q5" s="224">
        <v>16.529692000000001</v>
      </c>
      <c r="R5" s="224">
        <v>18480.881753999998</v>
      </c>
      <c r="S5" s="225">
        <v>-4.93</v>
      </c>
      <c r="T5" s="225">
        <v>5.12</v>
      </c>
      <c r="U5" s="225">
        <v>138.95420000000001</v>
      </c>
    </row>
    <row r="6" spans="1:22" s="219" customFormat="1" ht="31.5" x14ac:dyDescent="0.75">
      <c r="A6" s="212">
        <v>127</v>
      </c>
      <c r="B6" s="213">
        <v>2</v>
      </c>
      <c r="C6" s="294" t="s">
        <v>526</v>
      </c>
      <c r="D6" s="270" t="s">
        <v>28</v>
      </c>
      <c r="E6" s="214" t="s">
        <v>114</v>
      </c>
      <c r="F6" s="213">
        <v>66.433333333333337</v>
      </c>
      <c r="G6" s="213">
        <v>13358790.54297</v>
      </c>
      <c r="H6" s="168">
        <v>19280549</v>
      </c>
      <c r="I6" s="168">
        <v>73.56</v>
      </c>
      <c r="J6" s="215">
        <v>12884398</v>
      </c>
      <c r="K6" s="215">
        <v>0</v>
      </c>
      <c r="L6" s="216">
        <v>1496426</v>
      </c>
      <c r="M6" s="215">
        <v>17648806.904800002</v>
      </c>
      <c r="N6" s="217">
        <v>18764777.085441999</v>
      </c>
      <c r="O6" s="215">
        <v>-1115970.1806419976</v>
      </c>
      <c r="P6" s="215">
        <v>2398245.330974</v>
      </c>
      <c r="Q6" s="215">
        <v>3779648.315124</v>
      </c>
      <c r="R6" s="215">
        <v>-1381402.9841499999</v>
      </c>
      <c r="S6" s="218">
        <v>19.84</v>
      </c>
      <c r="T6" s="218">
        <v>51</v>
      </c>
      <c r="U6" s="218">
        <v>49.642599999999995</v>
      </c>
      <c r="V6" s="226">
        <v>11130</v>
      </c>
    </row>
    <row r="7" spans="1:22" s="226" customFormat="1" ht="31.5" x14ac:dyDescent="0.75">
      <c r="A7" s="220">
        <v>186</v>
      </c>
      <c r="B7" s="221">
        <v>3</v>
      </c>
      <c r="C7" s="293" t="s">
        <v>527</v>
      </c>
      <c r="D7" s="269" t="s">
        <v>265</v>
      </c>
      <c r="E7" s="222" t="s">
        <v>197</v>
      </c>
      <c r="F7" s="221">
        <v>47.066666666666663</v>
      </c>
      <c r="G7" s="221">
        <v>389564.74984399998</v>
      </c>
      <c r="H7" s="169">
        <v>367185.18263599998</v>
      </c>
      <c r="I7" s="169">
        <v>74.854458727596153</v>
      </c>
      <c r="J7" s="223">
        <v>271568</v>
      </c>
      <c r="K7" s="223">
        <v>500000</v>
      </c>
      <c r="L7" s="224">
        <v>1352093</v>
      </c>
      <c r="M7" s="224">
        <v>73347.486359000002</v>
      </c>
      <c r="N7" s="224">
        <v>215937.73739299999</v>
      </c>
      <c r="O7" s="224">
        <v>-142590.25103399999</v>
      </c>
      <c r="P7" s="224">
        <v>492.19835699999999</v>
      </c>
      <c r="Q7" s="224">
        <v>55418.088667000004</v>
      </c>
      <c r="R7" s="224">
        <v>-54925.890310000003</v>
      </c>
      <c r="S7" s="225">
        <v>-7.0000000000000007E-2</v>
      </c>
      <c r="T7" s="225">
        <v>0.43</v>
      </c>
      <c r="U7" s="225">
        <v>35.209299999999999</v>
      </c>
      <c r="V7" s="226">
        <v>11287</v>
      </c>
    </row>
    <row r="8" spans="1:22" s="219" customFormat="1" ht="31.5" x14ac:dyDescent="0.75">
      <c r="A8" s="212">
        <v>171</v>
      </c>
      <c r="B8" s="213">
        <v>4</v>
      </c>
      <c r="C8" s="294" t="s">
        <v>528</v>
      </c>
      <c r="D8" s="270" t="s">
        <v>349</v>
      </c>
      <c r="E8" s="214" t="s">
        <v>172</v>
      </c>
      <c r="F8" s="213">
        <v>47.733333333333334</v>
      </c>
      <c r="G8" s="213">
        <v>14143</v>
      </c>
      <c r="H8" s="168">
        <v>31308.432188999999</v>
      </c>
      <c r="I8" s="168">
        <v>5.2487493159090457</v>
      </c>
      <c r="J8" s="215">
        <v>31631</v>
      </c>
      <c r="K8" s="215">
        <v>200000</v>
      </c>
      <c r="L8" s="216">
        <v>989803</v>
      </c>
      <c r="M8" s="215">
        <v>9331.6780859999999</v>
      </c>
      <c r="N8" s="217">
        <v>26221.141443</v>
      </c>
      <c r="O8" s="215">
        <v>-16889.463357000001</v>
      </c>
      <c r="P8" s="215">
        <v>184.57245399999999</v>
      </c>
      <c r="Q8" s="215">
        <v>5962.9618339999997</v>
      </c>
      <c r="R8" s="215">
        <v>-5778.3893799999996</v>
      </c>
      <c r="S8" s="218">
        <v>5.31</v>
      </c>
      <c r="T8" s="218">
        <v>5.98</v>
      </c>
      <c r="U8" s="218">
        <v>-1.0197000000000001</v>
      </c>
      <c r="V8" s="226">
        <v>11281</v>
      </c>
    </row>
    <row r="9" spans="1:22" s="226" customFormat="1" ht="31.5" x14ac:dyDescent="0.75">
      <c r="A9" s="220">
        <v>176</v>
      </c>
      <c r="B9" s="221">
        <v>5</v>
      </c>
      <c r="C9" s="293" t="s">
        <v>529</v>
      </c>
      <c r="D9" s="269" t="s">
        <v>266</v>
      </c>
      <c r="E9" s="222" t="s">
        <v>196</v>
      </c>
      <c r="F9" s="221">
        <v>46.933333333333337</v>
      </c>
      <c r="G9" s="221">
        <v>215457.291555</v>
      </c>
      <c r="H9" s="169">
        <v>236104.798243</v>
      </c>
      <c r="I9" s="169">
        <v>87.833155479051712</v>
      </c>
      <c r="J9" s="223">
        <v>250295</v>
      </c>
      <c r="K9" s="223">
        <v>2000000</v>
      </c>
      <c r="L9" s="224">
        <v>943306</v>
      </c>
      <c r="M9" s="224">
        <v>97416.300233000002</v>
      </c>
      <c r="N9" s="224">
        <v>39790.035299000003</v>
      </c>
      <c r="O9" s="224">
        <v>57626.264933999999</v>
      </c>
      <c r="P9" s="224">
        <v>14840.229211</v>
      </c>
      <c r="Q9" s="224">
        <v>1040.3069170000001</v>
      </c>
      <c r="R9" s="224">
        <v>13799.922294</v>
      </c>
      <c r="S9" s="225">
        <v>-3.64</v>
      </c>
      <c r="T9" s="225">
        <v>-9.3800000000000008</v>
      </c>
      <c r="U9" s="225">
        <v>-5.6694000000000004</v>
      </c>
      <c r="V9" s="226">
        <v>11286</v>
      </c>
    </row>
    <row r="10" spans="1:22" s="219" customFormat="1" ht="31.5" x14ac:dyDescent="0.75">
      <c r="A10" s="212">
        <v>187</v>
      </c>
      <c r="B10" s="213">
        <v>6</v>
      </c>
      <c r="C10" s="294" t="s">
        <v>530</v>
      </c>
      <c r="D10" s="270" t="s">
        <v>267</v>
      </c>
      <c r="E10" s="214" t="s">
        <v>195</v>
      </c>
      <c r="F10" s="213">
        <v>45.833333333333329</v>
      </c>
      <c r="G10" s="213">
        <v>954791.20113599999</v>
      </c>
      <c r="H10" s="168">
        <v>1646680.052871</v>
      </c>
      <c r="I10" s="168">
        <v>99.97</v>
      </c>
      <c r="J10" s="215">
        <v>1411977</v>
      </c>
      <c r="K10" s="215">
        <v>5000000</v>
      </c>
      <c r="L10" s="216">
        <v>1166223</v>
      </c>
      <c r="M10" s="215">
        <v>711.49955999999997</v>
      </c>
      <c r="N10" s="217">
        <v>1158.492013</v>
      </c>
      <c r="O10" s="215">
        <v>-446.99245300000007</v>
      </c>
      <c r="P10" s="215">
        <v>161.23726099999999</v>
      </c>
      <c r="Q10" s="215">
        <v>0</v>
      </c>
      <c r="R10" s="215">
        <v>161.23726099999999</v>
      </c>
      <c r="S10" s="218">
        <v>14.88</v>
      </c>
      <c r="T10" s="218">
        <v>-14.65</v>
      </c>
      <c r="U10" s="218">
        <v>16.622300000000003</v>
      </c>
      <c r="V10" s="226">
        <v>11295</v>
      </c>
    </row>
    <row r="11" spans="1:22" s="226" customFormat="1" ht="31.5" x14ac:dyDescent="0.75">
      <c r="A11" s="220">
        <v>188</v>
      </c>
      <c r="B11" s="221">
        <v>7</v>
      </c>
      <c r="C11" s="293" t="s">
        <v>531</v>
      </c>
      <c r="D11" s="269" t="s">
        <v>356</v>
      </c>
      <c r="E11" s="222" t="s">
        <v>194</v>
      </c>
      <c r="F11" s="221">
        <v>43.166666666666671</v>
      </c>
      <c r="G11" s="221">
        <v>553090.53811299999</v>
      </c>
      <c r="H11" s="169">
        <v>478072.48518399999</v>
      </c>
      <c r="I11" s="169">
        <v>98.655158506571766</v>
      </c>
      <c r="J11" s="223">
        <v>617935</v>
      </c>
      <c r="K11" s="223">
        <v>2000000</v>
      </c>
      <c r="L11" s="224">
        <v>773662</v>
      </c>
      <c r="M11" s="224">
        <v>15106.881933000001</v>
      </c>
      <c r="N11" s="224">
        <v>2356.5588739999998</v>
      </c>
      <c r="O11" s="224">
        <v>12750.323059</v>
      </c>
      <c r="P11" s="224">
        <v>3.7679200000000002</v>
      </c>
      <c r="Q11" s="224">
        <v>17.850000000000001</v>
      </c>
      <c r="R11" s="224">
        <v>-14.082080000000001</v>
      </c>
      <c r="S11" s="225">
        <v>-0.02</v>
      </c>
      <c r="T11" s="225">
        <v>-38.020000000000003</v>
      </c>
      <c r="U11" s="225">
        <v>-22.633800000000001</v>
      </c>
      <c r="V11" s="226">
        <v>11306</v>
      </c>
    </row>
    <row r="12" spans="1:22" s="219" customFormat="1" ht="31.5" x14ac:dyDescent="0.75">
      <c r="A12" s="212">
        <v>189</v>
      </c>
      <c r="B12" s="213">
        <v>8</v>
      </c>
      <c r="C12" s="294" t="s">
        <v>532</v>
      </c>
      <c r="D12" s="270" t="s">
        <v>317</v>
      </c>
      <c r="E12" s="214" t="s">
        <v>193</v>
      </c>
      <c r="F12" s="213">
        <v>41.566666666666663</v>
      </c>
      <c r="G12" s="213">
        <v>211527.128773</v>
      </c>
      <c r="H12" s="168">
        <v>204596.68458100001</v>
      </c>
      <c r="I12" s="168">
        <v>94.082840266590964</v>
      </c>
      <c r="J12" s="215">
        <v>322823</v>
      </c>
      <c r="K12" s="215">
        <v>500000</v>
      </c>
      <c r="L12" s="216">
        <v>633773</v>
      </c>
      <c r="M12" s="215">
        <v>30669.494707000002</v>
      </c>
      <c r="N12" s="217">
        <v>16024.573496999999</v>
      </c>
      <c r="O12" s="215">
        <v>14644.921210000002</v>
      </c>
      <c r="P12" s="215">
        <v>8692.7093490000007</v>
      </c>
      <c r="Q12" s="215">
        <v>4900.2746159999997</v>
      </c>
      <c r="R12" s="215">
        <v>3792.434733000001</v>
      </c>
      <c r="S12" s="218">
        <v>3.34</v>
      </c>
      <c r="T12" s="218">
        <v>-13.23</v>
      </c>
      <c r="U12" s="218">
        <v>-36.622700000000002</v>
      </c>
      <c r="V12" s="226">
        <v>11318</v>
      </c>
    </row>
    <row r="13" spans="1:22" s="226" customFormat="1" ht="31.5" x14ac:dyDescent="0.75">
      <c r="A13" s="220">
        <v>190</v>
      </c>
      <c r="B13" s="221">
        <v>9</v>
      </c>
      <c r="C13" s="293" t="s">
        <v>533</v>
      </c>
      <c r="D13" s="269" t="s">
        <v>336</v>
      </c>
      <c r="E13" s="222" t="s">
        <v>192</v>
      </c>
      <c r="F13" s="221">
        <v>40.799999999999997</v>
      </c>
      <c r="G13" s="221">
        <v>74046.753110000005</v>
      </c>
      <c r="H13" s="169">
        <v>73727.682318000006</v>
      </c>
      <c r="I13" s="169">
        <v>83.399826498152322</v>
      </c>
      <c r="J13" s="223">
        <v>68866</v>
      </c>
      <c r="K13" s="223">
        <v>600000</v>
      </c>
      <c r="L13" s="224">
        <v>1070597</v>
      </c>
      <c r="M13" s="224">
        <v>111130.904557</v>
      </c>
      <c r="N13" s="224">
        <v>61670.333593000003</v>
      </c>
      <c r="O13" s="224">
        <v>49460.570963999999</v>
      </c>
      <c r="P13" s="224">
        <v>11519.072281000001</v>
      </c>
      <c r="Q13" s="224">
        <v>6913.6701640000001</v>
      </c>
      <c r="R13" s="224">
        <v>4605.4021170000005</v>
      </c>
      <c r="S13" s="225">
        <v>-3.07</v>
      </c>
      <c r="T13" s="225">
        <v>-24.08</v>
      </c>
      <c r="U13" s="225">
        <v>7.0596999999999994</v>
      </c>
      <c r="V13" s="226">
        <v>11316</v>
      </c>
    </row>
    <row r="14" spans="1:22" s="219" customFormat="1" ht="31.5" x14ac:dyDescent="0.75">
      <c r="A14" s="212">
        <v>192</v>
      </c>
      <c r="B14" s="213">
        <v>10</v>
      </c>
      <c r="C14" s="294" t="s">
        <v>534</v>
      </c>
      <c r="D14" s="270" t="s">
        <v>268</v>
      </c>
      <c r="E14" s="214" t="s">
        <v>201</v>
      </c>
      <c r="F14" s="213">
        <v>39.433333333333337</v>
      </c>
      <c r="G14" s="213">
        <v>54881.995192000002</v>
      </c>
      <c r="H14" s="168">
        <v>58032.671214000002</v>
      </c>
      <c r="I14" s="168">
        <v>73.41</v>
      </c>
      <c r="J14" s="215">
        <v>50002</v>
      </c>
      <c r="K14" s="215">
        <v>500000</v>
      </c>
      <c r="L14" s="216">
        <v>1160607</v>
      </c>
      <c r="M14" s="215">
        <v>888.34972700000003</v>
      </c>
      <c r="N14" s="217">
        <v>431.27996999999999</v>
      </c>
      <c r="O14" s="215">
        <v>457.06975700000004</v>
      </c>
      <c r="P14" s="215">
        <v>312.44513999999998</v>
      </c>
      <c r="Q14" s="215">
        <v>145.94601</v>
      </c>
      <c r="R14" s="215">
        <v>166.49912999999998</v>
      </c>
      <c r="S14" s="218">
        <v>8.85</v>
      </c>
      <c r="T14" s="218">
        <v>4.34</v>
      </c>
      <c r="U14" s="218">
        <v>16.060700000000001</v>
      </c>
      <c r="V14" s="226">
        <v>11324</v>
      </c>
    </row>
    <row r="15" spans="1:22" s="226" customFormat="1" ht="31.5" x14ac:dyDescent="0.75">
      <c r="A15" s="220">
        <v>193</v>
      </c>
      <c r="B15" s="221">
        <v>11</v>
      </c>
      <c r="C15" s="293" t="s">
        <v>535</v>
      </c>
      <c r="D15" s="269" t="s">
        <v>356</v>
      </c>
      <c r="E15" s="222" t="s">
        <v>208</v>
      </c>
      <c r="F15" s="221">
        <v>39.200000000000003</v>
      </c>
      <c r="G15" s="221">
        <v>108203.78973600001</v>
      </c>
      <c r="H15" s="169">
        <v>109079.102988</v>
      </c>
      <c r="I15" s="169">
        <v>35.465523730892698</v>
      </c>
      <c r="J15" s="223">
        <v>96453</v>
      </c>
      <c r="K15" s="223">
        <v>800000</v>
      </c>
      <c r="L15" s="224">
        <v>1130904</v>
      </c>
      <c r="M15" s="224">
        <v>37513.323787000001</v>
      </c>
      <c r="N15" s="224">
        <v>52388.392681999998</v>
      </c>
      <c r="O15" s="224">
        <v>-14875.068894999997</v>
      </c>
      <c r="P15" s="224">
        <v>11836.654436000001</v>
      </c>
      <c r="Q15" s="224">
        <v>14820.0995</v>
      </c>
      <c r="R15" s="224">
        <v>-2983.4450639999995</v>
      </c>
      <c r="S15" s="225">
        <v>1.66</v>
      </c>
      <c r="T15" s="225">
        <v>7.21</v>
      </c>
      <c r="U15" s="225">
        <v>13.090399999999999</v>
      </c>
      <c r="V15" s="226">
        <v>11329</v>
      </c>
    </row>
    <row r="16" spans="1:22" s="219" customFormat="1" ht="31.5" x14ac:dyDescent="0.75">
      <c r="A16" s="212">
        <v>199</v>
      </c>
      <c r="B16" s="213">
        <v>12</v>
      </c>
      <c r="C16" s="294" t="s">
        <v>536</v>
      </c>
      <c r="D16" s="270" t="s">
        <v>203</v>
      </c>
      <c r="E16" s="214" t="s">
        <v>212</v>
      </c>
      <c r="F16" s="213">
        <v>38.200000000000003</v>
      </c>
      <c r="G16" s="213">
        <v>245686</v>
      </c>
      <c r="H16" s="168">
        <v>264620</v>
      </c>
      <c r="I16" s="168">
        <v>83.65</v>
      </c>
      <c r="J16" s="215">
        <v>200000</v>
      </c>
      <c r="K16" s="215">
        <v>2000000</v>
      </c>
      <c r="L16" s="216">
        <v>1323100</v>
      </c>
      <c r="M16" s="215">
        <v>662976.68855399999</v>
      </c>
      <c r="N16" s="217">
        <v>476033.11915799999</v>
      </c>
      <c r="O16" s="215">
        <v>186943.56939600001</v>
      </c>
      <c r="P16" s="215">
        <v>34459.205091000003</v>
      </c>
      <c r="Q16" s="215">
        <v>2080.1060459999999</v>
      </c>
      <c r="R16" s="215">
        <v>32379.099045000003</v>
      </c>
      <c r="S16" s="218">
        <v>1.63</v>
      </c>
      <c r="T16" s="218">
        <v>7.75</v>
      </c>
      <c r="U16" s="218">
        <v>32.31</v>
      </c>
      <c r="V16" s="226">
        <v>11339</v>
      </c>
    </row>
    <row r="17" spans="1:22" s="226" customFormat="1" ht="31.5" x14ac:dyDescent="0.75">
      <c r="A17" s="220">
        <v>200</v>
      </c>
      <c r="B17" s="221">
        <v>13</v>
      </c>
      <c r="C17" s="293" t="s">
        <v>537</v>
      </c>
      <c r="D17" s="269" t="s">
        <v>269</v>
      </c>
      <c r="E17" s="222" t="s">
        <v>213</v>
      </c>
      <c r="F17" s="221">
        <v>37.266666666666666</v>
      </c>
      <c r="G17" s="221">
        <v>322544.59999999998</v>
      </c>
      <c r="H17" s="169">
        <v>427064.6</v>
      </c>
      <c r="I17" s="169">
        <v>86.34</v>
      </c>
      <c r="J17" s="223">
        <v>200000</v>
      </c>
      <c r="K17" s="223">
        <v>2000000</v>
      </c>
      <c r="L17" s="224">
        <v>2135323</v>
      </c>
      <c r="M17" s="224">
        <v>232372.63563500001</v>
      </c>
      <c r="N17" s="224">
        <v>126352.41325500001</v>
      </c>
      <c r="O17" s="224">
        <v>106020.22238000001</v>
      </c>
      <c r="P17" s="224">
        <v>28916.186344999998</v>
      </c>
      <c r="Q17" s="224">
        <v>28453.980178000002</v>
      </c>
      <c r="R17" s="224">
        <v>462.20616699999664</v>
      </c>
      <c r="S17" s="225">
        <v>16.46</v>
      </c>
      <c r="T17" s="225">
        <v>52.75</v>
      </c>
      <c r="U17" s="225">
        <v>113.53230000000001</v>
      </c>
      <c r="V17" s="226">
        <v>11346</v>
      </c>
    </row>
    <row r="18" spans="1:22" s="219" customFormat="1" ht="31.5" x14ac:dyDescent="0.75">
      <c r="A18" s="212">
        <v>203</v>
      </c>
      <c r="B18" s="213">
        <v>14</v>
      </c>
      <c r="C18" s="294" t="s">
        <v>538</v>
      </c>
      <c r="D18" s="270" t="s">
        <v>222</v>
      </c>
      <c r="E18" s="214" t="s">
        <v>220</v>
      </c>
      <c r="F18" s="213">
        <v>36.200000000000003</v>
      </c>
      <c r="G18" s="213">
        <v>810824.26784500002</v>
      </c>
      <c r="H18" s="168">
        <v>1600131.2175489999</v>
      </c>
      <c r="I18" s="168">
        <v>97.873108317481112</v>
      </c>
      <c r="J18" s="215">
        <v>2749223</v>
      </c>
      <c r="K18" s="215">
        <v>4500000</v>
      </c>
      <c r="L18" s="216">
        <v>582031</v>
      </c>
      <c r="M18" s="215">
        <v>957927.07811600005</v>
      </c>
      <c r="N18" s="217">
        <v>86108.768312</v>
      </c>
      <c r="O18" s="215">
        <v>871818.30980400008</v>
      </c>
      <c r="P18" s="215">
        <v>6569.018</v>
      </c>
      <c r="Q18" s="215">
        <v>10929</v>
      </c>
      <c r="R18" s="215">
        <v>-4359.982</v>
      </c>
      <c r="S18" s="218">
        <v>-1.61</v>
      </c>
      <c r="T18" s="218">
        <v>-1.47</v>
      </c>
      <c r="U18" s="218">
        <v>-41.796900000000001</v>
      </c>
      <c r="V18" s="226">
        <v>11364</v>
      </c>
    </row>
    <row r="19" spans="1:22" s="226" customFormat="1" ht="31.5" x14ac:dyDescent="0.75">
      <c r="A19" s="220">
        <v>202</v>
      </c>
      <c r="B19" s="221">
        <v>15</v>
      </c>
      <c r="C19" s="293" t="s">
        <v>539</v>
      </c>
      <c r="D19" s="269" t="s">
        <v>81</v>
      </c>
      <c r="E19" s="222" t="s">
        <v>221</v>
      </c>
      <c r="F19" s="221">
        <v>36.333333333333329</v>
      </c>
      <c r="G19" s="221">
        <v>280974.93148299999</v>
      </c>
      <c r="H19" s="169">
        <v>387264.809366</v>
      </c>
      <c r="I19" s="169">
        <v>121.75229432189134</v>
      </c>
      <c r="J19" s="223">
        <v>423604</v>
      </c>
      <c r="K19" s="223">
        <v>700000</v>
      </c>
      <c r="L19" s="224">
        <v>914215</v>
      </c>
      <c r="M19" s="224">
        <v>322704.18440500001</v>
      </c>
      <c r="N19" s="224">
        <v>60336.520067999998</v>
      </c>
      <c r="O19" s="224">
        <v>262367.66433699999</v>
      </c>
      <c r="P19" s="224">
        <v>8882.8962289999999</v>
      </c>
      <c r="Q19" s="224">
        <v>18.52</v>
      </c>
      <c r="R19" s="224">
        <v>8864.3762289999995</v>
      </c>
      <c r="S19" s="225">
        <v>-4.2</v>
      </c>
      <c r="T19" s="225">
        <v>-3.66</v>
      </c>
      <c r="U19" s="225">
        <v>-8.5785</v>
      </c>
      <c r="V19" s="226">
        <v>11365</v>
      </c>
    </row>
    <row r="20" spans="1:22" s="219" customFormat="1" ht="31.5" x14ac:dyDescent="0.75">
      <c r="A20" s="212">
        <v>206</v>
      </c>
      <c r="B20" s="213">
        <v>16</v>
      </c>
      <c r="C20" s="294" t="s">
        <v>540</v>
      </c>
      <c r="D20" s="270" t="s">
        <v>168</v>
      </c>
      <c r="E20" s="214" t="s">
        <v>220</v>
      </c>
      <c r="F20" s="213">
        <v>36.200000000000003</v>
      </c>
      <c r="G20" s="213">
        <v>386438.36521299998</v>
      </c>
      <c r="H20" s="168">
        <v>417796</v>
      </c>
      <c r="I20" s="168">
        <v>87</v>
      </c>
      <c r="J20" s="215">
        <v>533571</v>
      </c>
      <c r="K20" s="215">
        <v>1344000</v>
      </c>
      <c r="L20" s="216">
        <v>866625</v>
      </c>
      <c r="M20" s="215">
        <v>1462952.707224</v>
      </c>
      <c r="N20" s="217">
        <v>1124537.9913250001</v>
      </c>
      <c r="O20" s="215">
        <v>338414.71589899994</v>
      </c>
      <c r="P20" s="215">
        <v>20094.627357000001</v>
      </c>
      <c r="Q20" s="215">
        <v>58215.931080000002</v>
      </c>
      <c r="R20" s="215">
        <v>-38121.303723000005</v>
      </c>
      <c r="S20" s="218">
        <v>3.04</v>
      </c>
      <c r="T20" s="218">
        <v>-31</v>
      </c>
      <c r="U20" s="218">
        <v>-165</v>
      </c>
      <c r="V20" s="226">
        <v>11359</v>
      </c>
    </row>
    <row r="21" spans="1:22" s="226" customFormat="1" ht="31.5" x14ac:dyDescent="0.75">
      <c r="A21" s="220">
        <v>216</v>
      </c>
      <c r="B21" s="221">
        <v>17</v>
      </c>
      <c r="C21" s="293" t="s">
        <v>541</v>
      </c>
      <c r="D21" s="269" t="s">
        <v>317</v>
      </c>
      <c r="E21" s="222" t="s">
        <v>239</v>
      </c>
      <c r="F21" s="221">
        <v>33.1</v>
      </c>
      <c r="G21" s="221">
        <v>773840.03553600004</v>
      </c>
      <c r="H21" s="169">
        <v>823054.46385599999</v>
      </c>
      <c r="I21" s="169">
        <v>99.46</v>
      </c>
      <c r="J21" s="223">
        <v>707416</v>
      </c>
      <c r="K21" s="223">
        <v>1000000</v>
      </c>
      <c r="L21" s="224">
        <v>1163466</v>
      </c>
      <c r="M21" s="224">
        <v>245119.931411</v>
      </c>
      <c r="N21" s="224">
        <v>251594.28305100001</v>
      </c>
      <c r="O21" s="224">
        <v>-6474.351640000008</v>
      </c>
      <c r="P21" s="224">
        <v>2869.9198019999999</v>
      </c>
      <c r="Q21" s="224">
        <v>0</v>
      </c>
      <c r="R21" s="224">
        <v>2869.9198019999999</v>
      </c>
      <c r="S21" s="225">
        <v>3.62</v>
      </c>
      <c r="T21" s="225">
        <v>7.8</v>
      </c>
      <c r="U21" s="225">
        <v>16.346599999999999</v>
      </c>
      <c r="V21" s="226">
        <v>11386</v>
      </c>
    </row>
    <row r="22" spans="1:22" s="219" customFormat="1" ht="31.5" x14ac:dyDescent="0.75">
      <c r="A22" s="212">
        <v>222</v>
      </c>
      <c r="B22" s="213">
        <v>18</v>
      </c>
      <c r="C22" s="294" t="s">
        <v>542</v>
      </c>
      <c r="D22" s="270" t="s">
        <v>249</v>
      </c>
      <c r="E22" s="214" t="s">
        <v>260</v>
      </c>
      <c r="F22" s="213">
        <v>29.6</v>
      </c>
      <c r="G22" s="213">
        <v>34472.6</v>
      </c>
      <c r="H22" s="168">
        <v>34313.724999999999</v>
      </c>
      <c r="I22" s="168">
        <v>31.95</v>
      </c>
      <c r="J22" s="215">
        <v>25000</v>
      </c>
      <c r="K22" s="215">
        <v>250000</v>
      </c>
      <c r="L22" s="216">
        <v>1372549</v>
      </c>
      <c r="M22" s="215">
        <v>21707.173321999999</v>
      </c>
      <c r="N22" s="217">
        <v>9808.2932949999995</v>
      </c>
      <c r="O22" s="215">
        <v>11898.880026999999</v>
      </c>
      <c r="P22" s="215">
        <v>1311.207684</v>
      </c>
      <c r="Q22" s="215">
        <v>807.96340699999996</v>
      </c>
      <c r="R22" s="215">
        <v>503.24427700000001</v>
      </c>
      <c r="S22" s="218">
        <v>0.6</v>
      </c>
      <c r="T22" s="218">
        <v>4.9000000000000004</v>
      </c>
      <c r="U22" s="218">
        <v>37.254899999999999</v>
      </c>
      <c r="V22" s="226">
        <v>11407</v>
      </c>
    </row>
    <row r="23" spans="1:22" s="226" customFormat="1" ht="31.5" x14ac:dyDescent="0.75">
      <c r="A23" s="220">
        <v>221</v>
      </c>
      <c r="B23" s="221">
        <v>19</v>
      </c>
      <c r="C23" s="293" t="s">
        <v>543</v>
      </c>
      <c r="D23" s="269" t="s">
        <v>24</v>
      </c>
      <c r="E23" s="222" t="s">
        <v>260</v>
      </c>
      <c r="F23" s="221">
        <v>29.6</v>
      </c>
      <c r="G23" s="221">
        <v>1448696.881665</v>
      </c>
      <c r="H23" s="169">
        <v>1868059.433958</v>
      </c>
      <c r="I23" s="169">
        <v>99.870682799210911</v>
      </c>
      <c r="J23" s="223">
        <v>3308747</v>
      </c>
      <c r="K23" s="223">
        <v>5000000</v>
      </c>
      <c r="L23" s="224">
        <v>564582</v>
      </c>
      <c r="M23" s="224">
        <v>592240.43105699995</v>
      </c>
      <c r="N23" s="224">
        <v>11353.51037</v>
      </c>
      <c r="O23" s="224">
        <v>580886.92068699992</v>
      </c>
      <c r="P23" s="224">
        <v>144388.97237999999</v>
      </c>
      <c r="Q23" s="224">
        <v>2641.3598000000002</v>
      </c>
      <c r="R23" s="224">
        <v>141747.61257999999</v>
      </c>
      <c r="S23" s="225">
        <v>20.010000000000002</v>
      </c>
      <c r="T23" s="225">
        <v>9.81</v>
      </c>
      <c r="U23" s="225">
        <v>-43.541800000000002</v>
      </c>
      <c r="V23" s="226">
        <v>11410</v>
      </c>
    </row>
    <row r="24" spans="1:22" s="219" customFormat="1" ht="31.5" x14ac:dyDescent="0.75">
      <c r="A24" s="212">
        <v>228</v>
      </c>
      <c r="B24" s="213">
        <v>20</v>
      </c>
      <c r="C24" s="294" t="s">
        <v>544</v>
      </c>
      <c r="D24" s="270" t="s">
        <v>228</v>
      </c>
      <c r="E24" s="214" t="s">
        <v>264</v>
      </c>
      <c r="F24" s="213">
        <v>27.966666666666669</v>
      </c>
      <c r="G24" s="213">
        <v>146671.49939000001</v>
      </c>
      <c r="H24" s="168">
        <v>185983.10515300001</v>
      </c>
      <c r="I24" s="168">
        <v>82.420361200940803</v>
      </c>
      <c r="J24" s="215">
        <v>147524</v>
      </c>
      <c r="K24" s="215">
        <v>1000000</v>
      </c>
      <c r="L24" s="216">
        <v>1260697</v>
      </c>
      <c r="M24" s="215">
        <v>482382.57455700001</v>
      </c>
      <c r="N24" s="217">
        <v>415099.06136300002</v>
      </c>
      <c r="O24" s="215">
        <v>67283.513193999999</v>
      </c>
      <c r="P24" s="215">
        <v>6614.7155290000001</v>
      </c>
      <c r="Q24" s="215">
        <v>3282.5</v>
      </c>
      <c r="R24" s="215">
        <v>3332.2155290000001</v>
      </c>
      <c r="S24" s="218">
        <v>10.82</v>
      </c>
      <c r="T24" s="218">
        <v>67.17</v>
      </c>
      <c r="U24" s="218">
        <v>26.069700000000001</v>
      </c>
      <c r="V24" s="226">
        <v>11397</v>
      </c>
    </row>
    <row r="25" spans="1:22" s="226" customFormat="1" ht="31.5" x14ac:dyDescent="0.75">
      <c r="A25" s="220">
        <v>229</v>
      </c>
      <c r="B25" s="221">
        <v>21</v>
      </c>
      <c r="C25" s="293" t="s">
        <v>545</v>
      </c>
      <c r="D25" s="269" t="s">
        <v>282</v>
      </c>
      <c r="E25" s="222" t="s">
        <v>277</v>
      </c>
      <c r="F25" s="221">
        <v>26.033333333333331</v>
      </c>
      <c r="G25" s="221">
        <v>285655.03939400002</v>
      </c>
      <c r="H25" s="169">
        <v>570941.21767299995</v>
      </c>
      <c r="I25" s="169">
        <v>81.119714597063592</v>
      </c>
      <c r="J25" s="223">
        <v>497322</v>
      </c>
      <c r="K25" s="223">
        <v>2500000</v>
      </c>
      <c r="L25" s="224">
        <v>1148031</v>
      </c>
      <c r="M25" s="224">
        <v>558699.89146399999</v>
      </c>
      <c r="N25" s="224">
        <v>150021.870799</v>
      </c>
      <c r="O25" s="224">
        <v>408678.02066499996</v>
      </c>
      <c r="P25" s="224">
        <v>49412.256500000003</v>
      </c>
      <c r="Q25" s="224">
        <v>71886.227333000003</v>
      </c>
      <c r="R25" s="224">
        <v>-22473.970832999999</v>
      </c>
      <c r="S25" s="225">
        <v>7.27</v>
      </c>
      <c r="T25" s="225">
        <v>-1.4</v>
      </c>
      <c r="U25" s="225">
        <v>14.803099999999999</v>
      </c>
      <c r="V25" s="226">
        <v>11435</v>
      </c>
    </row>
    <row r="26" spans="1:22" s="219" customFormat="1" ht="31.5" x14ac:dyDescent="0.75">
      <c r="A26" s="212">
        <v>232</v>
      </c>
      <c r="B26" s="213">
        <v>22</v>
      </c>
      <c r="C26" s="294" t="s">
        <v>546</v>
      </c>
      <c r="D26" s="270" t="s">
        <v>283</v>
      </c>
      <c r="E26" s="214" t="s">
        <v>281</v>
      </c>
      <c r="F26" s="213">
        <v>24.666666666666668</v>
      </c>
      <c r="G26" s="213">
        <v>188004.61965400001</v>
      </c>
      <c r="H26" s="168">
        <v>366371.27159399999</v>
      </c>
      <c r="I26" s="168">
        <v>99.849535157342117</v>
      </c>
      <c r="J26" s="215">
        <v>449730</v>
      </c>
      <c r="K26" s="215">
        <v>500000</v>
      </c>
      <c r="L26" s="216">
        <v>814647</v>
      </c>
      <c r="M26" s="215">
        <v>232395.784304</v>
      </c>
      <c r="N26" s="217">
        <v>7.9480959999999996</v>
      </c>
      <c r="O26" s="215">
        <v>232387.83620799999</v>
      </c>
      <c r="P26" s="215">
        <v>12724.334038999999</v>
      </c>
      <c r="Q26" s="215">
        <v>0</v>
      </c>
      <c r="R26" s="215">
        <v>12724.334038999999</v>
      </c>
      <c r="S26" s="218">
        <v>-9.94</v>
      </c>
      <c r="T26" s="218">
        <v>-16.55</v>
      </c>
      <c r="U26" s="218">
        <v>-18.535299999999999</v>
      </c>
      <c r="V26" s="226">
        <v>11443</v>
      </c>
    </row>
    <row r="27" spans="1:22" s="226" customFormat="1" ht="31.5" x14ac:dyDescent="0.75">
      <c r="A27" s="220">
        <v>236</v>
      </c>
      <c r="B27" s="221">
        <v>23</v>
      </c>
      <c r="C27" s="293" t="s">
        <v>547</v>
      </c>
      <c r="D27" s="269" t="s">
        <v>52</v>
      </c>
      <c r="E27" s="222" t="s">
        <v>289</v>
      </c>
      <c r="F27" s="221">
        <v>22.433333333333334</v>
      </c>
      <c r="G27" s="221">
        <v>57005.849679999999</v>
      </c>
      <c r="H27" s="169">
        <v>425600.43923999998</v>
      </c>
      <c r="I27" s="169">
        <v>79.64</v>
      </c>
      <c r="J27" s="223">
        <v>372056</v>
      </c>
      <c r="K27" s="223">
        <v>500000</v>
      </c>
      <c r="L27" s="224">
        <v>1143915</v>
      </c>
      <c r="M27" s="224">
        <v>357195.13973499998</v>
      </c>
      <c r="N27" s="224">
        <v>4210.9122429999998</v>
      </c>
      <c r="O27" s="224">
        <v>352984.22749199998</v>
      </c>
      <c r="P27" s="224">
        <v>96832.283515999996</v>
      </c>
      <c r="Q27" s="224">
        <v>375.34922299999999</v>
      </c>
      <c r="R27" s="224">
        <v>96456.934292999998</v>
      </c>
      <c r="S27" s="225">
        <v>-4.93</v>
      </c>
      <c r="T27" s="225">
        <v>7.96</v>
      </c>
      <c r="U27" s="225">
        <v>14.391499999999999</v>
      </c>
      <c r="V27" s="226">
        <v>11446</v>
      </c>
    </row>
    <row r="28" spans="1:22" s="219" customFormat="1" ht="31.5" x14ac:dyDescent="0.75">
      <c r="A28" s="212">
        <v>234</v>
      </c>
      <c r="B28" s="213">
        <v>24</v>
      </c>
      <c r="C28" s="294" t="s">
        <v>548</v>
      </c>
      <c r="D28" s="270" t="s">
        <v>336</v>
      </c>
      <c r="E28" s="214" t="s">
        <v>286</v>
      </c>
      <c r="F28" s="213">
        <v>23.766666666666666</v>
      </c>
      <c r="G28" s="213">
        <v>226691.14486100001</v>
      </c>
      <c r="H28" s="168">
        <v>309243.65435299999</v>
      </c>
      <c r="I28" s="168">
        <v>56.543407109752216</v>
      </c>
      <c r="J28" s="215">
        <v>100000</v>
      </c>
      <c r="K28" s="215">
        <v>1000000</v>
      </c>
      <c r="L28" s="216">
        <v>3092437</v>
      </c>
      <c r="M28" s="215">
        <v>468225.09617199999</v>
      </c>
      <c r="N28" s="217">
        <v>532470.03875099996</v>
      </c>
      <c r="O28" s="215">
        <v>-64244.942578999966</v>
      </c>
      <c r="P28" s="215">
        <v>71789.589387</v>
      </c>
      <c r="Q28" s="215">
        <v>118591.916205</v>
      </c>
      <c r="R28" s="215">
        <v>-46802.326818000001</v>
      </c>
      <c r="S28" s="218">
        <v>30.92</v>
      </c>
      <c r="T28" s="218">
        <v>75.650000000000006</v>
      </c>
      <c r="U28" s="218">
        <v>209.24369999999999</v>
      </c>
      <c r="V28" s="226">
        <v>11447</v>
      </c>
    </row>
    <row r="29" spans="1:22" s="226" customFormat="1" ht="31.5" x14ac:dyDescent="0.75">
      <c r="A29" s="220">
        <v>251</v>
      </c>
      <c r="B29" s="221">
        <v>25</v>
      </c>
      <c r="C29" s="293" t="s">
        <v>549</v>
      </c>
      <c r="D29" s="269" t="s">
        <v>336</v>
      </c>
      <c r="E29" s="222" t="s">
        <v>325</v>
      </c>
      <c r="F29" s="221">
        <v>14</v>
      </c>
      <c r="G29" s="221">
        <v>518684.39381500002</v>
      </c>
      <c r="H29" s="169">
        <v>843726.61885199999</v>
      </c>
      <c r="I29" s="169">
        <v>55.062013309615374</v>
      </c>
      <c r="J29" s="223">
        <v>427220</v>
      </c>
      <c r="K29" s="223">
        <v>2150000</v>
      </c>
      <c r="L29" s="224">
        <v>1974923</v>
      </c>
      <c r="M29" s="224">
        <v>1641794.6831789999</v>
      </c>
      <c r="N29" s="224">
        <v>1547701.1412269999</v>
      </c>
      <c r="O29" s="224">
        <v>94093.541952</v>
      </c>
      <c r="P29" s="224">
        <v>361243.49307299999</v>
      </c>
      <c r="Q29" s="224">
        <v>421144.19764500001</v>
      </c>
      <c r="R29" s="224">
        <v>-59900.704572000017</v>
      </c>
      <c r="S29" s="225">
        <v>23.52</v>
      </c>
      <c r="T29" s="225">
        <v>81.11</v>
      </c>
      <c r="U29" s="225">
        <v>97.4923</v>
      </c>
      <c r="V29" s="226">
        <v>11512</v>
      </c>
    </row>
    <row r="30" spans="1:22" s="219" customFormat="1" ht="31.5" x14ac:dyDescent="0.75">
      <c r="A30" s="212">
        <v>252</v>
      </c>
      <c r="B30" s="213">
        <v>26</v>
      </c>
      <c r="C30" s="294" t="s">
        <v>550</v>
      </c>
      <c r="D30" s="270" t="s">
        <v>47</v>
      </c>
      <c r="E30" s="214" t="s">
        <v>325</v>
      </c>
      <c r="F30" s="213">
        <v>14</v>
      </c>
      <c r="G30" s="213">
        <v>175334.414995</v>
      </c>
      <c r="H30" s="168">
        <v>253919</v>
      </c>
      <c r="I30" s="168">
        <v>88</v>
      </c>
      <c r="J30" s="215">
        <v>156639</v>
      </c>
      <c r="K30" s="215">
        <v>500000</v>
      </c>
      <c r="L30" s="216">
        <v>1621047</v>
      </c>
      <c r="M30" s="215">
        <v>563505.23730599997</v>
      </c>
      <c r="N30" s="217">
        <v>423437.099048</v>
      </c>
      <c r="O30" s="215">
        <v>140068.13825799996</v>
      </c>
      <c r="P30" s="215">
        <v>115560.96642500001</v>
      </c>
      <c r="Q30" s="215">
        <v>105018.259683</v>
      </c>
      <c r="R30" s="215">
        <v>10542.706742000009</v>
      </c>
      <c r="S30" s="218">
        <v>15.53</v>
      </c>
      <c r="T30" s="218">
        <v>52</v>
      </c>
      <c r="U30" s="218">
        <v>56.74</v>
      </c>
      <c r="V30" s="226">
        <v>11511</v>
      </c>
    </row>
    <row r="31" spans="1:22" s="226" customFormat="1" ht="31.5" x14ac:dyDescent="0.75">
      <c r="A31" s="220">
        <v>256</v>
      </c>
      <c r="B31" s="221">
        <v>27</v>
      </c>
      <c r="C31" s="293" t="s">
        <v>551</v>
      </c>
      <c r="D31" s="269" t="s">
        <v>336</v>
      </c>
      <c r="E31" s="222" t="s">
        <v>331</v>
      </c>
      <c r="F31" s="221">
        <v>11</v>
      </c>
      <c r="G31" s="221">
        <v>112680.161723</v>
      </c>
      <c r="H31" s="169">
        <v>148200.55187200001</v>
      </c>
      <c r="I31" s="169">
        <v>65.905723982399451</v>
      </c>
      <c r="J31" s="223">
        <v>100000</v>
      </c>
      <c r="K31" s="223">
        <v>1000000</v>
      </c>
      <c r="L31" s="224">
        <v>1482006</v>
      </c>
      <c r="M31" s="224">
        <v>177143.88251699999</v>
      </c>
      <c r="N31" s="224">
        <v>107278.02312899999</v>
      </c>
      <c r="O31" s="224">
        <v>69865.859387999997</v>
      </c>
      <c r="P31" s="224">
        <v>22148.885633999998</v>
      </c>
      <c r="Q31" s="224">
        <v>24810.870663000002</v>
      </c>
      <c r="R31" s="224">
        <v>-2661.9850290000031</v>
      </c>
      <c r="S31" s="225">
        <v>20.87</v>
      </c>
      <c r="T31" s="225">
        <v>48.2</v>
      </c>
      <c r="U31" s="225">
        <v>48.200600000000001</v>
      </c>
      <c r="V31" s="226">
        <v>11525</v>
      </c>
    </row>
    <row r="32" spans="1:22" s="219" customFormat="1" ht="31.5" x14ac:dyDescent="0.75">
      <c r="A32" s="212">
        <v>257</v>
      </c>
      <c r="B32" s="213">
        <v>28</v>
      </c>
      <c r="C32" s="294" t="s">
        <v>552</v>
      </c>
      <c r="D32" s="270" t="s">
        <v>38</v>
      </c>
      <c r="E32" s="214" t="s">
        <v>338</v>
      </c>
      <c r="F32" s="213">
        <v>10</v>
      </c>
      <c r="G32" s="213">
        <v>93686.997065999996</v>
      </c>
      <c r="H32" s="168">
        <v>90730.877041999993</v>
      </c>
      <c r="I32" s="168">
        <v>42.2</v>
      </c>
      <c r="J32" s="215">
        <v>100126</v>
      </c>
      <c r="K32" s="215">
        <v>1000000</v>
      </c>
      <c r="L32" s="216">
        <v>906167</v>
      </c>
      <c r="M32" s="215">
        <v>59620.545019999998</v>
      </c>
      <c r="N32" s="217">
        <v>11600.390518</v>
      </c>
      <c r="O32" s="215">
        <v>48020.154501999998</v>
      </c>
      <c r="P32" s="215">
        <v>8354.4207619999997</v>
      </c>
      <c r="Q32" s="215">
        <v>3282.0478760000001</v>
      </c>
      <c r="R32" s="215">
        <v>5072.3728859999992</v>
      </c>
      <c r="S32" s="218">
        <v>1.92</v>
      </c>
      <c r="T32" s="218">
        <v>-9.3800000000000008</v>
      </c>
      <c r="U32" s="218">
        <v>-7.7</v>
      </c>
      <c r="V32" s="226">
        <v>11534</v>
      </c>
    </row>
    <row r="33" spans="1:22" s="226" customFormat="1" ht="31.5" x14ac:dyDescent="0.75">
      <c r="A33" s="220">
        <v>258</v>
      </c>
      <c r="B33" s="221">
        <v>29</v>
      </c>
      <c r="C33" s="293" t="s">
        <v>553</v>
      </c>
      <c r="D33" s="269" t="s">
        <v>356</v>
      </c>
      <c r="E33" s="222" t="s">
        <v>338</v>
      </c>
      <c r="F33" s="221">
        <v>10</v>
      </c>
      <c r="G33" s="221">
        <v>74903.641583000004</v>
      </c>
      <c r="H33" s="169">
        <v>135035</v>
      </c>
      <c r="I33" s="169">
        <v>91</v>
      </c>
      <c r="J33" s="223">
        <v>156706</v>
      </c>
      <c r="K33" s="223">
        <v>250000</v>
      </c>
      <c r="L33" s="224">
        <v>861828</v>
      </c>
      <c r="M33" s="224">
        <v>244132.64594700001</v>
      </c>
      <c r="N33" s="224">
        <v>68130.428843999995</v>
      </c>
      <c r="O33" s="224">
        <v>176002.21710300003</v>
      </c>
      <c r="P33" s="224">
        <v>14694.909806</v>
      </c>
      <c r="Q33" s="224">
        <v>16826.675337000001</v>
      </c>
      <c r="R33" s="224">
        <v>-2131.7655310000009</v>
      </c>
      <c r="S33" s="225">
        <v>-3.24</v>
      </c>
      <c r="T33" s="225">
        <v>0</v>
      </c>
      <c r="U33" s="225">
        <v>-13.82</v>
      </c>
      <c r="V33" s="226">
        <v>11538</v>
      </c>
    </row>
    <row r="34" spans="1:22" s="219" customFormat="1" ht="31.5" x14ac:dyDescent="0.75">
      <c r="A34" s="212">
        <v>260</v>
      </c>
      <c r="B34" s="213">
        <v>30</v>
      </c>
      <c r="C34" s="294" t="s">
        <v>554</v>
      </c>
      <c r="D34" s="270" t="s">
        <v>347</v>
      </c>
      <c r="E34" s="214" t="s">
        <v>348</v>
      </c>
      <c r="F34" s="213">
        <v>7</v>
      </c>
      <c r="G34" s="213">
        <v>196515</v>
      </c>
      <c r="H34" s="168">
        <v>285750.80760300002</v>
      </c>
      <c r="I34" s="168">
        <v>65.75</v>
      </c>
      <c r="J34" s="215">
        <v>240789</v>
      </c>
      <c r="K34" s="215">
        <v>500000</v>
      </c>
      <c r="L34" s="216">
        <v>1186727</v>
      </c>
      <c r="M34" s="215">
        <v>232819.976146</v>
      </c>
      <c r="N34" s="217">
        <v>68046.074645000001</v>
      </c>
      <c r="O34" s="215">
        <v>164773.90150099999</v>
      </c>
      <c r="P34" s="215">
        <v>56753.740765000002</v>
      </c>
      <c r="Q34" s="215">
        <v>44771.290558000001</v>
      </c>
      <c r="R34" s="215">
        <v>11982.450207000002</v>
      </c>
      <c r="S34" s="218">
        <v>11.04</v>
      </c>
      <c r="T34" s="218">
        <v>0</v>
      </c>
      <c r="U34" s="218">
        <v>18.672699999999999</v>
      </c>
      <c r="V34" s="226">
        <v>11553</v>
      </c>
    </row>
    <row r="35" spans="1:22" s="226" customFormat="1" ht="31.5" x14ac:dyDescent="0.75">
      <c r="A35" s="220">
        <v>265</v>
      </c>
      <c r="B35" s="221">
        <v>31</v>
      </c>
      <c r="C35" s="293" t="s">
        <v>555</v>
      </c>
      <c r="D35" s="269" t="s">
        <v>316</v>
      </c>
      <c r="E35" s="222" t="s">
        <v>360</v>
      </c>
      <c r="F35" s="221">
        <v>2</v>
      </c>
      <c r="G35" s="221">
        <v>0</v>
      </c>
      <c r="H35" s="169">
        <v>50651</v>
      </c>
      <c r="I35" s="169">
        <v>55</v>
      </c>
      <c r="J35" s="223">
        <v>5001611</v>
      </c>
      <c r="K35" s="223">
        <v>50000000</v>
      </c>
      <c r="L35" s="224">
        <v>10127</v>
      </c>
      <c r="M35" s="224">
        <v>0</v>
      </c>
      <c r="N35" s="224">
        <v>0</v>
      </c>
      <c r="O35" s="224">
        <v>0</v>
      </c>
      <c r="P35" s="224">
        <v>0</v>
      </c>
      <c r="Q35" s="224">
        <v>0</v>
      </c>
      <c r="R35" s="224">
        <v>0</v>
      </c>
      <c r="S35" s="225">
        <v>1.47</v>
      </c>
      <c r="T35" s="225">
        <v>0</v>
      </c>
      <c r="U35" s="225">
        <v>1.28</v>
      </c>
      <c r="V35" s="226">
        <v>11583</v>
      </c>
    </row>
    <row r="36" spans="1:22" s="219" customFormat="1" ht="31.5" x14ac:dyDescent="0.75">
      <c r="A36" s="212">
        <v>266</v>
      </c>
      <c r="B36" s="213">
        <v>32</v>
      </c>
      <c r="C36" s="294" t="s">
        <v>556</v>
      </c>
      <c r="D36" s="270" t="s">
        <v>81</v>
      </c>
      <c r="E36" s="214" t="s">
        <v>361</v>
      </c>
      <c r="F36" s="322">
        <v>1</v>
      </c>
      <c r="G36" s="322">
        <v>0</v>
      </c>
      <c r="H36" s="168">
        <v>108242</v>
      </c>
      <c r="I36" s="168">
        <v>56</v>
      </c>
      <c r="J36" s="215">
        <v>113121</v>
      </c>
      <c r="K36" s="215">
        <v>500000</v>
      </c>
      <c r="L36" s="216">
        <v>952613</v>
      </c>
      <c r="M36" s="215">
        <v>0</v>
      </c>
      <c r="N36" s="217">
        <v>0</v>
      </c>
      <c r="O36" s="215">
        <v>0</v>
      </c>
      <c r="P36" s="215">
        <v>0</v>
      </c>
      <c r="Q36" s="215">
        <v>0</v>
      </c>
      <c r="R36" s="215">
        <v>0</v>
      </c>
      <c r="S36" s="218">
        <v>0</v>
      </c>
      <c r="T36" s="218">
        <v>0</v>
      </c>
      <c r="U36" s="218">
        <v>0</v>
      </c>
      <c r="V36" s="226">
        <v>11595</v>
      </c>
    </row>
    <row r="37" spans="1:22" ht="36" x14ac:dyDescent="0.75">
      <c r="A37" s="69"/>
      <c r="B37" s="213"/>
      <c r="C37" s="295"/>
      <c r="D37" s="155"/>
      <c r="E37" s="157"/>
      <c r="F37" s="158"/>
      <c r="G37" s="156">
        <f>SUM(G5:G36)</f>
        <v>22321492.778747994</v>
      </c>
      <c r="H37" s="170">
        <v>32087474.482927006</v>
      </c>
      <c r="I37" s="170"/>
      <c r="J37" s="159">
        <v>32018629</v>
      </c>
      <c r="K37" s="157" t="s">
        <v>28</v>
      </c>
      <c r="L37" s="113" t="s">
        <v>28</v>
      </c>
      <c r="M37" s="160">
        <v>27626879.635051992</v>
      </c>
      <c r="N37" s="160">
        <v>24737093.579374999</v>
      </c>
      <c r="O37" s="160">
        <v>2889786.0556770032</v>
      </c>
      <c r="P37" s="160">
        <v>3528407.2571530007</v>
      </c>
      <c r="Q37" s="160">
        <v>4782020.2375580007</v>
      </c>
      <c r="R37" s="160">
        <v>-1253612.9804050005</v>
      </c>
      <c r="S37" s="268">
        <v>5.8421874999999996</v>
      </c>
      <c r="T37" s="268">
        <v>11.059230769230769</v>
      </c>
      <c r="U37" s="268">
        <v>18.689328124999992</v>
      </c>
    </row>
    <row r="38" spans="1:22" x14ac:dyDescent="0.75">
      <c r="B38" s="319"/>
      <c r="C38" s="37" t="s">
        <v>351</v>
      </c>
      <c r="H38" s="273"/>
    </row>
    <row r="39" spans="1:22" x14ac:dyDescent="0.25">
      <c r="G39" s="79"/>
    </row>
  </sheetData>
  <mergeCells count="23">
    <mergeCell ref="A3:A4"/>
    <mergeCell ref="E3:E4"/>
    <mergeCell ref="F3:F4"/>
    <mergeCell ref="S1:U2"/>
    <mergeCell ref="S3:S4"/>
    <mergeCell ref="T3:T4"/>
    <mergeCell ref="U3:U4"/>
    <mergeCell ref="O3:O4"/>
    <mergeCell ref="P3:P4"/>
    <mergeCell ref="Q3:Q4"/>
    <mergeCell ref="R3:R4"/>
    <mergeCell ref="A1:H1"/>
    <mergeCell ref="P1:Q1"/>
    <mergeCell ref="M1:N1"/>
    <mergeCell ref="B3:B4"/>
    <mergeCell ref="K3:K4"/>
    <mergeCell ref="L3:L4"/>
    <mergeCell ref="M3:M4"/>
    <mergeCell ref="N3:N4"/>
    <mergeCell ref="C3:C4"/>
    <mergeCell ref="D3:D4"/>
    <mergeCell ref="I3:I4"/>
    <mergeCell ref="J3:J4"/>
  </mergeCells>
  <printOptions horizontalCentered="1" verticalCentered="1"/>
  <pageMargins left="0" right="0" top="0" bottom="0" header="0" footer="0"/>
  <pageSetup scale="2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پیوست1</vt:lpstr>
      <vt:lpstr>پیوست2</vt:lpstr>
      <vt:lpstr>پیوست3</vt:lpstr>
      <vt:lpstr>پیوست 4</vt:lpstr>
      <vt:lpstr>پیوست 5</vt:lpstr>
      <vt:lpstr>'پیوست 4'!Print_Area</vt:lpstr>
      <vt:lpstr>'پیوست 5'!Print_Area</vt:lpstr>
      <vt:lpstr>پیوست1!Print_Area</vt:lpstr>
      <vt:lpstr>پیوست2!Print_Area</vt:lpstr>
      <vt:lpstr>پیوست3!Print_Area</vt:lpstr>
      <vt:lpstr>'پیوست 4'!Print_Titles</vt:lpstr>
      <vt:lpstr>'پیوست 5'!Print_Titles</vt:lpstr>
      <vt:lpstr>پیوست1!Print_Titles</vt:lpstr>
      <vt:lpstr>پیوست2!Print_Titles</vt:lpstr>
      <vt:lpstr>پیوست3!Print_Titles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2019-01-27T13:19:14Z</dcterms:modified>
</cp:coreProperties>
</file>