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4'!$A$1:$R$170</definedName>
    <definedName name="_xlnm._FilterDatabase" localSheetId="4" hidden="1">'پیوست 5'!$A$4:$R$4</definedName>
    <definedName name="_xlnm._FilterDatabase" localSheetId="0" hidden="1">پیوست1!$A$3:$AI$173</definedName>
    <definedName name="_xlnm._FilterDatabase" localSheetId="1" hidden="1">پیوست2!$A$1:$S$172</definedName>
    <definedName name="_xlnm._FilterDatabase" localSheetId="2" hidden="1">پیوست3!$C$61:$Q$79</definedName>
    <definedName name="_xlnm._FilterDatabase" localSheetId="5" hidden="1">'سایر صندوقهای سرمایه گذاری'!$A$4:$H$4</definedName>
    <definedName name="_xlnm.Print_Area" localSheetId="3">'پیوست 4'!$B$1:$K$170</definedName>
    <definedName name="_xlnm.Print_Area" localSheetId="4">'پیوست 5'!$A$1:$U$45</definedName>
    <definedName name="_xlnm.Print_Area" localSheetId="0">پیوست1!$B$1:$AI$173</definedName>
    <definedName name="_xlnm.Print_Area" localSheetId="1">پیوست2!$A$1:$I$170</definedName>
    <definedName name="_xlnm.Print_Area" localSheetId="2">پیوست3!$B$1:$Q$171</definedName>
    <definedName name="_xlnm.Print_Area" localSheetId="5">'سایر صندوقهای سرمایه گذاری'!$A$1:$H$19</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H19" i="14" l="1"/>
  <c r="G19" i="14"/>
  <c r="H4" i="14"/>
</calcChain>
</file>

<file path=xl/sharedStrings.xml><?xml version="1.0" encoding="utf-8"?>
<sst xmlns="http://schemas.openxmlformats.org/spreadsheetml/2006/main" count="1651" uniqueCount="614">
  <si>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</si>
  <si>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</si>
  <si>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</si>
  <si>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</si>
  <si>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</si>
  <si>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</si>
  <si>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</si>
  <si>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</si>
  <si>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</si>
  <si>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</si>
  <si>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</si>
  <si>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</si>
  <si>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</si>
  <si>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</si>
  <si>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</si>
  <si>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</si>
  <si>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</si>
  <si>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</si>
  <si>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</si>
  <si>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</si>
  <si>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</si>
  <si>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</si>
  <si>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</si>
  <si>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</si>
  <si>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</si>
  <si>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</si>
  <si>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</si>
  <si>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</si>
  <si>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</si>
  <si>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</si>
  <si>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</si>
  <si>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</si>
  <si>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</si>
  <si>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اقتصاد نوین</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</si>
  <si>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</si>
  <si>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</si>
  <si>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</si>
  <si>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</si>
  <si>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</si>
  <si>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</si>
  <si>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</si>
  <si>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</si>
  <si>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</si>
  <si>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</si>
  <si>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</si>
  <si>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</si>
  <si>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</si>
  <si>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</si>
  <si>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</si>
  <si>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</si>
  <si>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</si>
  <si>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</si>
  <si>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</si>
  <si>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</si>
  <si>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</si>
  <si>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</si>
  <si>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</si>
  <si>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</si>
  <si>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</si>
  <si>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</si>
  <si>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</si>
  <si>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</si>
  <si>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</si>
  <si>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</si>
  <si>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</si>
  <si>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</si>
  <si>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</si>
  <si>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</si>
  <si>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</si>
  <si>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</si>
  <si>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</si>
  <si>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</si>
  <si>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</si>
  <si>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</si>
  <si>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</si>
  <si>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</si>
  <si>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</si>
  <si>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</si>
  <si>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</si>
  <si>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</si>
  <si>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</si>
  <si>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</si>
  <si>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</si>
  <si>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</si>
  <si>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</si>
  <si>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</si>
  <si>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</si>
  <si>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</si>
  <si>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</si>
  <si>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</si>
  <si>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</si>
  <si>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</si>
  <si>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</si>
  <si>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</si>
  <si>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</si>
  <si>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</si>
  <si>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</si>
  <si>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</si>
  <si>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</si>
  <si>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</si>
  <si>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</si>
  <si>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</si>
  <si>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</si>
  <si>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</si>
  <si>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</si>
  <si>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</si>
  <si>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</si>
  <si>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</si>
  <si>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</si>
  <si>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</si>
  <si>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</si>
  <si>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</si>
  <si>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</si>
  <si>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</si>
  <si>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</si>
  <si>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</si>
  <si>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</si>
  <si>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</si>
  <si>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</si>
  <si>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</si>
  <si>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</si>
  <si>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</si>
  <si>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</si>
  <si>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</si>
  <si>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</si>
  <si>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</si>
  <si>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</si>
  <si>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</si>
  <si>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</si>
  <si>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</si>
  <si>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</si>
  <si>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</si>
  <si>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</si>
  <si>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</si>
  <si>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</si>
  <si>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</si>
  <si>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</si>
  <si>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</si>
  <si>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</si>
  <si>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</si>
  <si>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</si>
  <si>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</si>
  <si>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</si>
  <si>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</si>
  <si>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</si>
  <si>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</si>
  <si>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</si>
  <si>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</si>
  <si>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</si>
  <si>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</si>
  <si>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1392/04/24</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</si>
  <si>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</si>
  <si>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</si>
  <si>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</si>
  <si>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</si>
  <si>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</si>
  <si>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</si>
  <si>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</si>
  <si>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</si>
  <si>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</si>
  <si>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</si>
  <si>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</si>
  <si>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</si>
  <si>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</si>
  <si>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</si>
  <si>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</si>
  <si>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</si>
  <si>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</si>
  <si>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</si>
  <si>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</si>
  <si>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</si>
  <si>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</si>
  <si>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</si>
  <si>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</si>
  <si>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</si>
  <si>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</si>
  <si>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</si>
  <si>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</si>
  <si>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</si>
  <si>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</si>
  <si>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</si>
  <si>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</si>
  <si>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</si>
  <si>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</si>
  <si>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</si>
  <si>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</si>
  <si>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</si>
  <si>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</si>
  <si>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</si>
  <si>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</si>
  <si>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</si>
  <si>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</si>
  <si>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</si>
  <si>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</si>
  <si>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</si>
  <si>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</si>
  <si>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</si>
  <si>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</si>
  <si>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</si>
  <si>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</si>
  <si>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</si>
  <si>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</si>
  <si>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</si>
  <si>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</si>
  <si>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</si>
  <si>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</si>
  <si>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</si>
  <si>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سهام گستران شرق</t>
  </si>
  <si>
    <t>کارگزاری خبرگان سهام</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</si>
  <si>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</si>
  <si>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</si>
  <si>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</si>
  <si>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</si>
  <si>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</si>
  <si>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</si>
  <si>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</si>
  <si>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</si>
  <si>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</si>
  <si>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</si>
  <si>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</si>
  <si>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</si>
  <si>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</si>
  <si>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</si>
  <si>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</si>
  <si>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</si>
  <si>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</si>
  <si>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</si>
  <si>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</si>
  <si>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</si>
  <si>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</si>
  <si>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</si>
  <si>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</si>
  <si>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</si>
  <si>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</si>
  <si>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</si>
  <si>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</si>
  <si>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</si>
  <si>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</si>
  <si>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</si>
  <si>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</si>
  <si>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</si>
  <si>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</si>
  <si>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</si>
  <si>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</si>
  <si>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</si>
  <si>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</si>
  <si>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</si>
  <si>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</si>
  <si>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</si>
  <si>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</si>
  <si>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</si>
  <si>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</si>
  <si>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</si>
  <si>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</si>
  <si>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</si>
  <si>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</si>
  <si>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</si>
  <si>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</si>
  <si>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</si>
  <si>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</si>
  <si>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</si>
  <si>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</si>
  <si>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</si>
  <si>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</si>
  <si>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</si>
  <si>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</si>
  <si>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</si>
  <si>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</si>
  <si>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</si>
  <si>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</si>
  <si>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</si>
  <si>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</si>
  <si>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</si>
  <si>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</si>
  <si>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</si>
  <si>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</si>
  <si>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</si>
  <si>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</si>
  <si>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</si>
  <si>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</si>
  <si>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</si>
  <si>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</si>
  <si>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</si>
  <si>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</si>
  <si>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</si>
  <si>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</si>
  <si>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</si>
  <si>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</si>
  <si>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</si>
  <si>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</si>
  <si>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</si>
  <si>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</si>
  <si>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</si>
  <si>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</si>
  <si>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</si>
  <si>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</si>
  <si>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</si>
  <si>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</si>
  <si>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</si>
  <si>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</si>
  <si>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</si>
  <si>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</si>
  <si>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</si>
  <si>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</si>
  <si>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</si>
  <si>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</si>
  <si>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</si>
  <si>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</si>
  <si>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</si>
  <si>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</si>
  <si>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</si>
  <si>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</si>
  <si>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</si>
  <si>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</si>
  <si>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</si>
  <si>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</si>
  <si>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</si>
  <si>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</si>
  <si>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</si>
  <si>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</si>
  <si>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</si>
  <si>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</si>
  <si>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</si>
  <si>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</si>
  <si>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</si>
  <si>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</si>
  <si>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</si>
  <si>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</si>
  <si>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</si>
  <si>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</si>
  <si>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</si>
  <si>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</si>
  <si>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</si>
  <si>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</si>
  <si>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</si>
  <si>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</si>
  <si>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</si>
  <si>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</si>
  <si>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</si>
  <si>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</si>
  <si>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</si>
  <si>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</si>
  <si>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</si>
  <si>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</si>
  <si>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</si>
  <si>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</si>
  <si>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</si>
  <si>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</si>
  <si>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</si>
  <si>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</si>
  <si>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</si>
  <si>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</si>
  <si>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</si>
  <si>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</si>
  <si>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</si>
  <si>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بازده از ابتدای تاسیس</t>
  </si>
  <si>
    <t>کنترل سهام پایان دوره</t>
  </si>
  <si>
    <t>کل ص س در اوراق بهادار با درآمد ثابت(جمع/ میانگین وزنی)</t>
  </si>
  <si>
    <t>53*</t>
  </si>
  <si>
    <t>28*</t>
  </si>
  <si>
    <t>نرخ سود پیش بینی شده</t>
  </si>
  <si>
    <t>1397/09/25</t>
  </si>
  <si>
    <t>1397/09/14</t>
  </si>
  <si>
    <t>مشاور سرمایه گذاری پرتو آفتاب کیان</t>
  </si>
  <si>
    <t>سبدگردان امید نهایت نگر</t>
  </si>
  <si>
    <t>1397/10/23</t>
  </si>
  <si>
    <t>1397/10/02</t>
  </si>
  <si>
    <t>1397/11/30</t>
  </si>
  <si>
    <t>82*</t>
  </si>
  <si>
    <t>مشاور سرمایه گذاری امین نیکان آفاق</t>
  </si>
  <si>
    <t>سبدگردان آسال</t>
  </si>
  <si>
    <t>1397/12/14</t>
  </si>
  <si>
    <t>سبدگردان ایساتیس پویا کیش</t>
  </si>
  <si>
    <t>83*</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</si>
  <si>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</si>
  <si>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</si>
  <si>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</si>
  <si>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</si>
  <si>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</si>
  <si>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</si>
  <si>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</si>
  <si>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</si>
  <si>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</si>
  <si>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</si>
  <si>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</si>
  <si>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</si>
  <si>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</si>
  <si>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</si>
  <si>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</si>
  <si>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</si>
  <si>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</si>
  <si>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</si>
  <si>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</si>
  <si>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</si>
  <si>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</si>
  <si>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</si>
  <si>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</si>
  <si>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</si>
  <si>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</si>
  <si>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</si>
  <si>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</si>
  <si>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</si>
  <si>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</si>
  <si>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</si>
  <si>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</si>
  <si>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</si>
  <si>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</si>
  <si>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</si>
  <si>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</si>
  <si>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</si>
  <si>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</si>
  <si>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</si>
  <si>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</si>
  <si>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1398/01/31</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</si>
  <si>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</si>
  <si>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</si>
  <si>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</si>
  <si>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</si>
  <si>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</si>
  <si>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</si>
  <si>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</si>
  <si>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</si>
  <si>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</si>
  <si>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</si>
  <si>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</si>
  <si>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</si>
  <si>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</si>
  <si>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</si>
  <si>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</si>
  <si>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</si>
  <si>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</si>
  <si>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</si>
  <si>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</si>
  <si>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</si>
  <si>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</si>
  <si>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</si>
  <si>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</si>
  <si>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</si>
  <si>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</si>
  <si>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</si>
  <si>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</si>
  <si>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</si>
  <si>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</si>
  <si>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</si>
  <si>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</si>
  <si>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</si>
  <si>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</si>
  <si>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</si>
  <si>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</si>
  <si>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</si>
  <si>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</si>
  <si>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</si>
  <si>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</si>
  <si>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</si>
  <si>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</si>
  <si>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</si>
  <si>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</si>
  <si>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</si>
  <si>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</si>
  <si>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</si>
  <si>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</si>
  <si>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</si>
  <si>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</si>
  <si>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</si>
  <si>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</si>
  <si>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</si>
  <si>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</si>
  <si>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</si>
  <si>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</si>
  <si>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</si>
  <si>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</si>
  <si>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</si>
  <si>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</si>
  <si>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</si>
  <si>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</si>
  <si>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</si>
  <si>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</si>
  <si>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</si>
  <si>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</si>
  <si>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</si>
  <si>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</si>
  <si>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</si>
  <si>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</si>
  <si>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</si>
  <si>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</si>
  <si>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</si>
  <si>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</si>
  <si>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</si>
  <si>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</si>
  <si>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</si>
  <si>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</si>
  <si>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</si>
  <si>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</si>
  <si>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</si>
  <si>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</si>
  <si>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</si>
  <si>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</si>
  <si>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</si>
  <si>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</si>
  <si>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</si>
  <si>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</si>
  <si>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</si>
  <si>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</si>
  <si>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</si>
  <si>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</si>
  <si>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</si>
  <si>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</si>
  <si>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</si>
  <si>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</si>
  <si>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</si>
  <si>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</si>
  <si>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</si>
  <si>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</si>
  <si>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</si>
  <si>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</si>
  <si>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</si>
  <si>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</si>
  <si>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</si>
  <si>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</si>
  <si>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</si>
  <si>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مشترك بانك مسكن</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</si>
  <si>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</si>
  <si>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</si>
  <si>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</si>
  <si>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</si>
  <si>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</si>
  <si>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</si>
  <si>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</si>
  <si>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</si>
  <si>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</si>
  <si>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</si>
  <si>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</si>
  <si>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</si>
  <si>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</si>
  <si>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</si>
  <si>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</si>
  <si>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</si>
  <si>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</si>
  <si>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</si>
  <si>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</si>
  <si>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</si>
  <si>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</si>
  <si>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</si>
  <si>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</si>
  <si>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</si>
  <si>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</si>
  <si>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</si>
  <si>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</si>
  <si>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</si>
  <si>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</si>
  <si>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</si>
  <si>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</si>
  <si>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</si>
  <si>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</si>
  <si>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</si>
  <si>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</si>
  <si>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</si>
  <si>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</si>
  <si>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</si>
  <si>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</si>
  <si>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</si>
  <si>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</si>
  <si>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</si>
  <si>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</si>
  <si>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</si>
  <si>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</si>
  <si>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</si>
  <si>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</si>
  <si>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</si>
  <si>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</si>
  <si>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</si>
  <si>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</si>
  <si>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</si>
  <si>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</si>
  <si>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</si>
  <si>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</si>
  <si>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</si>
  <si>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</si>
  <si>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</si>
  <si>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</si>
  <si>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</si>
  <si>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</si>
  <si>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</si>
  <si>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</si>
  <si>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</si>
  <si>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</si>
  <si>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</si>
  <si>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</si>
  <si>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</si>
  <si>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</si>
  <si>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</si>
  <si>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</si>
  <si>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</si>
  <si>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</si>
  <si>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</si>
  <si>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</si>
  <si>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</si>
  <si>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</si>
  <si>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</si>
  <si>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</si>
  <si>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</si>
  <si>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</si>
  <si>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</si>
  <si>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</si>
  <si>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</si>
  <si>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</si>
  <si>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</si>
  <si>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</si>
  <si>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</si>
  <si>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</si>
  <si>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</si>
  <si>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</si>
  <si>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</si>
  <si>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توسعه بازار تمدن</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</si>
</sst>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1"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61">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9" fontId="18" fillId="8" borderId="1" xfId="0" applyNumberFormat="1"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NumberFormat="1" applyFont="1" applyFill="1" applyBorder="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0" fontId="48" fillId="8" borderId="1" xfId="0" applyFont="1" applyFill="1" applyBorder="1" applyAlignment="1">
      <alignment horizontal="center"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49" fontId="17" fillId="8" borderId="1" xfId="0" applyNumberFormat="1" applyFont="1" applyFill="1" applyBorder="1" applyAlignment="1">
      <alignment horizontal="right" vertical="center" wrapText="1"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7" fillId="0" borderId="6" xfId="5" applyNumberFormat="1" applyFont="1" applyFill="1" applyBorder="1" applyAlignment="1"/>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67" fillId="2" borderId="0" xfId="0" applyFont="1" applyFill="1" applyBorder="1" applyAlignment="1">
      <alignment horizontal="right" vertical="center" wrapText="1" readingOrder="2"/>
    </xf>
    <xf numFmtId="0" fontId="67" fillId="2" borderId="0" xfId="0" applyFont="1" applyFill="1" applyBorder="1" applyAlignment="1">
      <alignmen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67" fillId="2" borderId="11" xfId="0" applyFont="1" applyFill="1" applyBorder="1" applyAlignment="1">
      <alignment horizontal="left" vertical="center" wrapText="1" readingOrder="2"/>
    </xf>
    <xf numFmtId="0" fontId="67" fillId="2" borderId="8" xfId="0" applyFont="1" applyFill="1" applyBorder="1" applyAlignment="1">
      <alignment vertical="center" wrapText="1" readingOrder="2"/>
    </xf>
    <xf numFmtId="0" fontId="67" fillId="2" borderId="12" xfId="0" applyFont="1" applyFill="1" applyBorder="1" applyAlignment="1">
      <alignment vertical="center" wrapText="1" readingOrder="2"/>
    </xf>
    <xf numFmtId="0" fontId="67" fillId="2" borderId="8" xfId="0" applyFont="1" applyFill="1" applyBorder="1" applyAlignment="1">
      <alignment horizontal="left" vertical="center" wrapText="1" readingOrder="2"/>
    </xf>
    <xf numFmtId="0" fontId="67"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165" fontId="34" fillId="7" borderId="1" xfId="5" applyNumberFormat="1" applyFont="1" applyFill="1" applyBorder="1" applyAlignment="1">
      <alignment horizontal="left" wrapText="1" readingOrder="1"/>
    </xf>
    <xf numFmtId="2" fontId="34" fillId="7"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43" fontId="57" fillId="8" borderId="1" xfId="5"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0" fontId="67" fillId="2" borderId="8" xfId="0" applyFont="1" applyFill="1" applyBorder="1" applyAlignment="1">
      <alignment horizontal="left" vertical="center" wrapText="1"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7" borderId="1" xfId="0" applyFont="1" applyFill="1" applyBorder="1" applyAlignment="1"/>
    <xf numFmtId="2" fontId="36" fillId="0" borderId="1" xfId="5" applyNumberFormat="1" applyFont="1" applyFill="1" applyBorder="1" applyAlignment="1">
      <alignment horizontal="right" readingOrder="2"/>
    </xf>
    <xf numFmtId="0" fontId="61" fillId="8" borderId="1" xfId="0" applyFont="1" applyFill="1" applyBorder="1" applyAlignment="1">
      <alignment vertical="center"/>
    </xf>
    <xf numFmtId="165" fontId="64" fillId="2" borderId="0" xfId="5" applyNumberFormat="1" applyFont="1" applyFill="1" applyBorder="1" applyAlignment="1">
      <alignment vertical="center" wrapText="1"/>
    </xf>
    <xf numFmtId="165" fontId="56"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165" fontId="37" fillId="0" borderId="1" xfId="5" applyNumberFormat="1" applyFont="1" applyFill="1" applyBorder="1" applyAlignment="1">
      <alignment readingOrder="2"/>
    </xf>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6" fillId="0" borderId="0" xfId="5" applyFont="1" applyFill="1" applyAlignment="1">
      <alignment horizontal="right" vertical="center" readingOrder="2"/>
    </xf>
    <xf numFmtId="43" fontId="77"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45"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Font="1" applyFill="1" applyBorder="1" applyAlignment="1">
      <alignment horizontal="right" vertical="center"/>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8" fillId="8" borderId="1" xfId="0" applyNumberFormat="1" applyFont="1" applyFill="1" applyBorder="1" applyAlignment="1">
      <alignment readingOrder="2"/>
    </xf>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29" fillId="0" borderId="1" xfId="2" applyNumberFormat="1" applyFont="1" applyFill="1" applyBorder="1" applyAlignment="1">
      <alignment horizontal="right" vertical="center"/>
    </xf>
    <xf numFmtId="3" fontId="4" fillId="2" borderId="0" xfId="0" applyNumberFormat="1" applyFont="1" applyFill="1" applyAlignment="1">
      <alignment horizontal="right"/>
    </xf>
    <xf numFmtId="10" fontId="50" fillId="8" borderId="1" xfId="0" applyNumberFormat="1" applyFont="1" applyFill="1" applyBorder="1" applyAlignment="1">
      <alignment readingOrder="2"/>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 fillId="0" borderId="1" xfId="0" applyFont="1" applyBorder="1" applyAlignment="1">
      <alignment horizontal="center" vertical="center" readingOrder="2"/>
    </xf>
    <xf numFmtId="0" fontId="41" fillId="0" borderId="1" xfId="0" applyFont="1" applyBorder="1" applyAlignment="1">
      <alignment horizontal="right" vertical="center" readingOrder="2"/>
    </xf>
    <xf numFmtId="165" fontId="35" fillId="0" borderId="1" xfId="5" applyNumberFormat="1" applyFont="1" applyBorder="1" applyAlignment="1">
      <alignment vertical="center"/>
    </xf>
    <xf numFmtId="0" fontId="49" fillId="0" borderId="2" xfId="0" applyFont="1" applyFill="1" applyBorder="1"/>
    <xf numFmtId="0" fontId="49"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3" fontId="79"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0" fontId="34" fillId="2" borderId="6"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34" fillId="7" borderId="1" xfId="5" applyNumberFormat="1" applyFont="1" applyFill="1" applyBorder="1" applyAlignment="1">
      <alignment horizontal="center" wrapText="1" readingOrder="1"/>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4" fillId="0" borderId="1" xfId="0" applyFont="1" applyFill="1" applyBorder="1" applyAlignment="1">
      <alignment horizontal="center"/>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165" fontId="56" fillId="0" borderId="8" xfId="5" applyNumberFormat="1" applyFont="1" applyFill="1" applyBorder="1" applyAlignment="1">
      <alignment horizontal="right" vertical="center"/>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0" fontId="34" fillId="2" borderId="1" xfId="0"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2" fontId="34" fillId="7" borderId="1" xfId="5" applyNumberFormat="1" applyFont="1" applyFill="1" applyBorder="1" applyAlignment="1">
      <alignment horizontal="right" wrapText="1" readingOrder="1"/>
    </xf>
    <xf numFmtId="1" fontId="34" fillId="7" borderId="1" xfId="5" applyNumberFormat="1" applyFont="1" applyFill="1" applyBorder="1" applyAlignment="1">
      <alignment wrapText="1" readingOrder="1"/>
    </xf>
    <xf numFmtId="1" fontId="37" fillId="0" borderId="1" xfId="5" applyNumberFormat="1" applyFont="1" applyFill="1" applyBorder="1" applyAlignment="1"/>
    <xf numFmtId="1" fontId="57" fillId="8" borderId="1" xfId="5" applyNumberFormat="1" applyFont="1" applyFill="1" applyBorder="1" applyAlignment="1">
      <alignment vertical="center" readingOrder="2"/>
    </xf>
    <xf numFmtId="1" fontId="4" fillId="0" borderId="0" xfId="0" applyNumberFormat="1" applyFont="1" applyFill="1" applyAlignment="1">
      <alignment vertical="center" readingOrder="2"/>
    </xf>
    <xf numFmtId="165" fontId="34" fillId="7" borderId="1" xfId="5" applyNumberFormat="1" applyFont="1" applyFill="1" applyBorder="1" applyAlignment="1">
      <alignment horizontal="right" wrapText="1"/>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80"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165" fontId="64" fillId="2" borderId="1" xfId="5" applyNumberFormat="1" applyFont="1" applyFill="1" applyBorder="1" applyAlignment="1">
      <alignment horizontal="center" vertical="center" wrapText="1"/>
    </xf>
    <xf numFmtId="3" fontId="64" fillId="2" borderId="1" xfId="6" applyNumberFormat="1" applyFont="1" applyFill="1" applyBorder="1" applyAlignment="1">
      <alignment horizontal="center" vertical="center" wrapText="1" readingOrder="2"/>
    </xf>
    <xf numFmtId="0" fontId="64" fillId="2" borderId="1" xfId="0" applyFont="1" applyFill="1" applyBorder="1" applyAlignment="1">
      <alignment horizontal="center" vertical="center" wrapText="1" readingOrder="2"/>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70"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165" fontId="4" fillId="0" borderId="2" xfId="5" applyNumberFormat="1" applyFont="1" applyBorder="1" applyAlignment="1">
      <alignment horizontal="center" vertical="center"/>
    </xf>
    <xf numFmtId="165" fontId="4" fillId="0" borderId="3" xfId="5" applyNumberFormat="1" applyFont="1" applyBorder="1" applyAlignment="1">
      <alignment horizontal="center" vertical="center"/>
    </xf>
    <xf numFmtId="165" fontId="4" fillId="0" borderId="4" xfId="5" applyNumberFormat="1" applyFont="1" applyBorder="1" applyAlignment="1">
      <alignment horizontal="center" vertical="center"/>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0" fontId="67" fillId="2" borderId="9" xfId="0" applyFont="1" applyFill="1" applyBorder="1" applyAlignment="1">
      <alignment horizontal="center" vertical="top" wrapText="1" readingOrder="2"/>
    </xf>
    <xf numFmtId="0" fontId="67" fillId="2" borderId="8" xfId="0" applyFont="1" applyFill="1" applyBorder="1" applyAlignment="1">
      <alignment horizontal="center" vertical="top" wrapText="1" readingOrder="2"/>
    </xf>
    <xf numFmtId="0" fontId="67" fillId="2" borderId="12" xfId="0" applyFont="1" applyFill="1" applyBorder="1" applyAlignment="1">
      <alignment horizontal="center" vertical="top" wrapText="1" readingOrder="2"/>
    </xf>
    <xf numFmtId="0" fontId="67" fillId="2" borderId="11" xfId="0" applyFont="1" applyFill="1" applyBorder="1" applyAlignment="1">
      <alignment horizontal="center" vertical="top" wrapText="1" readingOrder="2"/>
    </xf>
    <xf numFmtId="0" fontId="67" fillId="2" borderId="7" xfId="0" applyFont="1" applyFill="1" applyBorder="1" applyAlignment="1">
      <alignment horizontal="center" vertical="top" wrapText="1" readingOrder="2"/>
    </xf>
    <xf numFmtId="0" fontId="67" fillId="2" borderId="10" xfId="0" applyFont="1" applyFill="1" applyBorder="1" applyAlignment="1">
      <alignment horizontal="center" vertical="top" wrapText="1" readingOrder="2"/>
    </xf>
    <xf numFmtId="1" fontId="12" fillId="2" borderId="5" xfId="0" applyNumberFormat="1" applyFont="1" applyFill="1" applyBorder="1" applyAlignment="1">
      <alignment vertical="center" wrapText="1" readingOrder="2"/>
    </xf>
    <xf numFmtId="1" fontId="12" fillId="2" borderId="6" xfId="0" applyNumberFormat="1" applyFont="1" applyFill="1" applyBorder="1" applyAlignment="1">
      <alignment vertical="center" wrapText="1" readingOrder="2"/>
    </xf>
    <xf numFmtId="0" fontId="67" fillId="2" borderId="9" xfId="0" applyFont="1" applyFill="1" applyBorder="1" applyAlignment="1">
      <alignment horizontal="left" vertical="center" wrapText="1" readingOrder="2"/>
    </xf>
    <xf numFmtId="0" fontId="67"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0" fontId="12" fillId="2" borderId="1" xfId="0" applyFont="1" applyFill="1" applyBorder="1" applyAlignment="1">
      <alignment horizontal="right" vertical="center" wrapText="1" readingOrder="2"/>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vizinejad.s\Desktop\&#1601;&#1585;&#1608;&#1585;&#1583;&#1740;&#1606;%2098\&#1705;&#1604;&#1740;%20&#1601;&#1585;&#1608;&#1585;&#1583;&#1740;&#1606;%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1398/01/31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4"/>
  <sheetViews>
    <sheetView rightToLeft="1" tabSelected="1" view="pageBreakPreview" zoomScale="48" zoomScaleNormal="48" zoomScaleSheetLayoutView="48" workbookViewId="0">
      <pane xSplit="3" ySplit="4" topLeftCell="D98" activePane="bottomRight" state="frozen"/>
      <selection pane="topRight" activeCell="F1" sqref="F1"/>
      <selection pane="bottomLeft" activeCell="A4" sqref="A4"/>
      <selection pane="bottomRight" activeCell="D105" sqref="D105"/>
    </sheetView>
  </sheetViews>
  <sheetFormatPr defaultColWidth="42.28515625" defaultRowHeight="47.25" x14ac:dyDescent="0.25"/>
  <cols>
    <col min="1" max="1" width="5.140625" style="37" hidden="1" customWidth="1"/>
    <col min="2" max="2" width="9.28515625" style="38" bestFit="1" customWidth="1"/>
    <col min="3" max="3" width="47.42578125" style="40" customWidth="1"/>
    <col min="4" max="4" width="40.5703125" style="40" customWidth="1"/>
    <col min="5" max="5" width="54.140625" style="41" customWidth="1"/>
    <col min="6" max="6" width="37" style="42" customWidth="1"/>
    <col min="7" max="7" width="51.5703125" style="39" customWidth="1"/>
    <col min="8" max="8" width="50.140625" style="73" customWidth="1"/>
    <col min="9" max="9" width="32" style="38" customWidth="1"/>
    <col min="10" max="10" width="45" style="231" customWidth="1"/>
    <col min="11" max="11" width="45.85546875" style="38" customWidth="1"/>
    <col min="12" max="12" width="50.140625" style="38" customWidth="1"/>
    <col min="13" max="13" width="46.85546875" style="43" customWidth="1"/>
    <col min="14" max="14" width="33" style="90" customWidth="1"/>
    <col min="15" max="15" width="32" style="90" customWidth="1"/>
    <col min="16" max="16" width="29.42578125" style="90" customWidth="1"/>
    <col min="17" max="17" width="31.5703125" style="271" customWidth="1"/>
    <col min="18" max="18" width="29" style="90" customWidth="1"/>
    <col min="19" max="19" width="31.5703125" style="44" customWidth="1"/>
    <col min="20" max="20" width="26.140625" style="44" customWidth="1"/>
    <col min="21" max="21" width="27.7109375" style="44" customWidth="1"/>
    <col min="22" max="22" width="25.85546875" style="38" customWidth="1"/>
    <col min="23" max="23" width="31.140625" style="38" customWidth="1"/>
    <col min="24" max="24" width="28" style="45" hidden="1" customWidth="1"/>
    <col min="25" max="25" width="27.7109375" style="60" hidden="1" customWidth="1"/>
    <col min="26" max="26" width="30.85546875" style="46" hidden="1" customWidth="1"/>
    <col min="27" max="27" width="36.5703125" style="62" hidden="1" customWidth="1"/>
    <col min="28" max="28" width="48.42578125" style="61" hidden="1" customWidth="1"/>
    <col min="29" max="29" width="35.140625" style="38" hidden="1" customWidth="1"/>
    <col min="30" max="30" width="23.42578125" style="38" hidden="1" customWidth="1"/>
    <col min="31" max="31" width="32.28515625" style="38" hidden="1" customWidth="1"/>
    <col min="32" max="35" width="42.28515625" style="292" hidden="1" customWidth="1"/>
    <col min="36" max="37" width="42.28515625" style="38" customWidth="1"/>
    <col min="38" max="16384" width="42.28515625" style="38"/>
  </cols>
  <sheetData>
    <row r="1" spans="1:35" s="6" customFormat="1" ht="78" x14ac:dyDescent="0.25">
      <c r="A1" s="156"/>
      <c r="B1" s="399" t="s">
        <v>409</v>
      </c>
      <c r="C1" s="399"/>
      <c r="D1" s="399"/>
      <c r="E1" s="399"/>
      <c r="F1" s="399"/>
      <c r="G1" s="399"/>
      <c r="H1" s="399"/>
      <c r="I1" s="399"/>
      <c r="J1" s="260" t="s">
        <v>413</v>
      </c>
      <c r="K1" s="261" t="s">
        <v>329</v>
      </c>
      <c r="L1" s="262"/>
      <c r="M1" s="154"/>
      <c r="N1" s="155"/>
      <c r="O1" s="155"/>
      <c r="P1" s="155"/>
      <c r="Q1" s="269"/>
      <c r="R1" s="155"/>
      <c r="S1" s="154"/>
      <c r="T1" s="154"/>
      <c r="U1" s="154"/>
      <c r="V1" s="154"/>
      <c r="W1" s="154"/>
      <c r="X1" s="152"/>
      <c r="Y1" s="91"/>
      <c r="Z1" s="78"/>
      <c r="AA1" s="79"/>
      <c r="AB1" s="80"/>
      <c r="AF1" s="288"/>
      <c r="AG1" s="288"/>
      <c r="AH1" s="288"/>
      <c r="AI1" s="288"/>
    </row>
    <row r="2" spans="1:35" s="6" customFormat="1" ht="59.25" x14ac:dyDescent="0.25">
      <c r="A2" s="156"/>
      <c r="B2" s="225"/>
      <c r="C2" s="225"/>
      <c r="D2" s="225"/>
      <c r="E2" s="225"/>
      <c r="F2" s="225"/>
      <c r="G2" s="225"/>
      <c r="H2" s="225"/>
      <c r="I2" s="225"/>
      <c r="J2" s="226"/>
      <c r="K2" s="224"/>
      <c r="L2" s="154"/>
      <c r="M2" s="154"/>
      <c r="N2" s="155"/>
      <c r="O2" s="155"/>
      <c r="P2" s="155"/>
      <c r="Q2" s="269"/>
      <c r="R2" s="155"/>
      <c r="S2" s="154"/>
      <c r="T2" s="154"/>
      <c r="U2" s="154"/>
      <c r="V2" s="154"/>
      <c r="W2" s="154"/>
      <c r="X2" s="152"/>
      <c r="Y2" s="91"/>
      <c r="Z2" s="78"/>
      <c r="AA2" s="79"/>
      <c r="AB2" s="80"/>
      <c r="AF2" s="288"/>
      <c r="AG2" s="288"/>
      <c r="AH2" s="288"/>
      <c r="AI2" s="288"/>
    </row>
    <row r="3" spans="1:35" s="59" customFormat="1" x14ac:dyDescent="0.25">
      <c r="A3" s="391" t="s">
        <v>167</v>
      </c>
      <c r="B3" s="400" t="s">
        <v>51</v>
      </c>
      <c r="C3" s="398" t="s">
        <v>1</v>
      </c>
      <c r="D3" s="398" t="s">
        <v>2</v>
      </c>
      <c r="E3" s="403" t="s">
        <v>3</v>
      </c>
      <c r="F3" s="401" t="s">
        <v>360</v>
      </c>
      <c r="G3" s="171" t="s">
        <v>266</v>
      </c>
      <c r="H3" s="172" t="s">
        <v>266</v>
      </c>
      <c r="I3" s="402" t="s">
        <v>4</v>
      </c>
      <c r="J3" s="397" t="s">
        <v>5</v>
      </c>
      <c r="K3" s="398" t="s">
        <v>6</v>
      </c>
      <c r="L3" s="398" t="s">
        <v>7</v>
      </c>
      <c r="M3" s="398" t="s">
        <v>8</v>
      </c>
      <c r="N3" s="395" t="s">
        <v>9</v>
      </c>
      <c r="O3" s="395" t="s">
        <v>45</v>
      </c>
      <c r="P3" s="395" t="s">
        <v>248</v>
      </c>
      <c r="Q3" s="396" t="s">
        <v>10</v>
      </c>
      <c r="R3" s="395" t="s">
        <v>279</v>
      </c>
      <c r="S3" s="394" t="s">
        <v>11</v>
      </c>
      <c r="T3" s="394" t="s">
        <v>12</v>
      </c>
      <c r="U3" s="394" t="s">
        <v>13</v>
      </c>
      <c r="V3" s="394" t="s">
        <v>14</v>
      </c>
      <c r="W3" s="394" t="s">
        <v>15</v>
      </c>
      <c r="X3" s="81"/>
      <c r="Y3" s="82"/>
      <c r="Z3" s="83"/>
      <c r="AA3" s="84"/>
      <c r="AB3" s="80"/>
      <c r="AF3" s="289"/>
      <c r="AG3" s="289"/>
      <c r="AH3" s="289"/>
      <c r="AI3" s="289"/>
    </row>
    <row r="4" spans="1:35" s="7" customFormat="1" ht="47.25" customHeight="1" x14ac:dyDescent="0.25">
      <c r="A4" s="392"/>
      <c r="B4" s="400"/>
      <c r="C4" s="398"/>
      <c r="D4" s="398"/>
      <c r="E4" s="404"/>
      <c r="F4" s="398"/>
      <c r="G4" s="170" t="s">
        <v>375</v>
      </c>
      <c r="H4" s="153" t="s">
        <v>413</v>
      </c>
      <c r="I4" s="398"/>
      <c r="J4" s="397"/>
      <c r="K4" s="398"/>
      <c r="L4" s="398"/>
      <c r="M4" s="398"/>
      <c r="N4" s="395"/>
      <c r="O4" s="395"/>
      <c r="P4" s="395"/>
      <c r="Q4" s="396"/>
      <c r="R4" s="395"/>
      <c r="S4" s="394"/>
      <c r="T4" s="394"/>
      <c r="U4" s="394"/>
      <c r="V4" s="394"/>
      <c r="W4" s="394"/>
      <c r="X4" s="76" t="s">
        <v>190</v>
      </c>
      <c r="Y4" s="77" t="s">
        <v>191</v>
      </c>
      <c r="Z4" s="76" t="s">
        <v>238</v>
      </c>
      <c r="AA4" s="85" t="s">
        <v>275</v>
      </c>
      <c r="AB4" s="80" t="s">
        <v>276</v>
      </c>
      <c r="AC4" s="80" t="s">
        <v>303</v>
      </c>
      <c r="AD4" s="80" t="s">
        <v>322</v>
      </c>
      <c r="AE4" s="80" t="s">
        <v>323</v>
      </c>
      <c r="AF4" s="290" t="s">
        <v>352</v>
      </c>
      <c r="AG4" s="290" t="s">
        <v>353</v>
      </c>
      <c r="AH4" s="290" t="s">
        <v>354</v>
      </c>
      <c r="AI4" s="290" t="s">
        <v>355</v>
      </c>
    </row>
    <row r="5" spans="1:35" s="5" customFormat="1" x14ac:dyDescent="1.25">
      <c r="A5" s="86">
        <v>7</v>
      </c>
      <c r="B5" s="16">
        <v>1</v>
      </c>
      <c r="C5" s="69" t="s">
        <v>414</v>
      </c>
      <c r="D5" s="10" t="s">
        <v>16</v>
      </c>
      <c r="E5" s="10" t="s">
        <v>338</v>
      </c>
      <c r="F5" s="11">
        <v>17</v>
      </c>
      <c r="G5" s="12">
        <v>10473187.797747999</v>
      </c>
      <c r="H5" s="12">
        <v>10427106.229398999</v>
      </c>
      <c r="I5" s="12" t="s">
        <v>76</v>
      </c>
      <c r="J5" s="227">
        <v>142.9</v>
      </c>
      <c r="K5" s="55">
        <v>10380462</v>
      </c>
      <c r="L5" s="55">
        <v>20000000</v>
      </c>
      <c r="M5" s="55">
        <v>1003301</v>
      </c>
      <c r="N5" s="272">
        <v>1.7814195341178767</v>
      </c>
      <c r="O5" s="272">
        <v>5.1549739377633994</v>
      </c>
      <c r="P5" s="272">
        <v>20.583751771079456</v>
      </c>
      <c r="Q5" s="272">
        <v>239.1807</v>
      </c>
      <c r="R5" s="74">
        <v>20.085153254023794</v>
      </c>
      <c r="S5" s="54">
        <v>5736</v>
      </c>
      <c r="T5" s="54">
        <v>79</v>
      </c>
      <c r="U5" s="54">
        <v>41</v>
      </c>
      <c r="V5" s="54">
        <v>21</v>
      </c>
      <c r="W5" s="12">
        <v>5777</v>
      </c>
      <c r="X5" s="87">
        <v>0.54901673302573117</v>
      </c>
      <c r="Y5" s="88">
        <v>0.53935504085683561</v>
      </c>
      <c r="Z5" s="89">
        <v>10581</v>
      </c>
      <c r="AA5" s="80">
        <v>0</v>
      </c>
      <c r="AB5" s="80">
        <v>0</v>
      </c>
      <c r="AC5" s="187">
        <v>0</v>
      </c>
      <c r="AD5" s="187">
        <v>0</v>
      </c>
      <c r="AE5" s="187">
        <v>0</v>
      </c>
      <c r="AF5" s="291">
        <v>1.2380115604678693E-2</v>
      </c>
      <c r="AG5" s="291">
        <v>3.5824898103084188E-2</v>
      </c>
      <c r="AH5" s="291">
        <v>0.1430484069717804</v>
      </c>
      <c r="AI5" s="291">
        <v>1.6622051457823734</v>
      </c>
    </row>
    <row r="6" spans="1:35" s="8" customFormat="1" x14ac:dyDescent="1.25">
      <c r="A6" s="285">
        <v>11</v>
      </c>
      <c r="B6" s="19">
        <v>2</v>
      </c>
      <c r="C6" s="70" t="s">
        <v>415</v>
      </c>
      <c r="D6" s="20" t="s">
        <v>18</v>
      </c>
      <c r="E6" s="20" t="s">
        <v>287</v>
      </c>
      <c r="F6" s="21">
        <v>15</v>
      </c>
      <c r="G6" s="18">
        <v>20149758.992051002</v>
      </c>
      <c r="H6" s="18">
        <v>20761876.445721999</v>
      </c>
      <c r="I6" s="18" t="s">
        <v>77</v>
      </c>
      <c r="J6" s="228">
        <v>123.93333333333334</v>
      </c>
      <c r="K6" s="57">
        <v>20598108</v>
      </c>
      <c r="L6" s="56">
        <v>40000000</v>
      </c>
      <c r="M6" s="57">
        <v>1006930</v>
      </c>
      <c r="N6" s="286">
        <v>1.6854200391288372</v>
      </c>
      <c r="O6" s="286">
        <v>4.7392095696722327</v>
      </c>
      <c r="P6" s="286">
        <v>19.665516009998811</v>
      </c>
      <c r="Q6" s="286">
        <v>296.85410000000002</v>
      </c>
      <c r="R6" s="75">
        <v>28.743269499731042</v>
      </c>
      <c r="S6" s="287">
        <v>27903</v>
      </c>
      <c r="T6" s="287">
        <v>88</v>
      </c>
      <c r="U6" s="287">
        <v>48</v>
      </c>
      <c r="V6" s="287">
        <v>12</v>
      </c>
      <c r="W6" s="18">
        <v>27951</v>
      </c>
      <c r="X6" s="87">
        <v>1.217710262506333</v>
      </c>
      <c r="Y6" s="88">
        <v>1.1962807850432302</v>
      </c>
      <c r="Z6" s="89">
        <v>10639</v>
      </c>
      <c r="AA6" s="80">
        <v>0</v>
      </c>
      <c r="AB6" s="80">
        <v>0</v>
      </c>
      <c r="AC6" s="187">
        <v>0</v>
      </c>
      <c r="AD6" s="187">
        <v>0</v>
      </c>
      <c r="AE6" s="187">
        <v>0</v>
      </c>
      <c r="AF6" s="291">
        <v>2.3322196344102385E-2</v>
      </c>
      <c r="AG6" s="291">
        <v>6.5579365104069309E-2</v>
      </c>
      <c r="AH6" s="291">
        <v>0.27212387116884251</v>
      </c>
      <c r="AI6" s="291">
        <v>4.1077532276941042</v>
      </c>
    </row>
    <row r="7" spans="1:35" s="5" customFormat="1" x14ac:dyDescent="1.25">
      <c r="A7" s="86">
        <v>53</v>
      </c>
      <c r="B7" s="16">
        <v>3</v>
      </c>
      <c r="C7" s="69" t="s">
        <v>416</v>
      </c>
      <c r="D7" s="10" t="s">
        <v>34</v>
      </c>
      <c r="E7" s="10" t="s">
        <v>338</v>
      </c>
      <c r="F7" s="11" t="s">
        <v>26</v>
      </c>
      <c r="G7" s="12">
        <v>131023.93539100001</v>
      </c>
      <c r="H7" s="12">
        <v>138729.04886000001</v>
      </c>
      <c r="I7" s="12" t="s">
        <v>127</v>
      </c>
      <c r="J7" s="227">
        <v>119</v>
      </c>
      <c r="K7" s="55">
        <v>140078</v>
      </c>
      <c r="L7" s="55">
        <v>250000</v>
      </c>
      <c r="M7" s="55">
        <v>1012057</v>
      </c>
      <c r="N7" s="272">
        <v>-0.31569368128474978</v>
      </c>
      <c r="O7" s="272">
        <v>3.2645405604325815</v>
      </c>
      <c r="P7" s="272">
        <v>19.738331790084835</v>
      </c>
      <c r="Q7" s="272">
        <v>302.19140000000004</v>
      </c>
      <c r="R7" s="74">
        <v>30.473082352941184</v>
      </c>
      <c r="S7" s="54">
        <v>97</v>
      </c>
      <c r="T7" s="54">
        <v>11</v>
      </c>
      <c r="U7" s="54">
        <v>6</v>
      </c>
      <c r="V7" s="54">
        <v>89</v>
      </c>
      <c r="W7" s="12">
        <v>103</v>
      </c>
      <c r="X7" s="87">
        <v>1.0170792302071341E-3</v>
      </c>
      <c r="Y7" s="88">
        <v>9.991804926231594E-4</v>
      </c>
      <c r="Z7" s="89">
        <v>10720</v>
      </c>
      <c r="AA7" s="80">
        <v>0</v>
      </c>
      <c r="AB7" s="80">
        <v>0</v>
      </c>
      <c r="AC7" s="187">
        <v>0</v>
      </c>
      <c r="AD7" s="187">
        <v>0</v>
      </c>
      <c r="AE7" s="187">
        <v>0</v>
      </c>
      <c r="AF7" s="291">
        <v>-2.9189589667486336E-5</v>
      </c>
      <c r="AG7" s="291">
        <v>3.018451272895215E-4</v>
      </c>
      <c r="AH7" s="291">
        <v>1.825040663875681E-3</v>
      </c>
      <c r="AI7" s="291">
        <v>2.7941145135201476E-2</v>
      </c>
    </row>
    <row r="8" spans="1:35" s="8" customFormat="1" x14ac:dyDescent="1.25">
      <c r="A8" s="285">
        <v>6</v>
      </c>
      <c r="B8" s="19">
        <v>4</v>
      </c>
      <c r="C8" s="70" t="s">
        <v>417</v>
      </c>
      <c r="D8" s="20" t="s">
        <v>18</v>
      </c>
      <c r="E8" s="20" t="s">
        <v>287</v>
      </c>
      <c r="F8" s="21">
        <v>15</v>
      </c>
      <c r="G8" s="18">
        <v>1414881.6492630001</v>
      </c>
      <c r="H8" s="18">
        <v>1458229.091849</v>
      </c>
      <c r="I8" s="18" t="s">
        <v>78</v>
      </c>
      <c r="J8" s="228">
        <v>112.5</v>
      </c>
      <c r="K8" s="57">
        <v>1446683</v>
      </c>
      <c r="L8" s="56">
        <v>2000000</v>
      </c>
      <c r="M8" s="57">
        <v>1006751</v>
      </c>
      <c r="N8" s="286">
        <v>1.8634200512341184</v>
      </c>
      <c r="O8" s="286">
        <v>5.0915062885160447</v>
      </c>
      <c r="P8" s="286">
        <v>23.385525093005935</v>
      </c>
      <c r="Q8" s="286">
        <v>194.01390000000001</v>
      </c>
      <c r="R8" s="75">
        <v>20.694815999999999</v>
      </c>
      <c r="S8" s="287">
        <v>1307</v>
      </c>
      <c r="T8" s="287">
        <v>86</v>
      </c>
      <c r="U8" s="287">
        <v>7</v>
      </c>
      <c r="V8" s="287">
        <v>14</v>
      </c>
      <c r="W8" s="18">
        <v>1314</v>
      </c>
      <c r="X8" s="87">
        <v>8.35831821142973E-2</v>
      </c>
      <c r="Y8" s="88">
        <v>8.2112270705760632E-2</v>
      </c>
      <c r="Z8" s="89">
        <v>10748</v>
      </c>
      <c r="AA8" s="80">
        <v>0</v>
      </c>
      <c r="AB8" s="80">
        <v>0</v>
      </c>
      <c r="AC8" s="187">
        <v>0</v>
      </c>
      <c r="AD8" s="187">
        <v>0</v>
      </c>
      <c r="AE8" s="187">
        <v>0</v>
      </c>
      <c r="AF8" s="291">
        <v>1.811053226717843E-3</v>
      </c>
      <c r="AG8" s="291">
        <v>4.9484220621991452E-3</v>
      </c>
      <c r="AH8" s="291">
        <v>2.2728332589385863E-2</v>
      </c>
      <c r="AI8" s="291">
        <v>0.18856161786517517</v>
      </c>
    </row>
    <row r="9" spans="1:35" s="5" customFormat="1" x14ac:dyDescent="1.25">
      <c r="A9" s="86">
        <v>5</v>
      </c>
      <c r="B9" s="16">
        <v>5</v>
      </c>
      <c r="C9" s="69" t="s">
        <v>418</v>
      </c>
      <c r="D9" s="10" t="s">
        <v>18</v>
      </c>
      <c r="E9" s="10" t="s">
        <v>287</v>
      </c>
      <c r="F9" s="11">
        <v>16</v>
      </c>
      <c r="G9" s="12">
        <v>93172926.748106003</v>
      </c>
      <c r="H9" s="12">
        <v>95849593.509388998</v>
      </c>
      <c r="I9" s="12" t="s">
        <v>79</v>
      </c>
      <c r="J9" s="227">
        <v>110.33333333333333</v>
      </c>
      <c r="K9" s="55">
        <v>95093352</v>
      </c>
      <c r="L9" s="55">
        <v>100000000</v>
      </c>
      <c r="M9" s="55">
        <v>1006868</v>
      </c>
      <c r="N9" s="272">
        <v>1.687112908544119</v>
      </c>
      <c r="O9" s="272">
        <v>4.7589670754301538</v>
      </c>
      <c r="P9" s="272">
        <v>19.786279942698247</v>
      </c>
      <c r="Q9" s="272">
        <v>189.89879999999999</v>
      </c>
      <c r="R9" s="74">
        <v>20.653645921450149</v>
      </c>
      <c r="S9" s="54">
        <v>77793</v>
      </c>
      <c r="T9" s="54">
        <v>95</v>
      </c>
      <c r="U9" s="54">
        <v>196</v>
      </c>
      <c r="V9" s="54">
        <v>5</v>
      </c>
      <c r="W9" s="12">
        <v>77989</v>
      </c>
      <c r="X9" s="87">
        <v>6.0688803104864455</v>
      </c>
      <c r="Y9" s="88">
        <v>5.9620790968938477</v>
      </c>
      <c r="Z9" s="89">
        <v>10765</v>
      </c>
      <c r="AA9" s="80">
        <v>0</v>
      </c>
      <c r="AB9" s="80">
        <v>0</v>
      </c>
      <c r="AC9" s="187">
        <v>0</v>
      </c>
      <c r="AD9" s="187">
        <v>0</v>
      </c>
      <c r="AE9" s="187">
        <v>0</v>
      </c>
      <c r="AF9" s="291">
        <v>0.10777775065506237</v>
      </c>
      <c r="AG9" s="291">
        <v>0.3040168587613824</v>
      </c>
      <c r="AH9" s="291">
        <v>1.2640059448633083</v>
      </c>
      <c r="AI9" s="291">
        <v>12.131295666368459</v>
      </c>
    </row>
    <row r="10" spans="1:35" s="8" customFormat="1" x14ac:dyDescent="1.25">
      <c r="A10" s="285">
        <v>2</v>
      </c>
      <c r="B10" s="19">
        <v>6</v>
      </c>
      <c r="C10" s="70" t="s">
        <v>419</v>
      </c>
      <c r="D10" s="20" t="s">
        <v>17</v>
      </c>
      <c r="E10" s="20" t="s">
        <v>287</v>
      </c>
      <c r="F10" s="21">
        <v>20</v>
      </c>
      <c r="G10" s="18">
        <v>2723227.4932800001</v>
      </c>
      <c r="H10" s="18">
        <v>2733129.331576</v>
      </c>
      <c r="I10" s="18" t="s">
        <v>80</v>
      </c>
      <c r="J10" s="228">
        <v>108.56666666666666</v>
      </c>
      <c r="K10" s="57">
        <v>2724911</v>
      </c>
      <c r="L10" s="56">
        <v>5000000</v>
      </c>
      <c r="M10" s="57">
        <v>1002160</v>
      </c>
      <c r="N10" s="286">
        <v>1.7900335275804262</v>
      </c>
      <c r="O10" s="286">
        <v>5.1536933472679838</v>
      </c>
      <c r="P10" s="286">
        <v>20.871065931140649</v>
      </c>
      <c r="Q10" s="286">
        <v>190.3792</v>
      </c>
      <c r="R10" s="75">
        <v>21.042834510285537</v>
      </c>
      <c r="S10" s="287">
        <v>498</v>
      </c>
      <c r="T10" s="287">
        <v>33</v>
      </c>
      <c r="U10" s="287">
        <v>16</v>
      </c>
      <c r="V10" s="287">
        <v>67</v>
      </c>
      <c r="W10" s="18">
        <v>514</v>
      </c>
      <c r="X10" s="87">
        <v>6.0113057058896149E-2</v>
      </c>
      <c r="Y10" s="88">
        <v>5.9055177002247508E-2</v>
      </c>
      <c r="Z10" s="89">
        <v>10778</v>
      </c>
      <c r="AA10" s="80">
        <v>0</v>
      </c>
      <c r="AB10" s="80">
        <v>0</v>
      </c>
      <c r="AC10" s="187">
        <v>0</v>
      </c>
      <c r="AD10" s="187">
        <v>0</v>
      </c>
      <c r="AE10" s="187">
        <v>0</v>
      </c>
      <c r="AF10" s="291">
        <v>3.2607390175993728E-3</v>
      </c>
      <c r="AG10" s="291">
        <v>9.3880079469204174E-3</v>
      </c>
      <c r="AH10" s="291">
        <v>3.8018896278746703E-2</v>
      </c>
      <c r="AI10" s="291">
        <v>0.34679623370990909</v>
      </c>
    </row>
    <row r="11" spans="1:35" s="5" customFormat="1" x14ac:dyDescent="1.25">
      <c r="A11" s="86">
        <v>42</v>
      </c>
      <c r="B11" s="16">
        <v>7</v>
      </c>
      <c r="C11" s="69" t="s">
        <v>420</v>
      </c>
      <c r="D11" s="10" t="s">
        <v>343</v>
      </c>
      <c r="E11" s="10" t="s">
        <v>287</v>
      </c>
      <c r="F11" s="11">
        <v>17</v>
      </c>
      <c r="G11" s="12">
        <v>4478783.9767690003</v>
      </c>
      <c r="H11" s="12">
        <v>4459629.9587679999</v>
      </c>
      <c r="I11" s="12" t="s">
        <v>134</v>
      </c>
      <c r="J11" s="227">
        <v>106.46666666666667</v>
      </c>
      <c r="K11" s="55">
        <v>4417357</v>
      </c>
      <c r="L11" s="55">
        <v>5000000</v>
      </c>
      <c r="M11" s="55">
        <v>1009042</v>
      </c>
      <c r="N11" s="272">
        <v>1.7073620325021157</v>
      </c>
      <c r="O11" s="272">
        <v>5.195600414950504</v>
      </c>
      <c r="P11" s="272">
        <v>22.50732242801887</v>
      </c>
      <c r="Q11" s="272">
        <v>310.45690000000002</v>
      </c>
      <c r="R11" s="74">
        <v>34.992011271133379</v>
      </c>
      <c r="S11" s="54">
        <v>8233</v>
      </c>
      <c r="T11" s="54">
        <v>100</v>
      </c>
      <c r="U11" s="54">
        <v>8</v>
      </c>
      <c r="V11" s="54">
        <v>0</v>
      </c>
      <c r="W11" s="12">
        <v>8241</v>
      </c>
      <c r="X11" s="87">
        <v>0.29723059856901229</v>
      </c>
      <c r="Y11" s="88">
        <v>0.29199988268404531</v>
      </c>
      <c r="Z11" s="89">
        <v>10784</v>
      </c>
      <c r="AA11" s="80">
        <v>0</v>
      </c>
      <c r="AB11" s="80">
        <v>0</v>
      </c>
      <c r="AC11" s="187">
        <v>0</v>
      </c>
      <c r="AD11" s="187">
        <v>0</v>
      </c>
      <c r="AE11" s="187">
        <v>0</v>
      </c>
      <c r="AF11" s="291">
        <v>5.0748023889460921E-3</v>
      </c>
      <c r="AG11" s="291">
        <v>1.5442914212611467E-2</v>
      </c>
      <c r="AH11" s="291">
        <v>6.6898649174658029E-2</v>
      </c>
      <c r="AI11" s="291">
        <v>0.92277290216879992</v>
      </c>
    </row>
    <row r="12" spans="1:35" s="8" customFormat="1" x14ac:dyDescent="1.25">
      <c r="A12" s="285">
        <v>1</v>
      </c>
      <c r="B12" s="19">
        <v>8</v>
      </c>
      <c r="C12" s="70" t="s">
        <v>421</v>
      </c>
      <c r="D12" s="20" t="s">
        <v>19</v>
      </c>
      <c r="E12" s="20" t="s">
        <v>287</v>
      </c>
      <c r="F12" s="21">
        <v>16</v>
      </c>
      <c r="G12" s="18">
        <v>163188817.431317</v>
      </c>
      <c r="H12" s="18">
        <v>160031148.61872199</v>
      </c>
      <c r="I12" s="18" t="s">
        <v>81</v>
      </c>
      <c r="J12" s="228">
        <v>98.2</v>
      </c>
      <c r="K12" s="57">
        <v>156449246</v>
      </c>
      <c r="L12" s="56">
        <v>200000000</v>
      </c>
      <c r="M12" s="57">
        <v>1000000</v>
      </c>
      <c r="N12" s="286">
        <v>1.6986000000000001</v>
      </c>
      <c r="O12" s="286">
        <v>4.4108999999999998</v>
      </c>
      <c r="P12" s="286">
        <v>18.8843</v>
      </c>
      <c r="Q12" s="286">
        <v>159.47280000000001</v>
      </c>
      <c r="R12" s="75">
        <v>19.487511201629328</v>
      </c>
      <c r="S12" s="287">
        <v>338836</v>
      </c>
      <c r="T12" s="287">
        <v>92</v>
      </c>
      <c r="U12" s="287">
        <v>925</v>
      </c>
      <c r="V12" s="287">
        <v>8</v>
      </c>
      <c r="W12" s="18">
        <v>339761</v>
      </c>
      <c r="X12" s="87">
        <v>9.8126665599466367</v>
      </c>
      <c r="Y12" s="88">
        <v>9.6399815433430049</v>
      </c>
      <c r="Z12" s="89">
        <v>10837</v>
      </c>
      <c r="AA12" s="80">
        <v>0</v>
      </c>
      <c r="AB12" s="80">
        <v>0</v>
      </c>
      <c r="AC12" s="187">
        <v>0</v>
      </c>
      <c r="AD12" s="187">
        <v>0</v>
      </c>
      <c r="AE12" s="187">
        <v>0</v>
      </c>
      <c r="AF12" s="291">
        <v>0.18117168933397129</v>
      </c>
      <c r="AG12" s="291">
        <v>0.47046403183987634</v>
      </c>
      <c r="AH12" s="291">
        <v>2.014188468673916</v>
      </c>
      <c r="AI12" s="291">
        <v>17.009276215011504</v>
      </c>
    </row>
    <row r="13" spans="1:35" s="5" customFormat="1" x14ac:dyDescent="1.25">
      <c r="A13" s="86">
        <v>3</v>
      </c>
      <c r="B13" s="16">
        <v>9</v>
      </c>
      <c r="C13" s="69" t="s">
        <v>422</v>
      </c>
      <c r="D13" s="10" t="s">
        <v>16</v>
      </c>
      <c r="E13" s="10" t="s">
        <v>287</v>
      </c>
      <c r="F13" s="11">
        <v>17</v>
      </c>
      <c r="G13" s="12">
        <v>11047076.109066</v>
      </c>
      <c r="H13" s="12">
        <v>10515349.639969001</v>
      </c>
      <c r="I13" s="12" t="s">
        <v>82</v>
      </c>
      <c r="J13" s="227">
        <v>97.6</v>
      </c>
      <c r="K13" s="55">
        <v>10515344</v>
      </c>
      <c r="L13" s="55">
        <v>15000000</v>
      </c>
      <c r="M13" s="55">
        <v>1000000</v>
      </c>
      <c r="N13" s="272">
        <v>1.7905</v>
      </c>
      <c r="O13" s="272">
        <v>5.1902999999999997</v>
      </c>
      <c r="P13" s="272">
        <v>20.77</v>
      </c>
      <c r="Q13" s="272">
        <v>176.28829999999999</v>
      </c>
      <c r="R13" s="74">
        <v>21.674790983606556</v>
      </c>
      <c r="S13" s="54">
        <v>5025</v>
      </c>
      <c r="T13" s="54">
        <v>83</v>
      </c>
      <c r="U13" s="54">
        <v>25</v>
      </c>
      <c r="V13" s="54">
        <v>17</v>
      </c>
      <c r="W13" s="12">
        <v>5050</v>
      </c>
      <c r="X13" s="87">
        <v>0.58169656857953977</v>
      </c>
      <c r="Y13" s="88">
        <v>0.57145977096802691</v>
      </c>
      <c r="Z13" s="89">
        <v>10845</v>
      </c>
      <c r="AA13" s="80">
        <v>0</v>
      </c>
      <c r="AB13" s="80">
        <v>0</v>
      </c>
      <c r="AC13" s="187">
        <v>0</v>
      </c>
      <c r="AD13" s="187">
        <v>0</v>
      </c>
      <c r="AE13" s="187">
        <v>0</v>
      </c>
      <c r="AF13" s="291">
        <v>1.2548526578815253E-2</v>
      </c>
      <c r="AG13" s="291">
        <v>3.63756590349203E-2</v>
      </c>
      <c r="AH13" s="291">
        <v>0.14556430999273542</v>
      </c>
      <c r="AI13" s="291">
        <v>1.2354975806110902</v>
      </c>
    </row>
    <row r="14" spans="1:35" s="8" customFormat="1" x14ac:dyDescent="1.25">
      <c r="A14" s="285">
        <v>16</v>
      </c>
      <c r="B14" s="19">
        <v>10</v>
      </c>
      <c r="C14" s="70" t="s">
        <v>423</v>
      </c>
      <c r="D14" s="20" t="s">
        <v>21</v>
      </c>
      <c r="E14" s="20" t="s">
        <v>287</v>
      </c>
      <c r="F14" s="21">
        <v>20</v>
      </c>
      <c r="G14" s="18">
        <v>11402363.9154</v>
      </c>
      <c r="H14" s="18">
        <v>11896206.042338001</v>
      </c>
      <c r="I14" s="18" t="s">
        <v>83</v>
      </c>
      <c r="J14" s="228">
        <v>94.066666666666663</v>
      </c>
      <c r="K14" s="57">
        <v>11896202</v>
      </c>
      <c r="L14" s="56">
        <v>25000000</v>
      </c>
      <c r="M14" s="57">
        <v>1000000</v>
      </c>
      <c r="N14" s="286">
        <v>1.6996</v>
      </c>
      <c r="O14" s="286">
        <v>4.9340000000000002</v>
      </c>
      <c r="P14" s="286">
        <v>21.877299999999998</v>
      </c>
      <c r="Q14" s="286">
        <v>209.77269999999999</v>
      </c>
      <c r="R14" s="75">
        <v>26.760514528703048</v>
      </c>
      <c r="S14" s="287">
        <v>12642</v>
      </c>
      <c r="T14" s="287">
        <v>99</v>
      </c>
      <c r="U14" s="287">
        <v>19</v>
      </c>
      <c r="V14" s="287">
        <v>1</v>
      </c>
      <c r="W14" s="18">
        <v>12661</v>
      </c>
      <c r="X14" s="87">
        <v>0.78494343938904532</v>
      </c>
      <c r="Y14" s="88">
        <v>0.77112986791632365</v>
      </c>
      <c r="Z14" s="89">
        <v>10883</v>
      </c>
      <c r="AA14" s="80">
        <v>0</v>
      </c>
      <c r="AB14" s="80">
        <v>0</v>
      </c>
      <c r="AC14" s="187">
        <v>0</v>
      </c>
      <c r="AD14" s="187">
        <v>0</v>
      </c>
      <c r="AE14" s="187">
        <v>0</v>
      </c>
      <c r="AF14" s="291">
        <v>1.3475655248339611E-2</v>
      </c>
      <c r="AG14" s="291">
        <v>3.9120312423692419E-2</v>
      </c>
      <c r="AH14" s="291">
        <v>0.173459021278242</v>
      </c>
      <c r="AI14" s="291">
        <v>1.663229339676024</v>
      </c>
    </row>
    <row r="15" spans="1:35" s="5" customFormat="1" x14ac:dyDescent="1.25">
      <c r="A15" s="86">
        <v>102</v>
      </c>
      <c r="B15" s="16">
        <v>11</v>
      </c>
      <c r="C15" s="69" t="s">
        <v>424</v>
      </c>
      <c r="D15" s="10" t="s">
        <v>31</v>
      </c>
      <c r="E15" s="10" t="s">
        <v>287</v>
      </c>
      <c r="F15" s="11">
        <v>17</v>
      </c>
      <c r="G15" s="12">
        <v>1066194</v>
      </c>
      <c r="H15" s="12">
        <v>1011288</v>
      </c>
      <c r="I15" s="12" t="s">
        <v>85</v>
      </c>
      <c r="J15" s="227">
        <v>93.166666666666671</v>
      </c>
      <c r="K15" s="55">
        <v>1011288</v>
      </c>
      <c r="L15" s="55">
        <v>5000000</v>
      </c>
      <c r="M15" s="55">
        <v>1000000</v>
      </c>
      <c r="N15" s="272">
        <v>1.6063000000000001</v>
      </c>
      <c r="O15" s="272">
        <v>4.5762</v>
      </c>
      <c r="P15" s="272">
        <v>22.246594149225231</v>
      </c>
      <c r="Q15" s="272">
        <v>137.0299</v>
      </c>
      <c r="R15" s="74">
        <v>17.649647227191412</v>
      </c>
      <c r="S15" s="54">
        <v>21940</v>
      </c>
      <c r="T15" s="54">
        <v>53</v>
      </c>
      <c r="U15" s="54">
        <v>8</v>
      </c>
      <c r="V15" s="54">
        <v>47</v>
      </c>
      <c r="W15" s="12">
        <v>21948</v>
      </c>
      <c r="X15" s="87">
        <v>3.5722793680803486E-2</v>
      </c>
      <c r="Y15" s="88">
        <v>3.5094137730638277E-2</v>
      </c>
      <c r="Z15" s="89">
        <v>10895</v>
      </c>
      <c r="AA15" s="80">
        <v>0</v>
      </c>
      <c r="AB15" s="80">
        <v>0</v>
      </c>
      <c r="AC15" s="187">
        <v>0</v>
      </c>
      <c r="AD15" s="187">
        <v>0</v>
      </c>
      <c r="AE15" s="187">
        <v>0</v>
      </c>
      <c r="AF15" s="291">
        <v>1.0826702545183896E-3</v>
      </c>
      <c r="AG15" s="291">
        <v>3.0844273290960931E-3</v>
      </c>
      <c r="AH15" s="291">
        <v>1.4994537601761188E-2</v>
      </c>
      <c r="AI15" s="291">
        <v>9.2360204637757237E-2</v>
      </c>
    </row>
    <row r="16" spans="1:35" s="8" customFormat="1" x14ac:dyDescent="1.25">
      <c r="A16" s="285">
        <v>104</v>
      </c>
      <c r="B16" s="19">
        <v>12</v>
      </c>
      <c r="C16" s="70" t="s">
        <v>425</v>
      </c>
      <c r="D16" s="20" t="s">
        <v>326</v>
      </c>
      <c r="E16" s="20" t="s">
        <v>287</v>
      </c>
      <c r="F16" s="21">
        <v>15</v>
      </c>
      <c r="G16" s="18">
        <v>271354148.22701198</v>
      </c>
      <c r="H16" s="18">
        <v>272893973.33696401</v>
      </c>
      <c r="I16" s="18" t="s">
        <v>86</v>
      </c>
      <c r="J16" s="228">
        <v>91.3</v>
      </c>
      <c r="K16" s="57">
        <v>272893810</v>
      </c>
      <c r="L16" s="56">
        <v>300000000</v>
      </c>
      <c r="M16" s="57">
        <v>1000000</v>
      </c>
      <c r="N16" s="286">
        <v>1.6986999999999999</v>
      </c>
      <c r="O16" s="286">
        <v>4.5385</v>
      </c>
      <c r="P16" s="286">
        <v>20.336099999999998</v>
      </c>
      <c r="Q16" s="286">
        <v>161.98269999999999</v>
      </c>
      <c r="R16" s="75">
        <v>21.290168674698794</v>
      </c>
      <c r="S16" s="287">
        <v>464101</v>
      </c>
      <c r="T16" s="287">
        <v>96</v>
      </c>
      <c r="U16" s="287">
        <v>392</v>
      </c>
      <c r="V16" s="287">
        <v>4</v>
      </c>
      <c r="W16" s="18">
        <v>464493</v>
      </c>
      <c r="X16" s="87">
        <v>17.460628392742368</v>
      </c>
      <c r="Y16" s="88">
        <v>17.153353210661081</v>
      </c>
      <c r="Z16" s="89">
        <v>10919</v>
      </c>
      <c r="AA16" s="80">
        <v>0</v>
      </c>
      <c r="AB16" s="80">
        <v>0</v>
      </c>
      <c r="AC16" s="187">
        <v>0</v>
      </c>
      <c r="AD16" s="187">
        <v>0</v>
      </c>
      <c r="AE16" s="187">
        <v>0</v>
      </c>
      <c r="AF16" s="291">
        <v>0.30896218177866103</v>
      </c>
      <c r="AG16" s="291">
        <v>0.82546939542147113</v>
      </c>
      <c r="AH16" s="291">
        <v>3.6987613026838337</v>
      </c>
      <c r="AI16" s="291">
        <v>29.461663862011136</v>
      </c>
    </row>
    <row r="17" spans="1:35" s="5" customFormat="1" x14ac:dyDescent="1.25">
      <c r="A17" s="86">
        <v>105</v>
      </c>
      <c r="B17" s="16">
        <v>13</v>
      </c>
      <c r="C17" s="69" t="s">
        <v>426</v>
      </c>
      <c r="D17" s="10" t="s">
        <v>210</v>
      </c>
      <c r="E17" s="10" t="s">
        <v>287</v>
      </c>
      <c r="F17" s="11">
        <v>20</v>
      </c>
      <c r="G17" s="12">
        <v>58632530.588536002</v>
      </c>
      <c r="H17" s="12">
        <v>59762028.268049002</v>
      </c>
      <c r="I17" s="12" t="s">
        <v>87</v>
      </c>
      <c r="J17" s="227">
        <v>91.1</v>
      </c>
      <c r="K17" s="55">
        <v>59138810</v>
      </c>
      <c r="L17" s="55">
        <v>60000000</v>
      </c>
      <c r="M17" s="55">
        <v>1009752</v>
      </c>
      <c r="N17" s="272">
        <v>2.0069284339124853</v>
      </c>
      <c r="O17" s="272">
        <v>5.8012338792692635</v>
      </c>
      <c r="P17" s="272">
        <v>23.053006989269132</v>
      </c>
      <c r="Q17" s="272">
        <v>165.96709999999999</v>
      </c>
      <c r="R17" s="74">
        <v>21.861747530186609</v>
      </c>
      <c r="S17" s="54">
        <v>48353</v>
      </c>
      <c r="T17" s="54">
        <v>96</v>
      </c>
      <c r="U17" s="54">
        <v>48</v>
      </c>
      <c r="V17" s="54">
        <v>4</v>
      </c>
      <c r="W17" s="12">
        <v>48401</v>
      </c>
      <c r="X17" s="87">
        <v>3.8237655263148556</v>
      </c>
      <c r="Y17" s="88">
        <v>3.7564742340482544</v>
      </c>
      <c r="Z17" s="89">
        <v>10915</v>
      </c>
      <c r="AA17" s="80">
        <v>0</v>
      </c>
      <c r="AB17" s="80">
        <v>0</v>
      </c>
      <c r="AC17" s="187">
        <v>0</v>
      </c>
      <c r="AD17" s="187">
        <v>0</v>
      </c>
      <c r="AE17" s="187">
        <v>0</v>
      </c>
      <c r="AF17" s="291">
        <v>7.9937747493496081E-2</v>
      </c>
      <c r="AG17" s="291">
        <v>0.23106831372541259</v>
      </c>
      <c r="AH17" s="291">
        <v>0.9182218062860702</v>
      </c>
      <c r="AI17" s="291">
        <v>6.6106174529421908</v>
      </c>
    </row>
    <row r="18" spans="1:35" s="8" customFormat="1" x14ac:dyDescent="1.25">
      <c r="A18" s="285">
        <v>106</v>
      </c>
      <c r="B18" s="19">
        <v>14</v>
      </c>
      <c r="C18" s="70" t="s">
        <v>427</v>
      </c>
      <c r="D18" s="20" t="s">
        <v>18</v>
      </c>
      <c r="E18" s="20" t="s">
        <v>287</v>
      </c>
      <c r="F18" s="21">
        <v>15</v>
      </c>
      <c r="G18" s="18">
        <v>176477.867898</v>
      </c>
      <c r="H18" s="18">
        <v>112973.582151</v>
      </c>
      <c r="I18" s="18" t="s">
        <v>88</v>
      </c>
      <c r="J18" s="228">
        <v>91.2</v>
      </c>
      <c r="K18" s="57">
        <v>109642</v>
      </c>
      <c r="L18" s="56">
        <v>1000000</v>
      </c>
      <c r="M18" s="57">
        <v>1011282</v>
      </c>
      <c r="N18" s="286">
        <v>1.8890873168908375</v>
      </c>
      <c r="O18" s="286">
        <v>4.7671347889544622</v>
      </c>
      <c r="P18" s="286">
        <v>23.890588425925021</v>
      </c>
      <c r="Q18" s="286">
        <v>166.6688</v>
      </c>
      <c r="R18" s="75">
        <v>21.930105263157895</v>
      </c>
      <c r="S18" s="287">
        <v>20</v>
      </c>
      <c r="T18" s="287">
        <v>9</v>
      </c>
      <c r="U18" s="287">
        <v>2</v>
      </c>
      <c r="V18" s="287">
        <v>91</v>
      </c>
      <c r="W18" s="18">
        <v>22</v>
      </c>
      <c r="X18" s="87">
        <v>6.7766350975571312E-4</v>
      </c>
      <c r="Y18" s="88">
        <v>6.6573786918503451E-4</v>
      </c>
      <c r="Z18" s="89">
        <v>10920</v>
      </c>
      <c r="AA18" s="80">
        <v>0</v>
      </c>
      <c r="AB18" s="80">
        <v>0</v>
      </c>
      <c r="AC18" s="187">
        <v>0</v>
      </c>
      <c r="AD18" s="187">
        <v>0</v>
      </c>
      <c r="AE18" s="187">
        <v>0</v>
      </c>
      <c r="AF18" s="291">
        <v>1.4224061571102757E-4</v>
      </c>
      <c r="AG18" s="291">
        <v>3.5894592139571575E-4</v>
      </c>
      <c r="AH18" s="291">
        <v>1.7988644447601741E-3</v>
      </c>
      <c r="AI18" s="291">
        <v>1.2549484886085888E-2</v>
      </c>
    </row>
    <row r="19" spans="1:35" s="5" customFormat="1" x14ac:dyDescent="1.25">
      <c r="A19" s="86">
        <v>110</v>
      </c>
      <c r="B19" s="16">
        <v>15</v>
      </c>
      <c r="C19" s="69" t="s">
        <v>428</v>
      </c>
      <c r="D19" s="10" t="s">
        <v>17</v>
      </c>
      <c r="E19" s="10" t="s">
        <v>241</v>
      </c>
      <c r="F19" s="11">
        <v>16</v>
      </c>
      <c r="G19" s="12">
        <v>952254.91936599999</v>
      </c>
      <c r="H19" s="12">
        <v>977560.375413</v>
      </c>
      <c r="I19" s="12" t="s">
        <v>89</v>
      </c>
      <c r="J19" s="227">
        <v>90.733333333333334</v>
      </c>
      <c r="K19" s="55">
        <v>977560</v>
      </c>
      <c r="L19" s="55">
        <v>5000000</v>
      </c>
      <c r="M19" s="55">
        <v>1002103</v>
      </c>
      <c r="N19" s="272">
        <v>1.7043158238225011</v>
      </c>
      <c r="O19" s="272">
        <v>4.9320999999999993</v>
      </c>
      <c r="P19" s="272">
        <v>18.605</v>
      </c>
      <c r="Q19" s="272">
        <v>148.7047</v>
      </c>
      <c r="R19" s="74">
        <v>19.667043350477591</v>
      </c>
      <c r="S19" s="54">
        <v>874</v>
      </c>
      <c r="T19" s="54">
        <v>51</v>
      </c>
      <c r="U19" s="54">
        <v>6</v>
      </c>
      <c r="V19" s="54">
        <v>49</v>
      </c>
      <c r="W19" s="12">
        <v>880</v>
      </c>
      <c r="X19" s="87">
        <v>3.3228325597854762E-2</v>
      </c>
      <c r="Y19" s="88">
        <v>3.2643567731833113E-2</v>
      </c>
      <c r="Z19" s="89">
        <v>10929</v>
      </c>
      <c r="AA19" s="80">
        <v>0</v>
      </c>
      <c r="AB19" s="80">
        <v>0</v>
      </c>
      <c r="AC19" s="187">
        <v>0</v>
      </c>
      <c r="AD19" s="187">
        <v>0</v>
      </c>
      <c r="AE19" s="187">
        <v>0</v>
      </c>
      <c r="AF19" s="291">
        <v>1.1104227669715713E-3</v>
      </c>
      <c r="AG19" s="291">
        <v>3.2134396996309693E-3</v>
      </c>
      <c r="AH19" s="291">
        <v>1.2121823485256625E-2</v>
      </c>
      <c r="AI19" s="291">
        <v>9.6886435088849268E-2</v>
      </c>
    </row>
    <row r="20" spans="1:35" s="8" customFormat="1" x14ac:dyDescent="1.25">
      <c r="A20" s="285">
        <v>107</v>
      </c>
      <c r="B20" s="19">
        <v>16</v>
      </c>
      <c r="C20" s="70" t="s">
        <v>429</v>
      </c>
      <c r="D20" s="20" t="s">
        <v>46</v>
      </c>
      <c r="E20" s="20" t="s">
        <v>287</v>
      </c>
      <c r="F20" s="21">
        <v>17.2</v>
      </c>
      <c r="G20" s="18">
        <v>46200725.346720003</v>
      </c>
      <c r="H20" s="18">
        <v>46724552.471934997</v>
      </c>
      <c r="I20" s="18" t="s">
        <v>90</v>
      </c>
      <c r="J20" s="228">
        <v>91.466666666666669</v>
      </c>
      <c r="K20" s="57">
        <v>46840946</v>
      </c>
      <c r="L20" s="56">
        <v>70000000</v>
      </c>
      <c r="M20" s="57">
        <v>1009836</v>
      </c>
      <c r="N20" s="286">
        <v>0.39283606446987429</v>
      </c>
      <c r="O20" s="286">
        <v>3.814665018874619</v>
      </c>
      <c r="P20" s="286">
        <v>19.753321416780924</v>
      </c>
      <c r="Q20" s="286">
        <v>162.44489999999999</v>
      </c>
      <c r="R20" s="75">
        <v>21.312013119533525</v>
      </c>
      <c r="S20" s="287">
        <v>70120</v>
      </c>
      <c r="T20" s="287">
        <v>98</v>
      </c>
      <c r="U20" s="287">
        <v>61</v>
      </c>
      <c r="V20" s="287">
        <v>2</v>
      </c>
      <c r="W20" s="18">
        <v>70181</v>
      </c>
      <c r="X20" s="87">
        <v>3.051869211337058</v>
      </c>
      <c r="Y20" s="88">
        <v>2.9981618849734977</v>
      </c>
      <c r="Z20" s="89">
        <v>10911</v>
      </c>
      <c r="AA20" s="80">
        <v>0</v>
      </c>
      <c r="AB20" s="80">
        <v>0</v>
      </c>
      <c r="AC20" s="187">
        <v>0</v>
      </c>
      <c r="AD20" s="187">
        <v>0</v>
      </c>
      <c r="AE20" s="187">
        <v>0</v>
      </c>
      <c r="AF20" s="291">
        <v>1.2233513165902335E-2</v>
      </c>
      <c r="AG20" s="291">
        <v>0.11879447676191782</v>
      </c>
      <c r="AH20" s="291">
        <v>0.61514850462774096</v>
      </c>
      <c r="AI20" s="291">
        <v>5.0587815188645635</v>
      </c>
    </row>
    <row r="21" spans="1:35" s="5" customFormat="1" x14ac:dyDescent="1.25">
      <c r="A21" s="86">
        <v>108</v>
      </c>
      <c r="B21" s="16">
        <v>17</v>
      </c>
      <c r="C21" s="69" t="s">
        <v>430</v>
      </c>
      <c r="D21" s="10" t="s">
        <v>18</v>
      </c>
      <c r="E21" s="10" t="s">
        <v>287</v>
      </c>
      <c r="F21" s="11">
        <v>20</v>
      </c>
      <c r="G21" s="12">
        <v>639444.66367299994</v>
      </c>
      <c r="H21" s="12">
        <v>667472.60515800002</v>
      </c>
      <c r="I21" s="12" t="s">
        <v>91</v>
      </c>
      <c r="J21" s="227">
        <v>91.233333333333334</v>
      </c>
      <c r="K21" s="55">
        <v>662129</v>
      </c>
      <c r="L21" s="55">
        <v>3000000</v>
      </c>
      <c r="M21" s="55">
        <v>1014003</v>
      </c>
      <c r="N21" s="272">
        <v>1.2192271620498165</v>
      </c>
      <c r="O21" s="272">
        <v>5.1741835286557114</v>
      </c>
      <c r="P21" s="272">
        <v>22.245789170084425</v>
      </c>
      <c r="Q21" s="272">
        <v>161.5026</v>
      </c>
      <c r="R21" s="74">
        <v>21.242578005115089</v>
      </c>
      <c r="S21" s="54">
        <v>859</v>
      </c>
      <c r="T21" s="54">
        <v>55</v>
      </c>
      <c r="U21" s="54">
        <v>7</v>
      </c>
      <c r="V21" s="54">
        <v>45</v>
      </c>
      <c r="W21" s="12">
        <v>866</v>
      </c>
      <c r="X21" s="87">
        <v>2.4467569302069565E-2</v>
      </c>
      <c r="Y21" s="88">
        <v>2.4036984752460518E-2</v>
      </c>
      <c r="Z21" s="89">
        <v>10923</v>
      </c>
      <c r="AA21" s="80">
        <v>0</v>
      </c>
      <c r="AB21" s="80">
        <v>0</v>
      </c>
      <c r="AC21" s="187">
        <v>0</v>
      </c>
      <c r="AD21" s="187">
        <v>0</v>
      </c>
      <c r="AE21" s="187">
        <v>0</v>
      </c>
      <c r="AF21" s="291">
        <v>5.4239136513489978E-4</v>
      </c>
      <c r="AG21" s="291">
        <v>2.301812619436554E-3</v>
      </c>
      <c r="AH21" s="291">
        <v>9.8963706945139878E-3</v>
      </c>
      <c r="AI21" s="291">
        <v>7.184683741753492E-2</v>
      </c>
    </row>
    <row r="22" spans="1:35" s="8" customFormat="1" x14ac:dyDescent="1.25">
      <c r="A22" s="285">
        <v>113</v>
      </c>
      <c r="B22" s="19">
        <v>18</v>
      </c>
      <c r="C22" s="70" t="s">
        <v>431</v>
      </c>
      <c r="D22" s="20" t="s">
        <v>337</v>
      </c>
      <c r="E22" s="20" t="s">
        <v>287</v>
      </c>
      <c r="F22" s="21">
        <v>16</v>
      </c>
      <c r="G22" s="18">
        <v>36875489.789793</v>
      </c>
      <c r="H22" s="18">
        <v>39865498.873930998</v>
      </c>
      <c r="I22" s="18" t="s">
        <v>92</v>
      </c>
      <c r="J22" s="228">
        <v>86.9</v>
      </c>
      <c r="K22" s="57">
        <v>39078530</v>
      </c>
      <c r="L22" s="56">
        <v>40000000</v>
      </c>
      <c r="M22" s="57">
        <v>1002301</v>
      </c>
      <c r="N22" s="286">
        <v>1.7796051285990937</v>
      </c>
      <c r="O22" s="286">
        <v>5.1782000000000004</v>
      </c>
      <c r="P22" s="286">
        <v>20.8111</v>
      </c>
      <c r="Q22" s="286">
        <v>190.02159999999998</v>
      </c>
      <c r="R22" s="75">
        <v>26.240036823935554</v>
      </c>
      <c r="S22" s="287">
        <v>65444</v>
      </c>
      <c r="T22" s="287">
        <v>98</v>
      </c>
      <c r="U22" s="287">
        <v>53</v>
      </c>
      <c r="V22" s="287">
        <v>2</v>
      </c>
      <c r="W22" s="18">
        <v>65497</v>
      </c>
      <c r="X22" s="87">
        <v>2.6038620419322274</v>
      </c>
      <c r="Y22" s="88">
        <v>2.5580388238296163</v>
      </c>
      <c r="Z22" s="89">
        <v>11008</v>
      </c>
      <c r="AA22" s="80">
        <v>0</v>
      </c>
      <c r="AB22" s="80">
        <v>0</v>
      </c>
      <c r="AC22" s="187">
        <v>0</v>
      </c>
      <c r="AD22" s="187">
        <v>0</v>
      </c>
      <c r="AE22" s="187">
        <v>0</v>
      </c>
      <c r="AF22" s="291">
        <v>4.7284145346807145E-2</v>
      </c>
      <c r="AG22" s="291">
        <v>0.13758488189319859</v>
      </c>
      <c r="AH22" s="291">
        <v>0.55295136062097727</v>
      </c>
      <c r="AI22" s="291">
        <v>5.048877871298254</v>
      </c>
    </row>
    <row r="23" spans="1:35" s="5" customFormat="1" x14ac:dyDescent="1.25">
      <c r="A23" s="86">
        <v>114</v>
      </c>
      <c r="B23" s="16">
        <v>19</v>
      </c>
      <c r="C23" s="69" t="s">
        <v>432</v>
      </c>
      <c r="D23" s="10" t="s">
        <v>31</v>
      </c>
      <c r="E23" s="10" t="s">
        <v>308</v>
      </c>
      <c r="F23" s="11">
        <v>16</v>
      </c>
      <c r="G23" s="12">
        <v>6215658</v>
      </c>
      <c r="H23" s="12">
        <v>5937747</v>
      </c>
      <c r="I23" s="12" t="s">
        <v>93</v>
      </c>
      <c r="J23" s="227">
        <v>86.566666666666663</v>
      </c>
      <c r="K23" s="55">
        <v>5937747</v>
      </c>
      <c r="L23" s="55">
        <v>50000000</v>
      </c>
      <c r="M23" s="55">
        <v>1000000</v>
      </c>
      <c r="N23" s="272">
        <v>1.5626999999999998</v>
      </c>
      <c r="O23" s="272">
        <v>4.5426000000000002</v>
      </c>
      <c r="P23" s="272">
        <v>18.357200000000002</v>
      </c>
      <c r="Q23" s="272">
        <v>142.2491</v>
      </c>
      <c r="R23" s="74">
        <v>19.718781671159029</v>
      </c>
      <c r="S23" s="54">
        <v>9965</v>
      </c>
      <c r="T23" s="54">
        <v>97</v>
      </c>
      <c r="U23" s="54">
        <v>36</v>
      </c>
      <c r="V23" s="54">
        <v>3</v>
      </c>
      <c r="W23" s="12">
        <v>10001</v>
      </c>
      <c r="X23" s="87">
        <v>0.38387348455822295</v>
      </c>
      <c r="Y23" s="88">
        <v>0.37711801206258044</v>
      </c>
      <c r="Z23" s="89">
        <v>11014</v>
      </c>
      <c r="AA23" s="80">
        <v>0</v>
      </c>
      <c r="AB23" s="80">
        <v>0</v>
      </c>
      <c r="AC23" s="187">
        <v>0</v>
      </c>
      <c r="AD23" s="187">
        <v>0</v>
      </c>
      <c r="AE23" s="187">
        <v>0</v>
      </c>
      <c r="AF23" s="291">
        <v>6.1843205599910805E-3</v>
      </c>
      <c r="AG23" s="291">
        <v>1.7977151453135911E-2</v>
      </c>
      <c r="AH23" s="291">
        <v>7.2647859079713509E-2</v>
      </c>
      <c r="AI23" s="291">
        <v>0.56294492466258872</v>
      </c>
    </row>
    <row r="24" spans="1:35" s="8" customFormat="1" x14ac:dyDescent="1.25">
      <c r="A24" s="285">
        <v>115</v>
      </c>
      <c r="B24" s="19">
        <v>20</v>
      </c>
      <c r="C24" s="70" t="s">
        <v>433</v>
      </c>
      <c r="D24" s="20" t="s">
        <v>343</v>
      </c>
      <c r="E24" s="20" t="s">
        <v>287</v>
      </c>
      <c r="F24" s="21">
        <v>20</v>
      </c>
      <c r="G24" s="18">
        <v>16770754.770103</v>
      </c>
      <c r="H24" s="18">
        <v>17081033.242461</v>
      </c>
      <c r="I24" s="18" t="s">
        <v>94</v>
      </c>
      <c r="J24" s="228">
        <v>84.333333333333343</v>
      </c>
      <c r="K24" s="57">
        <v>17015935</v>
      </c>
      <c r="L24" s="56">
        <v>20000000</v>
      </c>
      <c r="M24" s="57">
        <v>1002499</v>
      </c>
      <c r="N24" s="286">
        <v>2.0387052755164845</v>
      </c>
      <c r="O24" s="286">
        <v>5.8371290173689303</v>
      </c>
      <c r="P24" s="286">
        <v>23.144785311528203</v>
      </c>
      <c r="Q24" s="286">
        <v>154.47979999999998</v>
      </c>
      <c r="R24" s="75">
        <v>21.981315415019758</v>
      </c>
      <c r="S24" s="287">
        <v>25479</v>
      </c>
      <c r="T24" s="287">
        <v>86</v>
      </c>
      <c r="U24" s="287">
        <v>73</v>
      </c>
      <c r="V24" s="287">
        <v>14</v>
      </c>
      <c r="W24" s="18">
        <v>25552</v>
      </c>
      <c r="X24" s="87">
        <v>0.97905543112893889</v>
      </c>
      <c r="Y24" s="88">
        <v>0.96182584298920948</v>
      </c>
      <c r="Z24" s="89">
        <v>11049</v>
      </c>
      <c r="AA24" s="80">
        <v>0</v>
      </c>
      <c r="AB24" s="80">
        <v>0</v>
      </c>
      <c r="AC24" s="187">
        <v>0</v>
      </c>
      <c r="AD24" s="187">
        <v>0</v>
      </c>
      <c r="AE24" s="187">
        <v>0</v>
      </c>
      <c r="AF24" s="291">
        <v>2.320936595890272E-2</v>
      </c>
      <c r="AG24" s="291">
        <v>6.6452010077388116E-2</v>
      </c>
      <c r="AH24" s="291">
        <v>0.26348869490191834</v>
      </c>
      <c r="AI24" s="291">
        <v>1.7586545022059563</v>
      </c>
    </row>
    <row r="25" spans="1:35" s="5" customFormat="1" x14ac:dyDescent="1.25">
      <c r="A25" s="86">
        <v>118</v>
      </c>
      <c r="B25" s="16">
        <v>21</v>
      </c>
      <c r="C25" s="69" t="s">
        <v>434</v>
      </c>
      <c r="D25" s="10" t="s">
        <v>31</v>
      </c>
      <c r="E25" s="10" t="s">
        <v>308</v>
      </c>
      <c r="F25" s="11">
        <v>17</v>
      </c>
      <c r="G25" s="12">
        <v>33269470</v>
      </c>
      <c r="H25" s="12">
        <v>33620437</v>
      </c>
      <c r="I25" s="12" t="s">
        <v>95</v>
      </c>
      <c r="J25" s="227">
        <v>82.1</v>
      </c>
      <c r="K25" s="55">
        <v>33620437</v>
      </c>
      <c r="L25" s="55">
        <v>60000000</v>
      </c>
      <c r="M25" s="55">
        <v>1000000</v>
      </c>
      <c r="N25" s="272">
        <v>1.7072000000000001</v>
      </c>
      <c r="O25" s="272">
        <v>4.9615</v>
      </c>
      <c r="P25" s="272">
        <v>19.9846</v>
      </c>
      <c r="Q25" s="272">
        <v>137.9058</v>
      </c>
      <c r="R25" s="74">
        <v>20.156755176613888</v>
      </c>
      <c r="S25" s="54">
        <v>8562</v>
      </c>
      <c r="T25" s="54">
        <v>77</v>
      </c>
      <c r="U25" s="54">
        <v>103</v>
      </c>
      <c r="V25" s="54">
        <v>23</v>
      </c>
      <c r="W25" s="12">
        <v>8665</v>
      </c>
      <c r="X25" s="87">
        <v>1.725395937255128</v>
      </c>
      <c r="Y25" s="88">
        <v>1.6950321187912547</v>
      </c>
      <c r="Z25" s="89">
        <v>11075</v>
      </c>
      <c r="AA25" s="80">
        <v>0</v>
      </c>
      <c r="AB25" s="80">
        <v>0</v>
      </c>
      <c r="AC25" s="187">
        <v>0</v>
      </c>
      <c r="AD25" s="187">
        <v>0</v>
      </c>
      <c r="AE25" s="187">
        <v>0</v>
      </c>
      <c r="AF25" s="291">
        <v>3.8254492780285122E-2</v>
      </c>
      <c r="AG25" s="291">
        <v>0.11117599925573139</v>
      </c>
      <c r="AH25" s="291">
        <v>0.44780970970998479</v>
      </c>
      <c r="AI25" s="291">
        <v>3.0901572343366004</v>
      </c>
    </row>
    <row r="26" spans="1:35" s="8" customFormat="1" x14ac:dyDescent="1.25">
      <c r="A26" s="285">
        <v>121</v>
      </c>
      <c r="B26" s="19">
        <v>22</v>
      </c>
      <c r="C26" s="70" t="s">
        <v>435</v>
      </c>
      <c r="D26" s="20" t="s">
        <v>40</v>
      </c>
      <c r="E26" s="20" t="s">
        <v>287</v>
      </c>
      <c r="F26" s="21">
        <v>15</v>
      </c>
      <c r="G26" s="18">
        <v>42507617</v>
      </c>
      <c r="H26" s="18">
        <v>42624946</v>
      </c>
      <c r="I26" s="18" t="s">
        <v>96</v>
      </c>
      <c r="J26" s="228">
        <v>79.566666666666663</v>
      </c>
      <c r="K26" s="57">
        <v>42624946</v>
      </c>
      <c r="L26" s="56">
        <v>50000000</v>
      </c>
      <c r="M26" s="57">
        <v>1000000</v>
      </c>
      <c r="N26" s="286">
        <v>1.6789999999999998</v>
      </c>
      <c r="O26" s="286">
        <v>4.8737999999999992</v>
      </c>
      <c r="P26" s="286">
        <v>20.302199999999999</v>
      </c>
      <c r="Q26" s="286">
        <v>133.2139</v>
      </c>
      <c r="R26" s="75">
        <v>20.090910766652701</v>
      </c>
      <c r="S26" s="287">
        <v>53285</v>
      </c>
      <c r="T26" s="287">
        <v>93</v>
      </c>
      <c r="U26" s="287">
        <v>74</v>
      </c>
      <c r="V26" s="287">
        <v>7.0000000000000009</v>
      </c>
      <c r="W26" s="18">
        <v>53359</v>
      </c>
      <c r="X26" s="87">
        <v>2.6420527370074014</v>
      </c>
      <c r="Y26" s="88">
        <v>2.5955574323956978</v>
      </c>
      <c r="Z26" s="89">
        <v>11090</v>
      </c>
      <c r="AA26" s="80">
        <v>0</v>
      </c>
      <c r="AB26" s="80">
        <v>0</v>
      </c>
      <c r="AC26" s="187">
        <v>0</v>
      </c>
      <c r="AD26" s="187">
        <v>0</v>
      </c>
      <c r="AE26" s="187">
        <v>0</v>
      </c>
      <c r="AF26" s="291">
        <v>4.7698995112208882E-2</v>
      </c>
      <c r="AG26" s="291">
        <v>0.13846060892071688</v>
      </c>
      <c r="AH26" s="291">
        <v>0.57676863523948019</v>
      </c>
      <c r="AI26" s="291">
        <v>3.7844962269078519</v>
      </c>
    </row>
    <row r="27" spans="1:35" s="5" customFormat="1" x14ac:dyDescent="1.25">
      <c r="A27" s="86">
        <v>123</v>
      </c>
      <c r="B27" s="16">
        <v>23</v>
      </c>
      <c r="C27" s="69" t="s">
        <v>436</v>
      </c>
      <c r="D27" s="10" t="s">
        <v>42</v>
      </c>
      <c r="E27" s="10" t="s">
        <v>287</v>
      </c>
      <c r="F27" s="11">
        <v>17</v>
      </c>
      <c r="G27" s="12">
        <v>108671374.29690801</v>
      </c>
      <c r="H27" s="12">
        <v>107828548.82048</v>
      </c>
      <c r="I27" s="12" t="s">
        <v>97</v>
      </c>
      <c r="J27" s="227">
        <v>78.866666666666674</v>
      </c>
      <c r="K27" s="55">
        <v>107525450</v>
      </c>
      <c r="L27" s="55">
        <v>200000000</v>
      </c>
      <c r="M27" s="55">
        <v>1002418</v>
      </c>
      <c r="N27" s="272">
        <v>1.552246667557845</v>
      </c>
      <c r="O27" s="272">
        <v>4.674492232620401</v>
      </c>
      <c r="P27" s="272">
        <v>18.794431205817951</v>
      </c>
      <c r="Q27" s="272">
        <v>140.30959999999999</v>
      </c>
      <c r="R27" s="74">
        <v>21.348882502113266</v>
      </c>
      <c r="S27" s="54">
        <v>187015</v>
      </c>
      <c r="T27" s="54">
        <v>94</v>
      </c>
      <c r="U27" s="54">
        <v>148</v>
      </c>
      <c r="V27" s="54">
        <v>6</v>
      </c>
      <c r="W27" s="12">
        <v>187163</v>
      </c>
      <c r="X27" s="87">
        <v>6.7554814504245622</v>
      </c>
      <c r="Y27" s="88">
        <v>6.6365973102873852</v>
      </c>
      <c r="Z27" s="89">
        <v>11098</v>
      </c>
      <c r="AA27" s="80">
        <v>0</v>
      </c>
      <c r="AB27" s="80">
        <v>0</v>
      </c>
      <c r="AC27" s="187">
        <v>0</v>
      </c>
      <c r="AD27" s="187">
        <v>0</v>
      </c>
      <c r="AE27" s="187">
        <v>0</v>
      </c>
      <c r="AF27" s="291">
        <v>0.11155503796989749</v>
      </c>
      <c r="AG27" s="291">
        <v>0.33594091029383849</v>
      </c>
      <c r="AH27" s="291">
        <v>1.3506960785338691</v>
      </c>
      <c r="AI27" s="291">
        <v>10.083605320388193</v>
      </c>
    </row>
    <row r="28" spans="1:35" s="8" customFormat="1" x14ac:dyDescent="1.25">
      <c r="A28" s="285">
        <v>130</v>
      </c>
      <c r="B28" s="19">
        <v>24</v>
      </c>
      <c r="C28" s="70" t="s">
        <v>437</v>
      </c>
      <c r="D28" s="20" t="s">
        <v>37</v>
      </c>
      <c r="E28" s="20" t="s">
        <v>287</v>
      </c>
      <c r="F28" s="21">
        <v>17</v>
      </c>
      <c r="G28" s="18">
        <v>142887713.16044</v>
      </c>
      <c r="H28" s="18">
        <v>144288415.08779201</v>
      </c>
      <c r="I28" s="18" t="s">
        <v>98</v>
      </c>
      <c r="J28" s="228">
        <v>72.133333333333326</v>
      </c>
      <c r="K28" s="57">
        <v>142825074</v>
      </c>
      <c r="L28" s="56">
        <v>150000000</v>
      </c>
      <c r="M28" s="57">
        <v>1011970</v>
      </c>
      <c r="N28" s="286">
        <v>1.5633862663912961</v>
      </c>
      <c r="O28" s="286">
        <v>5.0082622482247334</v>
      </c>
      <c r="P28" s="286">
        <v>20.207106345149462</v>
      </c>
      <c r="Q28" s="286">
        <v>108.46599999999999</v>
      </c>
      <c r="R28" s="75">
        <v>18.04425138632163</v>
      </c>
      <c r="S28" s="287">
        <v>159231</v>
      </c>
      <c r="T28" s="287">
        <v>99</v>
      </c>
      <c r="U28" s="287">
        <v>84</v>
      </c>
      <c r="V28" s="287">
        <v>1</v>
      </c>
      <c r="W28" s="18">
        <v>159315</v>
      </c>
      <c r="X28" s="87">
        <v>9.5205348999441721</v>
      </c>
      <c r="Y28" s="88">
        <v>9.3529908672157998</v>
      </c>
      <c r="Z28" s="89">
        <v>11142</v>
      </c>
      <c r="AA28" s="80">
        <v>0</v>
      </c>
      <c r="AB28" s="80">
        <v>0</v>
      </c>
      <c r="AC28" s="187">
        <v>0</v>
      </c>
      <c r="AD28" s="187">
        <v>0</v>
      </c>
      <c r="AE28" s="187">
        <v>0</v>
      </c>
      <c r="AF28" s="291">
        <v>0.15034619708355307</v>
      </c>
      <c r="AG28" s="291">
        <v>0.48162965174036809</v>
      </c>
      <c r="AH28" s="291">
        <v>1.9432571836957455</v>
      </c>
      <c r="AI28" s="291">
        <v>10.430851903609542</v>
      </c>
    </row>
    <row r="29" spans="1:35" s="5" customFormat="1" x14ac:dyDescent="1.25">
      <c r="A29" s="86">
        <v>132</v>
      </c>
      <c r="B29" s="16">
        <v>25</v>
      </c>
      <c r="C29" s="69" t="s">
        <v>438</v>
      </c>
      <c r="D29" s="10" t="s">
        <v>220</v>
      </c>
      <c r="E29" s="10" t="s">
        <v>287</v>
      </c>
      <c r="F29" s="11">
        <v>15</v>
      </c>
      <c r="G29" s="12">
        <v>41922532.406919003</v>
      </c>
      <c r="H29" s="12">
        <v>44543612.175807998</v>
      </c>
      <c r="I29" s="12" t="s">
        <v>99</v>
      </c>
      <c r="J29" s="227">
        <v>71.933333333333337</v>
      </c>
      <c r="K29" s="55">
        <v>44543595</v>
      </c>
      <c r="L29" s="55">
        <v>60000000</v>
      </c>
      <c r="M29" s="55">
        <v>1000000</v>
      </c>
      <c r="N29" s="272">
        <v>1.6986999999999999</v>
      </c>
      <c r="O29" s="272">
        <v>4.9317000000000002</v>
      </c>
      <c r="P29" s="272">
        <v>18.641999999999999</v>
      </c>
      <c r="Q29" s="272">
        <v>130.67160000000001</v>
      </c>
      <c r="R29" s="74">
        <v>21.798784059314183</v>
      </c>
      <c r="S29" s="54">
        <v>42805</v>
      </c>
      <c r="T29" s="54">
        <v>96</v>
      </c>
      <c r="U29" s="54">
        <v>85</v>
      </c>
      <c r="V29" s="54">
        <v>4</v>
      </c>
      <c r="W29" s="12">
        <v>42890</v>
      </c>
      <c r="X29" s="87">
        <v>2.8500426372987575</v>
      </c>
      <c r="Y29" s="88">
        <v>2.7998870901662491</v>
      </c>
      <c r="Z29" s="89">
        <v>11145</v>
      </c>
      <c r="AA29" s="80">
        <v>0</v>
      </c>
      <c r="AB29" s="80">
        <v>0</v>
      </c>
      <c r="AC29" s="187">
        <v>0</v>
      </c>
      <c r="AD29" s="187">
        <v>0</v>
      </c>
      <c r="AE29" s="187">
        <v>0</v>
      </c>
      <c r="AF29" s="291">
        <v>5.043091070811874E-2</v>
      </c>
      <c r="AG29" s="291">
        <v>0.14641203410798212</v>
      </c>
      <c r="AH29" s="291">
        <v>0.5534426546304525</v>
      </c>
      <c r="AI29" s="291">
        <v>3.8793711612921702</v>
      </c>
    </row>
    <row r="30" spans="1:35" s="8" customFormat="1" x14ac:dyDescent="1.25">
      <c r="A30" s="285">
        <v>136</v>
      </c>
      <c r="B30" s="19">
        <v>26</v>
      </c>
      <c r="C30" s="70" t="s">
        <v>439</v>
      </c>
      <c r="D30" s="20" t="s">
        <v>42</v>
      </c>
      <c r="E30" s="20" t="s">
        <v>287</v>
      </c>
      <c r="F30" s="21">
        <v>17</v>
      </c>
      <c r="G30" s="18">
        <v>7014142.8974270001</v>
      </c>
      <c r="H30" s="18">
        <v>7302474.5887679998</v>
      </c>
      <c r="I30" s="18" t="s">
        <v>100</v>
      </c>
      <c r="J30" s="228">
        <v>69.966666666666669</v>
      </c>
      <c r="K30" s="57">
        <v>7118427</v>
      </c>
      <c r="L30" s="56">
        <v>10000000</v>
      </c>
      <c r="M30" s="57">
        <v>1007994</v>
      </c>
      <c r="N30" s="286">
        <v>1.7719351504076415</v>
      </c>
      <c r="O30" s="286">
        <v>5.2145193900692464</v>
      </c>
      <c r="P30" s="286">
        <v>21.062438372222953</v>
      </c>
      <c r="Q30" s="286">
        <v>116.74679999999999</v>
      </c>
      <c r="R30" s="75">
        <v>20.023272034302046</v>
      </c>
      <c r="S30" s="287">
        <v>6956</v>
      </c>
      <c r="T30" s="287">
        <v>58</v>
      </c>
      <c r="U30" s="287">
        <v>17</v>
      </c>
      <c r="V30" s="287">
        <v>42</v>
      </c>
      <c r="W30" s="18">
        <v>6973</v>
      </c>
      <c r="X30" s="87">
        <v>0.28228820992121001</v>
      </c>
      <c r="Y30" s="88">
        <v>0.27732045279632933</v>
      </c>
      <c r="Z30" s="89">
        <v>11158</v>
      </c>
      <c r="AA30" s="80">
        <v>0</v>
      </c>
      <c r="AB30" s="80">
        <v>0</v>
      </c>
      <c r="AC30" s="187">
        <v>0</v>
      </c>
      <c r="AD30" s="187">
        <v>0</v>
      </c>
      <c r="AE30" s="187">
        <v>0</v>
      </c>
      <c r="AF30" s="291">
        <v>8.6240758914662603E-3</v>
      </c>
      <c r="AG30" s="291">
        <v>2.537926455555323E-2</v>
      </c>
      <c r="AH30" s="291">
        <v>0.10251169008052796</v>
      </c>
      <c r="AI30" s="291">
        <v>0.56821112389706063</v>
      </c>
    </row>
    <row r="31" spans="1:35" s="5" customFormat="1" x14ac:dyDescent="1.25">
      <c r="A31" s="86">
        <v>138</v>
      </c>
      <c r="B31" s="16">
        <v>27</v>
      </c>
      <c r="C31" s="69" t="s">
        <v>440</v>
      </c>
      <c r="D31" s="10" t="s">
        <v>17</v>
      </c>
      <c r="E31" s="10" t="s">
        <v>287</v>
      </c>
      <c r="F31" s="11">
        <v>18</v>
      </c>
      <c r="G31" s="12">
        <v>19779278.078315001</v>
      </c>
      <c r="H31" s="12">
        <v>19787139.20442</v>
      </c>
      <c r="I31" s="12" t="s">
        <v>101</v>
      </c>
      <c r="J31" s="227">
        <v>69.733333333333334</v>
      </c>
      <c r="K31" s="55">
        <v>19623674</v>
      </c>
      <c r="L31" s="55">
        <v>20000000</v>
      </c>
      <c r="M31" s="55">
        <v>1007255</v>
      </c>
      <c r="N31" s="272">
        <v>1.6843798243741654</v>
      </c>
      <c r="O31" s="272">
        <v>4.8894546854504073</v>
      </c>
      <c r="P31" s="272">
        <v>18.66</v>
      </c>
      <c r="Q31" s="272">
        <v>126.38130000000001</v>
      </c>
      <c r="R31" s="74">
        <v>21.74821606118547</v>
      </c>
      <c r="S31" s="54">
        <v>17070</v>
      </c>
      <c r="T31" s="54">
        <v>93</v>
      </c>
      <c r="U31" s="54">
        <v>80</v>
      </c>
      <c r="V31" s="54">
        <v>7.0000000000000009</v>
      </c>
      <c r="W31" s="12">
        <v>17150</v>
      </c>
      <c r="X31" s="87">
        <v>1.226480504927427</v>
      </c>
      <c r="Y31" s="88">
        <v>1.2048966872094249</v>
      </c>
      <c r="Z31" s="89">
        <v>11161</v>
      </c>
      <c r="AA31" s="80">
        <v>0</v>
      </c>
      <c r="AB31" s="80">
        <v>0</v>
      </c>
      <c r="AC31" s="187">
        <v>0</v>
      </c>
      <c r="AD31" s="187">
        <v>0</v>
      </c>
      <c r="AE31" s="187">
        <v>0</v>
      </c>
      <c r="AF31" s="291">
        <v>2.2213537822451584E-2</v>
      </c>
      <c r="AG31" s="291">
        <v>6.4481944639042901E-2</v>
      </c>
      <c r="AH31" s="291">
        <v>0.24608737873059988</v>
      </c>
      <c r="AI31" s="291">
        <v>1.6667118348105876</v>
      </c>
    </row>
    <row r="32" spans="1:35" s="8" customFormat="1" x14ac:dyDescent="1.25">
      <c r="A32" s="285">
        <v>139</v>
      </c>
      <c r="B32" s="19" t="s">
        <v>359</v>
      </c>
      <c r="C32" s="70" t="s">
        <v>441</v>
      </c>
      <c r="D32" s="20" t="s">
        <v>242</v>
      </c>
      <c r="E32" s="20" t="s">
        <v>287</v>
      </c>
      <c r="F32" s="21">
        <v>16</v>
      </c>
      <c r="G32" s="18">
        <v>202434.30690299999</v>
      </c>
      <c r="H32" s="18">
        <v>203942.45772000001</v>
      </c>
      <c r="I32" s="18" t="s">
        <v>102</v>
      </c>
      <c r="J32" s="228">
        <v>68.333333333333343</v>
      </c>
      <c r="K32" s="57">
        <v>194002</v>
      </c>
      <c r="L32" s="56">
        <v>25000000</v>
      </c>
      <c r="M32" s="57">
        <v>1000000</v>
      </c>
      <c r="N32" s="286">
        <v>0</v>
      </c>
      <c r="O32" s="286">
        <v>0</v>
      </c>
      <c r="P32" s="286">
        <v>0</v>
      </c>
      <c r="Q32" s="286">
        <v>0</v>
      </c>
      <c r="R32" s="75">
        <v>0</v>
      </c>
      <c r="S32" s="287">
        <v>5</v>
      </c>
      <c r="T32" s="287">
        <v>4</v>
      </c>
      <c r="U32" s="287">
        <v>4</v>
      </c>
      <c r="V32" s="287">
        <v>96</v>
      </c>
      <c r="W32" s="18">
        <v>9</v>
      </c>
      <c r="X32" s="87">
        <v>5.4370375427738099E-4</v>
      </c>
      <c r="Y32" s="88">
        <v>5.3413556083462357E-4</v>
      </c>
      <c r="Z32" s="89">
        <v>11168</v>
      </c>
      <c r="AA32" s="80">
        <v>0</v>
      </c>
      <c r="AB32" s="80">
        <v>0</v>
      </c>
      <c r="AC32" s="187">
        <v>0</v>
      </c>
      <c r="AD32" s="187">
        <v>0</v>
      </c>
      <c r="AE32" s="187">
        <v>0</v>
      </c>
      <c r="AF32" s="291">
        <v>0</v>
      </c>
      <c r="AG32" s="291">
        <v>0</v>
      </c>
      <c r="AH32" s="291">
        <v>0</v>
      </c>
      <c r="AI32" s="291">
        <v>0</v>
      </c>
    </row>
    <row r="33" spans="1:35" s="5" customFormat="1" x14ac:dyDescent="1.25">
      <c r="A33" s="86">
        <v>150</v>
      </c>
      <c r="B33" s="16" t="s">
        <v>342</v>
      </c>
      <c r="C33" s="69" t="s">
        <v>442</v>
      </c>
      <c r="D33" s="10" t="s">
        <v>23</v>
      </c>
      <c r="E33" s="10" t="s">
        <v>287</v>
      </c>
      <c r="F33" s="11">
        <v>17</v>
      </c>
      <c r="G33" s="12">
        <v>5841.4672810000002</v>
      </c>
      <c r="H33" s="12">
        <v>5841.4672810000002</v>
      </c>
      <c r="I33" s="12" t="s">
        <v>217</v>
      </c>
      <c r="J33" s="227">
        <v>63.333333333333336</v>
      </c>
      <c r="K33" s="55">
        <v>5126</v>
      </c>
      <c r="L33" s="55">
        <v>500000</v>
      </c>
      <c r="M33" s="55">
        <v>1000000</v>
      </c>
      <c r="N33" s="272">
        <v>0</v>
      </c>
      <c r="O33" s="272">
        <v>0</v>
      </c>
      <c r="P33" s="272">
        <v>0</v>
      </c>
      <c r="Q33" s="272">
        <v>0</v>
      </c>
      <c r="R33" s="74">
        <v>0</v>
      </c>
      <c r="S33" s="54">
        <v>68</v>
      </c>
      <c r="T33" s="54">
        <v>2</v>
      </c>
      <c r="U33" s="54">
        <v>1</v>
      </c>
      <c r="V33" s="54">
        <v>98</v>
      </c>
      <c r="W33" s="12">
        <v>69</v>
      </c>
      <c r="X33" s="87">
        <v>7.7865779560445135E-6</v>
      </c>
      <c r="Y33" s="88">
        <v>7.6495483998672441E-6</v>
      </c>
      <c r="Z33" s="89">
        <v>11198</v>
      </c>
      <c r="AA33" s="80">
        <v>0</v>
      </c>
      <c r="AB33" s="80">
        <v>0</v>
      </c>
      <c r="AC33" s="187">
        <v>0</v>
      </c>
      <c r="AD33" s="187">
        <v>0</v>
      </c>
      <c r="AE33" s="187">
        <v>0</v>
      </c>
      <c r="AF33" s="291">
        <v>0</v>
      </c>
      <c r="AG33" s="291">
        <v>0</v>
      </c>
      <c r="AH33" s="291">
        <v>0</v>
      </c>
      <c r="AI33" s="291">
        <v>0</v>
      </c>
    </row>
    <row r="34" spans="1:35" s="8" customFormat="1" x14ac:dyDescent="1.25">
      <c r="A34" s="285">
        <v>154</v>
      </c>
      <c r="B34" s="19">
        <v>30</v>
      </c>
      <c r="C34" s="70" t="s">
        <v>443</v>
      </c>
      <c r="D34" s="20" t="s">
        <v>41</v>
      </c>
      <c r="E34" s="20" t="s">
        <v>287</v>
      </c>
      <c r="F34" s="21">
        <v>18</v>
      </c>
      <c r="G34" s="18">
        <v>4708466.2490389999</v>
      </c>
      <c r="H34" s="18">
        <v>5054021.8208950004</v>
      </c>
      <c r="I34" s="18" t="s">
        <v>218</v>
      </c>
      <c r="J34" s="228">
        <v>63.233333333333334</v>
      </c>
      <c r="K34" s="57">
        <v>5007922</v>
      </c>
      <c r="L34" s="56">
        <v>6000000</v>
      </c>
      <c r="M34" s="57">
        <v>1007671</v>
      </c>
      <c r="N34" s="286">
        <v>1.7291357992836949</v>
      </c>
      <c r="O34" s="286">
        <v>4.9811810152336609</v>
      </c>
      <c r="P34" s="286">
        <v>20.658173508560871</v>
      </c>
      <c r="Q34" s="286">
        <v>119.2764</v>
      </c>
      <c r="R34" s="75">
        <v>22.635479177648918</v>
      </c>
      <c r="S34" s="287">
        <v>2003</v>
      </c>
      <c r="T34" s="287">
        <v>24</v>
      </c>
      <c r="U34" s="287">
        <v>47</v>
      </c>
      <c r="V34" s="287">
        <v>76</v>
      </c>
      <c r="W34" s="18">
        <v>2050</v>
      </c>
      <c r="X34" s="87">
        <v>8.0843116306652404E-2</v>
      </c>
      <c r="Y34" s="88">
        <v>7.9420425053829527E-2</v>
      </c>
      <c r="Z34" s="89">
        <v>11217</v>
      </c>
      <c r="AA34" s="80">
        <v>0</v>
      </c>
      <c r="AB34" s="80">
        <v>0</v>
      </c>
      <c r="AC34" s="187">
        <v>0</v>
      </c>
      <c r="AD34" s="187">
        <v>0</v>
      </c>
      <c r="AE34" s="187">
        <v>0</v>
      </c>
      <c r="AF34" s="291">
        <v>5.824530272145338E-3</v>
      </c>
      <c r="AG34" s="291">
        <v>1.6778924839959325E-2</v>
      </c>
      <c r="AH34" s="291">
        <v>6.9586296818149679E-2</v>
      </c>
      <c r="AI34" s="291">
        <v>0.40177816157661644</v>
      </c>
    </row>
    <row r="35" spans="1:35" s="5" customFormat="1" x14ac:dyDescent="1.25">
      <c r="A35" s="86">
        <v>164</v>
      </c>
      <c r="B35" s="16">
        <v>31</v>
      </c>
      <c r="C35" s="69" t="s">
        <v>444</v>
      </c>
      <c r="D35" s="10" t="s">
        <v>44</v>
      </c>
      <c r="E35" s="10" t="s">
        <v>287</v>
      </c>
      <c r="F35" s="11">
        <v>15</v>
      </c>
      <c r="G35" s="12">
        <v>17471.314052000002</v>
      </c>
      <c r="H35" s="12">
        <v>17598.427938000001</v>
      </c>
      <c r="I35" s="12" t="s">
        <v>159</v>
      </c>
      <c r="J35" s="227">
        <v>59.133333333333333</v>
      </c>
      <c r="K35" s="55">
        <v>16883</v>
      </c>
      <c r="L35" s="55">
        <v>50000</v>
      </c>
      <c r="M35" s="55">
        <v>1033622</v>
      </c>
      <c r="N35" s="272">
        <v>2.0561675351337336</v>
      </c>
      <c r="O35" s="272">
        <v>5.1216729519830384</v>
      </c>
      <c r="P35" s="272">
        <v>14.824617483269087</v>
      </c>
      <c r="Q35" s="272">
        <v>66.93780000000001</v>
      </c>
      <c r="R35" s="74">
        <v>13.583770011273959</v>
      </c>
      <c r="S35" s="54">
        <v>38</v>
      </c>
      <c r="T35" s="54">
        <v>8</v>
      </c>
      <c r="U35" s="54">
        <v>7</v>
      </c>
      <c r="V35" s="54">
        <v>92</v>
      </c>
      <c r="W35" s="12">
        <v>45</v>
      </c>
      <c r="X35" s="87">
        <v>9.3833637647019612E-5</v>
      </c>
      <c r="Y35" s="88">
        <v>9.21823369352238E-5</v>
      </c>
      <c r="Z35" s="89">
        <v>11256</v>
      </c>
      <c r="AA35" s="80">
        <v>0</v>
      </c>
      <c r="AB35" s="80">
        <v>0</v>
      </c>
      <c r="AC35" s="187">
        <v>0</v>
      </c>
      <c r="AD35" s="187">
        <v>0</v>
      </c>
      <c r="AE35" s="187">
        <v>0</v>
      </c>
      <c r="AF35" s="291">
        <v>2.4117209929163028E-5</v>
      </c>
      <c r="AG35" s="291">
        <v>6.007315049036471E-5</v>
      </c>
      <c r="AH35" s="291">
        <v>1.7388097314759293E-4</v>
      </c>
      <c r="AI35" s="291">
        <v>7.8512715876108375E-4</v>
      </c>
    </row>
    <row r="36" spans="1:35" s="8" customFormat="1" x14ac:dyDescent="1.25">
      <c r="A36" s="285">
        <v>172</v>
      </c>
      <c r="B36" s="19">
        <v>32</v>
      </c>
      <c r="C36" s="70" t="s">
        <v>445</v>
      </c>
      <c r="D36" s="20" t="s">
        <v>306</v>
      </c>
      <c r="E36" s="20" t="s">
        <v>290</v>
      </c>
      <c r="F36" s="21" t="s">
        <v>26</v>
      </c>
      <c r="G36" s="18">
        <v>5870614.2147960002</v>
      </c>
      <c r="H36" s="18">
        <v>5763274.7989229998</v>
      </c>
      <c r="I36" s="18" t="s">
        <v>165</v>
      </c>
      <c r="J36" s="228">
        <v>55.966666666666669</v>
      </c>
      <c r="K36" s="57">
        <v>2197431</v>
      </c>
      <c r="L36" s="56">
        <v>4000000</v>
      </c>
      <c r="M36" s="57">
        <v>2622733</v>
      </c>
      <c r="N36" s="286">
        <v>1.79</v>
      </c>
      <c r="O36" s="286">
        <v>5.23</v>
      </c>
      <c r="P36" s="286">
        <v>22.64</v>
      </c>
      <c r="Q36" s="286">
        <v>162.27330000000001</v>
      </c>
      <c r="R36" s="75">
        <v>34.793560452650389</v>
      </c>
      <c r="S36" s="287">
        <v>30308</v>
      </c>
      <c r="T36" s="287">
        <v>94</v>
      </c>
      <c r="U36" s="287">
        <v>180</v>
      </c>
      <c r="V36" s="287">
        <v>6</v>
      </c>
      <c r="W36" s="18">
        <v>30488</v>
      </c>
      <c r="X36" s="87">
        <v>0.36107038834996319</v>
      </c>
      <c r="Y36" s="88">
        <v>0.35471620871628445</v>
      </c>
      <c r="Z36" s="89">
        <v>11277</v>
      </c>
      <c r="AA36" s="80">
        <v>0</v>
      </c>
      <c r="AB36" s="80">
        <v>0</v>
      </c>
      <c r="AC36" s="187">
        <v>0</v>
      </c>
      <c r="AD36" s="187">
        <v>0</v>
      </c>
      <c r="AE36" s="187">
        <v>0</v>
      </c>
      <c r="AF36" s="291">
        <v>6.8757020760258939E-3</v>
      </c>
      <c r="AG36" s="291">
        <v>2.0089341819896887E-2</v>
      </c>
      <c r="AH36" s="291">
        <v>8.6964187151523042E-2</v>
      </c>
      <c r="AI36" s="291">
        <v>0.62332003670031999</v>
      </c>
    </row>
    <row r="37" spans="1:35" s="5" customFormat="1" x14ac:dyDescent="1.25">
      <c r="A37" s="86">
        <v>175</v>
      </c>
      <c r="B37" s="16">
        <v>33</v>
      </c>
      <c r="C37" s="69" t="s">
        <v>446</v>
      </c>
      <c r="D37" s="10" t="s">
        <v>42</v>
      </c>
      <c r="E37" s="10" t="s">
        <v>287</v>
      </c>
      <c r="F37" s="11">
        <v>17</v>
      </c>
      <c r="G37" s="12">
        <v>53092.019763999997</v>
      </c>
      <c r="H37" s="12">
        <v>54536.585756</v>
      </c>
      <c r="I37" s="12" t="s">
        <v>170</v>
      </c>
      <c r="J37" s="227">
        <v>54.866666666666667</v>
      </c>
      <c r="K37" s="55">
        <v>53092</v>
      </c>
      <c r="L37" s="55">
        <v>200000</v>
      </c>
      <c r="M37" s="55">
        <v>1000000</v>
      </c>
      <c r="N37" s="272">
        <v>2.7208999999999999</v>
      </c>
      <c r="O37" s="272">
        <v>5.8904300509591145</v>
      </c>
      <c r="P37" s="272">
        <v>22.932325619134698</v>
      </c>
      <c r="Q37" s="272">
        <v>92.864800000000002</v>
      </c>
      <c r="R37" s="74">
        <v>20.310648845686515</v>
      </c>
      <c r="S37" s="54">
        <v>12</v>
      </c>
      <c r="T37" s="54">
        <v>0</v>
      </c>
      <c r="U37" s="54">
        <v>11</v>
      </c>
      <c r="V37" s="54">
        <v>100</v>
      </c>
      <c r="W37" s="12">
        <v>23</v>
      </c>
      <c r="X37" s="87">
        <v>0</v>
      </c>
      <c r="Y37" s="88">
        <v>0</v>
      </c>
      <c r="Z37" s="89">
        <v>11290</v>
      </c>
      <c r="AA37" s="80">
        <v>0</v>
      </c>
      <c r="AB37" s="80">
        <v>0</v>
      </c>
      <c r="AC37" s="187">
        <v>0</v>
      </c>
      <c r="AD37" s="187">
        <v>0</v>
      </c>
      <c r="AE37" s="187">
        <v>0</v>
      </c>
      <c r="AF37" s="291">
        <v>9.88997555228141E-5</v>
      </c>
      <c r="AG37" s="291">
        <v>2.1410639566470427E-4</v>
      </c>
      <c r="AH37" s="291">
        <v>8.3354823672387383E-4</v>
      </c>
      <c r="AI37" s="291">
        <v>3.375466212163265E-3</v>
      </c>
    </row>
    <row r="38" spans="1:35" s="8" customFormat="1" x14ac:dyDescent="1.25">
      <c r="A38" s="285">
        <v>178</v>
      </c>
      <c r="B38" s="19">
        <v>34</v>
      </c>
      <c r="C38" s="70" t="s">
        <v>447</v>
      </c>
      <c r="D38" s="20" t="s">
        <v>44</v>
      </c>
      <c r="E38" s="20" t="s">
        <v>290</v>
      </c>
      <c r="F38" s="21" t="s">
        <v>26</v>
      </c>
      <c r="G38" s="18">
        <v>2491704.9743220001</v>
      </c>
      <c r="H38" s="18">
        <v>3046583.4792490001</v>
      </c>
      <c r="I38" s="18" t="s">
        <v>174</v>
      </c>
      <c r="J38" s="228">
        <v>51.8</v>
      </c>
      <c r="K38" s="57">
        <v>3035851</v>
      </c>
      <c r="L38" s="56">
        <v>5000000</v>
      </c>
      <c r="M38" s="57">
        <v>1003535</v>
      </c>
      <c r="N38" s="286">
        <v>1.76</v>
      </c>
      <c r="O38" s="286">
        <v>5.37</v>
      </c>
      <c r="P38" s="286">
        <v>18.13</v>
      </c>
      <c r="Q38" s="286">
        <v>0.35349999999999998</v>
      </c>
      <c r="R38" s="75">
        <v>8.1891891891891888E-2</v>
      </c>
      <c r="S38" s="287">
        <v>4050</v>
      </c>
      <c r="T38" s="287">
        <v>77</v>
      </c>
      <c r="U38" s="287">
        <v>13</v>
      </c>
      <c r="V38" s="287">
        <v>23</v>
      </c>
      <c r="W38" s="18">
        <v>4063</v>
      </c>
      <c r="X38" s="87">
        <v>0.15635022107549695</v>
      </c>
      <c r="Y38" s="88">
        <v>0.15359874263103318</v>
      </c>
      <c r="Z38" s="89">
        <v>11302</v>
      </c>
      <c r="AA38" s="80">
        <v>0</v>
      </c>
      <c r="AB38" s="80">
        <v>0</v>
      </c>
      <c r="AC38" s="187">
        <v>0</v>
      </c>
      <c r="AD38" s="187">
        <v>0</v>
      </c>
      <c r="AE38" s="187">
        <v>0</v>
      </c>
      <c r="AF38" s="291">
        <v>3.5737193388685018E-3</v>
      </c>
      <c r="AG38" s="291">
        <v>1.0903905028252191E-2</v>
      </c>
      <c r="AH38" s="291">
        <v>3.6813370235048826E-2</v>
      </c>
      <c r="AI38" s="291">
        <v>7.177896513011451E-4</v>
      </c>
    </row>
    <row r="39" spans="1:35" s="5" customFormat="1" x14ac:dyDescent="1.25">
      <c r="A39" s="86">
        <v>183</v>
      </c>
      <c r="B39" s="16">
        <v>35</v>
      </c>
      <c r="C39" s="69" t="s">
        <v>448</v>
      </c>
      <c r="D39" s="10" t="s">
        <v>183</v>
      </c>
      <c r="E39" s="10" t="s">
        <v>287</v>
      </c>
      <c r="F39" s="11">
        <v>20</v>
      </c>
      <c r="G39" s="12">
        <v>39647561</v>
      </c>
      <c r="H39" s="12">
        <v>39303866</v>
      </c>
      <c r="I39" s="12" t="s">
        <v>184</v>
      </c>
      <c r="J39" s="227">
        <v>48.8</v>
      </c>
      <c r="K39" s="55">
        <v>39303866</v>
      </c>
      <c r="L39" s="55">
        <v>40000000</v>
      </c>
      <c r="M39" s="55">
        <v>1000000</v>
      </c>
      <c r="N39" s="272">
        <v>1.6987999999999999</v>
      </c>
      <c r="O39" s="272">
        <v>4.9266999999999994</v>
      </c>
      <c r="P39" s="272">
        <v>20.375399999999999</v>
      </c>
      <c r="Q39" s="272">
        <v>83.805399999999992</v>
      </c>
      <c r="R39" s="74">
        <v>20.607885245901638</v>
      </c>
      <c r="S39" s="54">
        <v>51069</v>
      </c>
      <c r="T39" s="54">
        <v>92</v>
      </c>
      <c r="U39" s="54">
        <v>89</v>
      </c>
      <c r="V39" s="54">
        <v>8</v>
      </c>
      <c r="W39" s="12">
        <v>51158</v>
      </c>
      <c r="X39" s="87">
        <v>2.4100041454661132</v>
      </c>
      <c r="Y39" s="88">
        <v>2.3675924724175896</v>
      </c>
      <c r="Z39" s="89">
        <v>11310</v>
      </c>
      <c r="AA39" s="80">
        <v>0</v>
      </c>
      <c r="AB39" s="80">
        <v>0</v>
      </c>
      <c r="AC39" s="187">
        <v>0</v>
      </c>
      <c r="AD39" s="187">
        <v>0</v>
      </c>
      <c r="AE39" s="187">
        <v>0</v>
      </c>
      <c r="AF39" s="291">
        <v>4.4501250459976438E-2</v>
      </c>
      <c r="AG39" s="291">
        <v>0.12905834155943369</v>
      </c>
      <c r="AH39" s="291">
        <v>0.53374780940793742</v>
      </c>
      <c r="AI39" s="291">
        <v>2.195340884917889</v>
      </c>
    </row>
    <row r="40" spans="1:35" s="8" customFormat="1" x14ac:dyDescent="1.25">
      <c r="A40" s="285">
        <v>191</v>
      </c>
      <c r="B40" s="19">
        <v>36</v>
      </c>
      <c r="C40" s="70" t="s">
        <v>449</v>
      </c>
      <c r="D40" s="20" t="s">
        <v>42</v>
      </c>
      <c r="E40" s="20" t="s">
        <v>288</v>
      </c>
      <c r="F40" s="21" t="s">
        <v>26</v>
      </c>
      <c r="G40" s="18">
        <v>10030017.11906</v>
      </c>
      <c r="H40" s="18">
        <v>10877270.009305</v>
      </c>
      <c r="I40" s="18" t="s">
        <v>192</v>
      </c>
      <c r="J40" s="228">
        <v>48.166666666666671</v>
      </c>
      <c r="K40" s="57">
        <v>452721420</v>
      </c>
      <c r="L40" s="56">
        <v>500000000</v>
      </c>
      <c r="M40" s="57">
        <v>23946</v>
      </c>
      <c r="N40" s="286">
        <v>1.47</v>
      </c>
      <c r="O40" s="286">
        <v>3.39</v>
      </c>
      <c r="P40" s="286">
        <v>20.9</v>
      </c>
      <c r="Q40" s="286">
        <v>139.46</v>
      </c>
      <c r="R40" s="75">
        <v>34.744359861591697</v>
      </c>
      <c r="S40" s="287">
        <v>4386</v>
      </c>
      <c r="T40" s="287">
        <v>19.402041988647234</v>
      </c>
      <c r="U40" s="287">
        <v>190</v>
      </c>
      <c r="V40" s="287">
        <v>80.597958011352773</v>
      </c>
      <c r="W40" s="18">
        <v>4576</v>
      </c>
      <c r="X40" s="87">
        <v>0.14065722374831846</v>
      </c>
      <c r="Y40" s="88">
        <v>0.13818191340632197</v>
      </c>
      <c r="Z40" s="89">
        <v>11315</v>
      </c>
      <c r="AA40" s="80">
        <v>0</v>
      </c>
      <c r="AB40" s="80">
        <v>0</v>
      </c>
      <c r="AC40" s="187">
        <v>0</v>
      </c>
      <c r="AD40" s="187">
        <v>0</v>
      </c>
      <c r="AE40" s="187">
        <v>0</v>
      </c>
      <c r="AF40" s="291">
        <v>1.0656925648909209E-2</v>
      </c>
      <c r="AG40" s="291">
        <v>2.4576175476055933E-2</v>
      </c>
      <c r="AH40" s="291">
        <v>0.15151683405592004</v>
      </c>
      <c r="AI40" s="291">
        <v>1.0110305108822302</v>
      </c>
    </row>
    <row r="41" spans="1:35" s="5" customFormat="1" x14ac:dyDescent="1.25">
      <c r="A41" s="86">
        <v>195</v>
      </c>
      <c r="B41" s="16">
        <v>37</v>
      </c>
      <c r="C41" s="69" t="s">
        <v>450</v>
      </c>
      <c r="D41" s="10" t="s">
        <v>194</v>
      </c>
      <c r="E41" s="10" t="s">
        <v>287</v>
      </c>
      <c r="F41" s="11">
        <v>17</v>
      </c>
      <c r="G41" s="12">
        <v>14396621.769119</v>
      </c>
      <c r="H41" s="12">
        <v>14752183.33244</v>
      </c>
      <c r="I41" s="12" t="s">
        <v>196</v>
      </c>
      <c r="J41" s="227">
        <v>46.666666666666671</v>
      </c>
      <c r="K41" s="55">
        <v>14701470</v>
      </c>
      <c r="L41" s="55">
        <v>25000000</v>
      </c>
      <c r="M41" s="55">
        <v>1009220</v>
      </c>
      <c r="N41" s="272">
        <v>1.1633736945363746</v>
      </c>
      <c r="O41" s="272">
        <v>5.436079097803149</v>
      </c>
      <c r="P41" s="272">
        <v>21.383344268572124</v>
      </c>
      <c r="Q41" s="272">
        <v>81.021500000000003</v>
      </c>
      <c r="R41" s="74">
        <v>20.834099999999999</v>
      </c>
      <c r="S41" s="54">
        <v>3238</v>
      </c>
      <c r="T41" s="54">
        <v>85</v>
      </c>
      <c r="U41" s="54">
        <v>34</v>
      </c>
      <c r="V41" s="54">
        <v>15</v>
      </c>
      <c r="W41" s="12">
        <v>3272</v>
      </c>
      <c r="X41" s="87">
        <v>0.83573755541265449</v>
      </c>
      <c r="Y41" s="88">
        <v>0.8210301002320417</v>
      </c>
      <c r="Z41" s="89">
        <v>11338</v>
      </c>
      <c r="AA41" s="80">
        <v>0</v>
      </c>
      <c r="AB41" s="80">
        <v>0</v>
      </c>
      <c r="AC41" s="187">
        <v>0</v>
      </c>
      <c r="AD41" s="187">
        <v>0</v>
      </c>
      <c r="AE41" s="187">
        <v>0</v>
      </c>
      <c r="AF41" s="291">
        <v>1.1438530441214328E-2</v>
      </c>
      <c r="AG41" s="291">
        <v>5.3448652426209789E-2</v>
      </c>
      <c r="AH41" s="291">
        <v>0.21024545724192545</v>
      </c>
      <c r="AI41" s="291">
        <v>0.7966201217160751</v>
      </c>
    </row>
    <row r="42" spans="1:35" s="8" customFormat="1" x14ac:dyDescent="1.25">
      <c r="A42" s="285">
        <v>196</v>
      </c>
      <c r="B42" s="19">
        <v>38</v>
      </c>
      <c r="C42" s="70" t="s">
        <v>451</v>
      </c>
      <c r="D42" s="20" t="s">
        <v>195</v>
      </c>
      <c r="E42" s="20" t="s">
        <v>287</v>
      </c>
      <c r="F42" s="21">
        <v>17</v>
      </c>
      <c r="G42" s="18">
        <v>23810396.394228</v>
      </c>
      <c r="H42" s="18">
        <v>24761991.719253998</v>
      </c>
      <c r="I42" s="18" t="s">
        <v>197</v>
      </c>
      <c r="J42" s="228">
        <v>46.3</v>
      </c>
      <c r="K42" s="57">
        <v>24472579</v>
      </c>
      <c r="L42" s="56">
        <v>50000000</v>
      </c>
      <c r="M42" s="57">
        <v>1011057</v>
      </c>
      <c r="N42" s="286">
        <v>1.9643798519766937</v>
      </c>
      <c r="O42" s="286">
        <v>5.4544173915976453</v>
      </c>
      <c r="P42" s="286">
        <v>20.158966212974192</v>
      </c>
      <c r="Q42" s="286">
        <v>78.331400000000002</v>
      </c>
      <c r="R42" s="75">
        <v>20.301874730021602</v>
      </c>
      <c r="S42" s="287">
        <v>53114</v>
      </c>
      <c r="T42" s="287">
        <v>95</v>
      </c>
      <c r="U42" s="287">
        <v>57</v>
      </c>
      <c r="V42" s="287">
        <v>5</v>
      </c>
      <c r="W42" s="18">
        <v>53171</v>
      </c>
      <c r="X42" s="87">
        <v>1.5678476923189923</v>
      </c>
      <c r="Y42" s="88">
        <v>1.540256435332314</v>
      </c>
      <c r="Z42" s="89">
        <v>11343</v>
      </c>
      <c r="AA42" s="80">
        <v>0</v>
      </c>
      <c r="AB42" s="80">
        <v>0</v>
      </c>
      <c r="AC42" s="187">
        <v>0</v>
      </c>
      <c r="AD42" s="187">
        <v>0</v>
      </c>
      <c r="AE42" s="187">
        <v>0</v>
      </c>
      <c r="AF42" s="291">
        <v>3.2419457029048242E-2</v>
      </c>
      <c r="AG42" s="291">
        <v>9.0017849688009952E-2</v>
      </c>
      <c r="AH42" s="291">
        <v>0.33269672270050654</v>
      </c>
      <c r="AI42" s="291">
        <v>1.2927547865906939</v>
      </c>
    </row>
    <row r="43" spans="1:35" s="5" customFormat="1" x14ac:dyDescent="1.25">
      <c r="A43" s="86">
        <v>197</v>
      </c>
      <c r="B43" s="16">
        <v>39</v>
      </c>
      <c r="C43" s="69" t="s">
        <v>452</v>
      </c>
      <c r="D43" s="10" t="s">
        <v>210</v>
      </c>
      <c r="E43" s="10" t="s">
        <v>289</v>
      </c>
      <c r="F43" s="11" t="s">
        <v>26</v>
      </c>
      <c r="G43" s="12">
        <v>64839.701908000003</v>
      </c>
      <c r="H43" s="12">
        <v>71979.617788000003</v>
      </c>
      <c r="I43" s="12" t="s">
        <v>203</v>
      </c>
      <c r="J43" s="227">
        <v>45.966666666666669</v>
      </c>
      <c r="K43" s="55">
        <v>7053740</v>
      </c>
      <c r="L43" s="55">
        <v>50000000</v>
      </c>
      <c r="M43" s="55">
        <v>10205</v>
      </c>
      <c r="N43" s="272">
        <v>3.6844683978441943</v>
      </c>
      <c r="O43" s="272">
        <v>8.7917533947864008</v>
      </c>
      <c r="P43" s="272">
        <v>32.295294000596961</v>
      </c>
      <c r="Q43" s="272">
        <v>101.05</v>
      </c>
      <c r="R43" s="74">
        <v>26.379985496736765</v>
      </c>
      <c r="S43" s="54">
        <v>168</v>
      </c>
      <c r="T43" s="54">
        <v>34.730795294411195</v>
      </c>
      <c r="U43" s="54">
        <v>9</v>
      </c>
      <c r="V43" s="54">
        <v>65.269204705588805</v>
      </c>
      <c r="W43" s="12">
        <v>177</v>
      </c>
      <c r="X43" s="87">
        <v>1.6661686406959913E-3</v>
      </c>
      <c r="Y43" s="88">
        <v>1.6368471145210917E-3</v>
      </c>
      <c r="Z43" s="89">
        <v>11323</v>
      </c>
      <c r="AA43" s="80">
        <v>0</v>
      </c>
      <c r="AB43" s="80">
        <v>0</v>
      </c>
      <c r="AC43" s="187">
        <v>0</v>
      </c>
      <c r="AD43" s="187">
        <v>0</v>
      </c>
      <c r="AE43" s="187">
        <v>0</v>
      </c>
      <c r="AF43" s="291">
        <v>1.7675799388075817E-4</v>
      </c>
      <c r="AG43" s="291">
        <v>4.2177392365912332E-4</v>
      </c>
      <c r="AH43" s="291">
        <v>1.5493283597370125E-3</v>
      </c>
      <c r="AI43" s="291">
        <v>4.8477536927990558E-3</v>
      </c>
    </row>
    <row r="44" spans="1:35" s="8" customFormat="1" x14ac:dyDescent="1.25">
      <c r="A44" s="285">
        <v>201</v>
      </c>
      <c r="B44" s="19">
        <v>40</v>
      </c>
      <c r="C44" s="70" t="s">
        <v>453</v>
      </c>
      <c r="D44" s="20" t="s">
        <v>369</v>
      </c>
      <c r="E44" s="20" t="s">
        <v>289</v>
      </c>
      <c r="F44" s="21" t="s">
        <v>26</v>
      </c>
      <c r="G44" s="18">
        <v>498035.323301</v>
      </c>
      <c r="H44" s="18">
        <v>483225.02291900001</v>
      </c>
      <c r="I44" s="18" t="s">
        <v>211</v>
      </c>
      <c r="J44" s="228">
        <v>44.666666666666671</v>
      </c>
      <c r="K44" s="57">
        <v>47704690</v>
      </c>
      <c r="L44" s="56">
        <v>60000000</v>
      </c>
      <c r="M44" s="57">
        <v>10440</v>
      </c>
      <c r="N44" s="286">
        <v>2.490421455938697</v>
      </c>
      <c r="O44" s="286">
        <v>5.5747409965466206</v>
      </c>
      <c r="P44" s="286">
        <v>28.883808766524204</v>
      </c>
      <c r="Q44" s="286">
        <v>78.88</v>
      </c>
      <c r="R44" s="75">
        <v>21.191641791044773</v>
      </c>
      <c r="S44" s="287">
        <v>45</v>
      </c>
      <c r="T44" s="287">
        <v>3.5338663766602405</v>
      </c>
      <c r="U44" s="287">
        <v>8</v>
      </c>
      <c r="V44" s="287">
        <v>96.466133623339758</v>
      </c>
      <c r="W44" s="18">
        <v>53</v>
      </c>
      <c r="X44" s="87">
        <v>1.1381361844513146E-3</v>
      </c>
      <c r="Y44" s="88">
        <v>1.1181070654846719E-3</v>
      </c>
      <c r="Z44" s="89">
        <v>11340</v>
      </c>
      <c r="AA44" s="80">
        <v>0</v>
      </c>
      <c r="AB44" s="80">
        <v>0</v>
      </c>
      <c r="AC44" s="187">
        <v>0</v>
      </c>
      <c r="AD44" s="187">
        <v>0</v>
      </c>
      <c r="AE44" s="187">
        <v>0</v>
      </c>
      <c r="AF44" s="291">
        <v>8.0207865024497788E-4</v>
      </c>
      <c r="AG44" s="291">
        <v>1.7954313408732221E-3</v>
      </c>
      <c r="AH44" s="291">
        <v>9.3024762110618699E-3</v>
      </c>
      <c r="AI44" s="291">
        <v>2.5404520901654661E-2</v>
      </c>
    </row>
    <row r="45" spans="1:35" s="5" customFormat="1" x14ac:dyDescent="1.25">
      <c r="A45" s="86">
        <v>205</v>
      </c>
      <c r="B45" s="16">
        <v>41</v>
      </c>
      <c r="C45" s="69" t="s">
        <v>454</v>
      </c>
      <c r="D45" s="10" t="s">
        <v>43</v>
      </c>
      <c r="E45" s="10" t="s">
        <v>290</v>
      </c>
      <c r="F45" s="11" t="s">
        <v>26</v>
      </c>
      <c r="G45" s="12">
        <v>19348.871190000002</v>
      </c>
      <c r="H45" s="12">
        <v>19348.871190000002</v>
      </c>
      <c r="I45" s="12" t="s">
        <v>212</v>
      </c>
      <c r="J45" s="227">
        <v>44.2</v>
      </c>
      <c r="K45" s="55">
        <v>18177</v>
      </c>
      <c r="L45" s="55">
        <v>50000</v>
      </c>
      <c r="M45" s="55">
        <v>1082874</v>
      </c>
      <c r="N45" s="272">
        <v>-1.6995513790154717</v>
      </c>
      <c r="O45" s="272">
        <v>0.35400649561852149</v>
      </c>
      <c r="P45" s="272">
        <v>9.9170227625146481</v>
      </c>
      <c r="Q45" s="272">
        <v>61.767000000000003</v>
      </c>
      <c r="R45" s="74">
        <v>16.769321266968326</v>
      </c>
      <c r="S45" s="54">
        <v>12</v>
      </c>
      <c r="T45" s="54">
        <v>2</v>
      </c>
      <c r="U45" s="54">
        <v>6</v>
      </c>
      <c r="V45" s="54">
        <v>98</v>
      </c>
      <c r="W45" s="12">
        <v>18</v>
      </c>
      <c r="X45" s="87">
        <v>2.5791720921290015E-5</v>
      </c>
      <c r="Y45" s="88">
        <v>2.5337833720668229E-5</v>
      </c>
      <c r="Z45" s="89">
        <v>11363</v>
      </c>
      <c r="AA45" s="80">
        <v>0</v>
      </c>
      <c r="AB45" s="80">
        <v>0</v>
      </c>
      <c r="AC45" s="187">
        <v>0</v>
      </c>
      <c r="AD45" s="187">
        <v>0</v>
      </c>
      <c r="AE45" s="187">
        <v>0</v>
      </c>
      <c r="AF45" s="291">
        <v>-2.1917177429480319E-5</v>
      </c>
      <c r="AG45" s="291">
        <v>4.5652183696583911E-6</v>
      </c>
      <c r="AH45" s="291">
        <v>1.2788854173042917E-4</v>
      </c>
      <c r="AI45" s="291">
        <v>7.9653861307266019E-4</v>
      </c>
    </row>
    <row r="46" spans="1:35" s="8" customFormat="1" x14ac:dyDescent="1.25">
      <c r="A46" s="285">
        <v>207</v>
      </c>
      <c r="B46" s="19">
        <v>42</v>
      </c>
      <c r="C46" s="70" t="s">
        <v>455</v>
      </c>
      <c r="D46" s="20" t="s">
        <v>326</v>
      </c>
      <c r="E46" s="20" t="s">
        <v>289</v>
      </c>
      <c r="F46" s="21" t="s">
        <v>26</v>
      </c>
      <c r="G46" s="18">
        <v>1010318.4</v>
      </c>
      <c r="H46" s="18">
        <v>1015255.8</v>
      </c>
      <c r="I46" s="18" t="s">
        <v>219</v>
      </c>
      <c r="J46" s="228">
        <v>43.233333333333334</v>
      </c>
      <c r="K46" s="57">
        <v>100900000</v>
      </c>
      <c r="L46" s="56">
        <v>500000000</v>
      </c>
      <c r="M46" s="57">
        <v>10023</v>
      </c>
      <c r="N46" s="286">
        <v>2.1749975057368052</v>
      </c>
      <c r="O46" s="286">
        <v>4.7945205479452051</v>
      </c>
      <c r="P46" s="286">
        <v>20.872583044124937</v>
      </c>
      <c r="Q46" s="286">
        <v>59.040000000000006</v>
      </c>
      <c r="R46" s="75">
        <v>16.387355435620666</v>
      </c>
      <c r="S46" s="287">
        <v>45</v>
      </c>
      <c r="T46" s="287">
        <v>0.27679583746283448</v>
      </c>
      <c r="U46" s="287">
        <v>7</v>
      </c>
      <c r="V46" s="287">
        <v>99.723204162537158</v>
      </c>
      <c r="W46" s="18">
        <v>52</v>
      </c>
      <c r="X46" s="87">
        <v>1.8729652759609327E-4</v>
      </c>
      <c r="Y46" s="88">
        <v>1.840004506551165E-4</v>
      </c>
      <c r="Z46" s="89">
        <v>11367</v>
      </c>
      <c r="AA46" s="80">
        <v>0</v>
      </c>
      <c r="AB46" s="80">
        <v>0</v>
      </c>
      <c r="AC46" s="187">
        <v>0</v>
      </c>
      <c r="AD46" s="187">
        <v>0</v>
      </c>
      <c r="AE46" s="187">
        <v>0</v>
      </c>
      <c r="AF46" s="291">
        <v>1.4717326824301151E-3</v>
      </c>
      <c r="AG46" s="291">
        <v>3.2442577834604536E-3</v>
      </c>
      <c r="AH46" s="291">
        <v>1.4123631200381064E-2</v>
      </c>
      <c r="AI46" s="291">
        <v>3.9949975731691088E-2</v>
      </c>
    </row>
    <row r="47" spans="1:35" s="5" customFormat="1" x14ac:dyDescent="1.25">
      <c r="A47" s="86">
        <v>208</v>
      </c>
      <c r="B47" s="16">
        <v>43</v>
      </c>
      <c r="C47" s="69" t="s">
        <v>456</v>
      </c>
      <c r="D47" s="10" t="s">
        <v>243</v>
      </c>
      <c r="E47" s="10" t="s">
        <v>287</v>
      </c>
      <c r="F47" s="11">
        <v>16</v>
      </c>
      <c r="G47" s="12">
        <v>58180439.300504997</v>
      </c>
      <c r="H47" s="12">
        <v>57010151.747619003</v>
      </c>
      <c r="I47" s="12" t="s">
        <v>221</v>
      </c>
      <c r="J47" s="227">
        <v>42.3</v>
      </c>
      <c r="K47" s="55">
        <v>55303969</v>
      </c>
      <c r="L47" s="55">
        <v>100000000</v>
      </c>
      <c r="M47" s="55">
        <v>1018131</v>
      </c>
      <c r="N47" s="272">
        <v>3.0845735961285925</v>
      </c>
      <c r="O47" s="272">
        <v>6.9668432682415338</v>
      </c>
      <c r="P47" s="272">
        <v>24.358599999999999</v>
      </c>
      <c r="Q47" s="272">
        <v>77.181599999999989</v>
      </c>
      <c r="R47" s="74">
        <v>21.895489361702126</v>
      </c>
      <c r="S47" s="54">
        <v>126490</v>
      </c>
      <c r="T47" s="54">
        <v>99</v>
      </c>
      <c r="U47" s="54">
        <v>39</v>
      </c>
      <c r="V47" s="54">
        <v>1</v>
      </c>
      <c r="W47" s="12">
        <v>126529</v>
      </c>
      <c r="X47" s="87">
        <v>3.7616820382570171</v>
      </c>
      <c r="Y47" s="88">
        <v>3.6954833020352567</v>
      </c>
      <c r="Z47" s="89">
        <v>11379</v>
      </c>
      <c r="AA47" s="80">
        <v>0</v>
      </c>
      <c r="AB47" s="80">
        <v>0</v>
      </c>
      <c r="AC47" s="187">
        <v>0</v>
      </c>
      <c r="AD47" s="187">
        <v>0</v>
      </c>
      <c r="AE47" s="187">
        <v>0</v>
      </c>
      <c r="AF47" s="291">
        <v>0.11720388982059375</v>
      </c>
      <c r="AG47" s="291">
        <v>0.26471766854036355</v>
      </c>
      <c r="AH47" s="291">
        <v>0.92554856663724627</v>
      </c>
      <c r="AI47" s="291">
        <v>2.9326529131710886</v>
      </c>
    </row>
    <row r="48" spans="1:35" s="8" customFormat="1" x14ac:dyDescent="1.25">
      <c r="A48" s="285">
        <v>210</v>
      </c>
      <c r="B48" s="19">
        <v>44</v>
      </c>
      <c r="C48" s="70" t="s">
        <v>457</v>
      </c>
      <c r="D48" s="20" t="s">
        <v>222</v>
      </c>
      <c r="E48" s="20" t="s">
        <v>287</v>
      </c>
      <c r="F48" s="21">
        <v>15</v>
      </c>
      <c r="G48" s="18">
        <v>34019723.715787001</v>
      </c>
      <c r="H48" s="18">
        <v>35061241.683972999</v>
      </c>
      <c r="I48" s="18" t="s">
        <v>223</v>
      </c>
      <c r="J48" s="228">
        <v>41.4</v>
      </c>
      <c r="K48" s="57">
        <v>35025556</v>
      </c>
      <c r="L48" s="56">
        <v>40000000</v>
      </c>
      <c r="M48" s="57">
        <v>1001481</v>
      </c>
      <c r="N48" s="286">
        <v>1.471720382114089</v>
      </c>
      <c r="O48" s="286">
        <v>4.3414770177383257</v>
      </c>
      <c r="P48" s="286">
        <v>18.037834624625976</v>
      </c>
      <c r="Q48" s="286">
        <v>64.130200000000002</v>
      </c>
      <c r="R48" s="75">
        <v>18.588463768115943</v>
      </c>
      <c r="S48" s="287">
        <v>69472</v>
      </c>
      <c r="T48" s="287">
        <v>90</v>
      </c>
      <c r="U48" s="287">
        <v>430</v>
      </c>
      <c r="V48" s="287">
        <v>10</v>
      </c>
      <c r="W48" s="18">
        <v>69902</v>
      </c>
      <c r="X48" s="87">
        <v>2.1031221320571483</v>
      </c>
      <c r="Y48" s="88">
        <v>2.0661110221743186</v>
      </c>
      <c r="Z48" s="89">
        <v>11385</v>
      </c>
      <c r="AA48" s="80">
        <v>0</v>
      </c>
      <c r="AB48" s="80">
        <v>0</v>
      </c>
      <c r="AC48" s="187">
        <v>0</v>
      </c>
      <c r="AD48" s="187">
        <v>0</v>
      </c>
      <c r="AE48" s="187">
        <v>0</v>
      </c>
      <c r="AF48" s="291">
        <v>3.4391196753597156E-2</v>
      </c>
      <c r="AG48" s="291">
        <v>0.10145173779803264</v>
      </c>
      <c r="AH48" s="291">
        <v>0.42150854681597372</v>
      </c>
      <c r="AI48" s="291">
        <v>1.4985960328139039</v>
      </c>
    </row>
    <row r="49" spans="1:35" s="5" customFormat="1" x14ac:dyDescent="1.25">
      <c r="A49" s="86">
        <v>214</v>
      </c>
      <c r="B49" s="16">
        <v>45</v>
      </c>
      <c r="C49" s="69" t="s">
        <v>458</v>
      </c>
      <c r="D49" s="10" t="s">
        <v>307</v>
      </c>
      <c r="E49" s="10" t="s">
        <v>287</v>
      </c>
      <c r="F49" s="11">
        <v>16</v>
      </c>
      <c r="G49" s="12">
        <v>39400680.921823002</v>
      </c>
      <c r="H49" s="12">
        <v>39851189.702684999</v>
      </c>
      <c r="I49" s="12" t="s">
        <v>229</v>
      </c>
      <c r="J49" s="227">
        <v>40.833333333333336</v>
      </c>
      <c r="K49" s="55">
        <v>39504929</v>
      </c>
      <c r="L49" s="55">
        <v>40000000</v>
      </c>
      <c r="M49" s="55">
        <v>1007513</v>
      </c>
      <c r="N49" s="272">
        <v>1.7015165064867648</v>
      </c>
      <c r="O49" s="272">
        <v>4.8917991942218846</v>
      </c>
      <c r="P49" s="272">
        <v>18.668879345168911</v>
      </c>
      <c r="Q49" s="272">
        <v>64.720200000000006</v>
      </c>
      <c r="R49" s="74">
        <v>19.019813877551019</v>
      </c>
      <c r="S49" s="54">
        <v>32190</v>
      </c>
      <c r="T49" s="54">
        <v>88</v>
      </c>
      <c r="U49" s="54">
        <v>178</v>
      </c>
      <c r="V49" s="54">
        <v>12</v>
      </c>
      <c r="W49" s="12">
        <v>32368</v>
      </c>
      <c r="X49" s="87">
        <v>2.3373225826148913</v>
      </c>
      <c r="Y49" s="88">
        <v>2.2961899723788117</v>
      </c>
      <c r="Z49" s="89">
        <v>11383</v>
      </c>
      <c r="AA49" s="80">
        <v>0</v>
      </c>
      <c r="AB49" s="80">
        <v>0</v>
      </c>
      <c r="AC49" s="187">
        <v>0</v>
      </c>
      <c r="AD49" s="187">
        <v>0</v>
      </c>
      <c r="AE49" s="187">
        <v>0</v>
      </c>
      <c r="AF49" s="291">
        <v>4.5193101764812636E-2</v>
      </c>
      <c r="AG49" s="291">
        <v>0.12992855370763792</v>
      </c>
      <c r="AH49" s="291">
        <v>0.49585446915427267</v>
      </c>
      <c r="AI49" s="291">
        <v>1.7189998296744577</v>
      </c>
    </row>
    <row r="50" spans="1:35" s="8" customFormat="1" x14ac:dyDescent="1.25">
      <c r="A50" s="285">
        <v>212</v>
      </c>
      <c r="B50" s="19">
        <v>46</v>
      </c>
      <c r="C50" s="70" t="s">
        <v>459</v>
      </c>
      <c r="D50" s="20" t="s">
        <v>343</v>
      </c>
      <c r="E50" s="20" t="s">
        <v>287</v>
      </c>
      <c r="F50" s="21">
        <v>17</v>
      </c>
      <c r="G50" s="18">
        <v>240533.64407800001</v>
      </c>
      <c r="H50" s="18">
        <v>247826.79736</v>
      </c>
      <c r="I50" s="18" t="s">
        <v>230</v>
      </c>
      <c r="J50" s="228">
        <v>40.666666666666664</v>
      </c>
      <c r="K50" s="57">
        <v>219176</v>
      </c>
      <c r="L50" s="56">
        <v>500000</v>
      </c>
      <c r="M50" s="57">
        <v>1097445</v>
      </c>
      <c r="N50" s="286">
        <v>3.0320426080578069</v>
      </c>
      <c r="O50" s="286">
        <v>6.5753781016779174</v>
      </c>
      <c r="P50" s="286">
        <v>25.163043226705302</v>
      </c>
      <c r="Q50" s="286">
        <v>77.563299999999998</v>
      </c>
      <c r="R50" s="75">
        <v>22.887531147540983</v>
      </c>
      <c r="S50" s="287">
        <v>21</v>
      </c>
      <c r="T50" s="287">
        <v>1</v>
      </c>
      <c r="U50" s="287">
        <v>17</v>
      </c>
      <c r="V50" s="287">
        <v>99</v>
      </c>
      <c r="W50" s="18">
        <v>38</v>
      </c>
      <c r="X50" s="87">
        <v>1.6517448308895927E-4</v>
      </c>
      <c r="Y50" s="88">
        <v>1.6226771374339328E-4</v>
      </c>
      <c r="Z50" s="89">
        <v>11380</v>
      </c>
      <c r="AA50" s="80">
        <v>0</v>
      </c>
      <c r="AB50" s="80">
        <v>0</v>
      </c>
      <c r="AC50" s="187">
        <v>0</v>
      </c>
      <c r="AD50" s="187">
        <v>0</v>
      </c>
      <c r="AE50" s="187">
        <v>0</v>
      </c>
      <c r="AF50" s="291">
        <v>5.0081607048964815E-4</v>
      </c>
      <c r="AG50" s="291">
        <v>1.0860846790591123E-3</v>
      </c>
      <c r="AH50" s="291">
        <v>4.1562926579161857E-3</v>
      </c>
      <c r="AI50" s="291">
        <v>1.2811477984173874E-2</v>
      </c>
    </row>
    <row r="51" spans="1:35" s="5" customFormat="1" x14ac:dyDescent="1.25">
      <c r="A51" s="86">
        <v>215</v>
      </c>
      <c r="B51" s="16">
        <v>47</v>
      </c>
      <c r="C51" s="69" t="s">
        <v>460</v>
      </c>
      <c r="D51" s="10" t="s">
        <v>226</v>
      </c>
      <c r="E51" s="10" t="s">
        <v>287</v>
      </c>
      <c r="F51" s="11" t="s">
        <v>26</v>
      </c>
      <c r="G51" s="12">
        <v>120122.239976</v>
      </c>
      <c r="H51" s="12">
        <v>115382.20757699999</v>
      </c>
      <c r="I51" s="12" t="s">
        <v>227</v>
      </c>
      <c r="J51" s="227">
        <v>40.333333333333336</v>
      </c>
      <c r="K51" s="55">
        <v>90103</v>
      </c>
      <c r="L51" s="55">
        <v>200000</v>
      </c>
      <c r="M51" s="55">
        <v>1280559</v>
      </c>
      <c r="N51" s="272">
        <v>2</v>
      </c>
      <c r="O51" s="272">
        <v>6.13</v>
      </c>
      <c r="P51" s="272">
        <v>22.18</v>
      </c>
      <c r="Q51" s="272">
        <v>28.055900000000001</v>
      </c>
      <c r="R51" s="74">
        <v>8.3472099173553715</v>
      </c>
      <c r="S51" s="54">
        <v>101</v>
      </c>
      <c r="T51" s="54">
        <v>57.999999999999993</v>
      </c>
      <c r="U51" s="54">
        <v>6</v>
      </c>
      <c r="V51" s="54">
        <v>42</v>
      </c>
      <c r="W51" s="12">
        <v>107</v>
      </c>
      <c r="X51" s="87">
        <v>4.4602739027351903E-3</v>
      </c>
      <c r="Y51" s="88">
        <v>4.3817812251082475E-3</v>
      </c>
      <c r="Z51" s="89">
        <v>11391</v>
      </c>
      <c r="AA51" s="80">
        <v>0</v>
      </c>
      <c r="AB51" s="80">
        <v>0</v>
      </c>
      <c r="AC51" s="187">
        <v>0</v>
      </c>
      <c r="AD51" s="187">
        <v>0</v>
      </c>
      <c r="AE51" s="187">
        <v>0</v>
      </c>
      <c r="AF51" s="291">
        <v>1.5380254837017899E-4</v>
      </c>
      <c r="AG51" s="291">
        <v>4.7140481075459863E-4</v>
      </c>
      <c r="AH51" s="291">
        <v>1.7056702614252849E-3</v>
      </c>
      <c r="AI51" s="291">
        <v>2.1575344584094523E-3</v>
      </c>
    </row>
    <row r="52" spans="1:35" s="8" customFormat="1" x14ac:dyDescent="1.25">
      <c r="A52" s="285">
        <v>217</v>
      </c>
      <c r="B52" s="19">
        <v>48</v>
      </c>
      <c r="C52" s="70" t="s">
        <v>461</v>
      </c>
      <c r="D52" s="20" t="s">
        <v>232</v>
      </c>
      <c r="E52" s="20" t="s">
        <v>287</v>
      </c>
      <c r="F52" s="21">
        <v>18</v>
      </c>
      <c r="G52" s="18">
        <v>4189002.2987119998</v>
      </c>
      <c r="H52" s="18">
        <v>4212509.253118</v>
      </c>
      <c r="I52" s="18" t="s">
        <v>233</v>
      </c>
      <c r="J52" s="228">
        <v>40.066666666666663</v>
      </c>
      <c r="K52" s="57">
        <v>4212506</v>
      </c>
      <c r="L52" s="56">
        <v>4600000</v>
      </c>
      <c r="M52" s="57">
        <v>1003152</v>
      </c>
      <c r="N52" s="286">
        <v>1.9669003301593375</v>
      </c>
      <c r="O52" s="286">
        <v>5.5425000000000004</v>
      </c>
      <c r="P52" s="286">
        <v>22.056700000000003</v>
      </c>
      <c r="Q52" s="286">
        <v>77.533300000000011</v>
      </c>
      <c r="R52" s="75">
        <v>23.221287853577376</v>
      </c>
      <c r="S52" s="287">
        <v>7642</v>
      </c>
      <c r="T52" s="287">
        <v>88</v>
      </c>
      <c r="U52" s="287">
        <v>7</v>
      </c>
      <c r="V52" s="287">
        <v>12</v>
      </c>
      <c r="W52" s="18">
        <v>7649</v>
      </c>
      <c r="X52" s="87">
        <v>0.24706898539903593</v>
      </c>
      <c r="Y52" s="88">
        <v>0.24272102232648787</v>
      </c>
      <c r="Z52" s="89">
        <v>11394</v>
      </c>
      <c r="AA52" s="80">
        <v>0</v>
      </c>
      <c r="AB52" s="80">
        <v>0</v>
      </c>
      <c r="AC52" s="187">
        <v>0</v>
      </c>
      <c r="AD52" s="187">
        <v>0</v>
      </c>
      <c r="AE52" s="187">
        <v>0</v>
      </c>
      <c r="AF52" s="291">
        <v>5.5222735108351843E-3</v>
      </c>
      <c r="AG52" s="291">
        <v>1.5561134676979052E-2</v>
      </c>
      <c r="AH52" s="291">
        <v>6.1926437389214953E-2</v>
      </c>
      <c r="AI52" s="291">
        <v>0.21768265642771673</v>
      </c>
    </row>
    <row r="53" spans="1:35" s="5" customFormat="1" x14ac:dyDescent="1.25">
      <c r="A53" s="86">
        <v>218</v>
      </c>
      <c r="B53" s="16">
        <v>49</v>
      </c>
      <c r="C53" s="69" t="s">
        <v>462</v>
      </c>
      <c r="D53" s="10" t="s">
        <v>326</v>
      </c>
      <c r="E53" s="10" t="s">
        <v>287</v>
      </c>
      <c r="F53" s="11">
        <v>15</v>
      </c>
      <c r="G53" s="12">
        <v>14418944.118593</v>
      </c>
      <c r="H53" s="12">
        <v>14211897</v>
      </c>
      <c r="I53" s="12" t="s">
        <v>237</v>
      </c>
      <c r="J53" s="227">
        <v>38.233333333333334</v>
      </c>
      <c r="K53" s="55">
        <v>1011445</v>
      </c>
      <c r="L53" s="55">
        <v>20000000</v>
      </c>
      <c r="M53" s="55">
        <v>1007357</v>
      </c>
      <c r="N53" s="272">
        <v>1.9758635717029811</v>
      </c>
      <c r="O53" s="272">
        <v>5.5094344862608811</v>
      </c>
      <c r="P53" s="272">
        <v>21.565426812951564</v>
      </c>
      <c r="Q53" s="272">
        <v>68.239699999999999</v>
      </c>
      <c r="R53" s="74">
        <v>21.417865736704446</v>
      </c>
      <c r="S53" s="54">
        <v>14693</v>
      </c>
      <c r="T53" s="54">
        <v>63</v>
      </c>
      <c r="U53" s="54">
        <v>46</v>
      </c>
      <c r="V53" s="54">
        <v>37</v>
      </c>
      <c r="W53" s="12">
        <v>14739</v>
      </c>
      <c r="X53" s="87">
        <v>0.59674294401888262</v>
      </c>
      <c r="Y53" s="88">
        <v>0.58624135766959973</v>
      </c>
      <c r="Z53" s="89">
        <v>11405</v>
      </c>
      <c r="AA53" s="80">
        <v>0</v>
      </c>
      <c r="AB53" s="80">
        <v>0</v>
      </c>
      <c r="AC53" s="187">
        <v>0</v>
      </c>
      <c r="AD53" s="187">
        <v>0</v>
      </c>
      <c r="AE53" s="187">
        <v>0</v>
      </c>
      <c r="AF53" s="291">
        <v>1.8715597535836532E-2</v>
      </c>
      <c r="AG53" s="291">
        <v>5.2185970717626637E-2</v>
      </c>
      <c r="AH53" s="291">
        <v>0.20427009976800739</v>
      </c>
      <c r="AI53" s="291">
        <v>0.64637395995183078</v>
      </c>
    </row>
    <row r="54" spans="1:35" s="8" customFormat="1" x14ac:dyDescent="1.25">
      <c r="A54" s="285">
        <v>220</v>
      </c>
      <c r="B54" s="19">
        <v>50</v>
      </c>
      <c r="C54" s="70" t="s">
        <v>463</v>
      </c>
      <c r="D54" s="20" t="s">
        <v>239</v>
      </c>
      <c r="E54" s="20" t="s">
        <v>290</v>
      </c>
      <c r="F54" s="21" t="s">
        <v>26</v>
      </c>
      <c r="G54" s="18">
        <v>538988</v>
      </c>
      <c r="H54" s="18">
        <v>464908</v>
      </c>
      <c r="I54" s="18" t="s">
        <v>240</v>
      </c>
      <c r="J54" s="228">
        <v>37.566666666666663</v>
      </c>
      <c r="K54" s="57">
        <v>464908</v>
      </c>
      <c r="L54" s="56">
        <v>1000000</v>
      </c>
      <c r="M54" s="57">
        <v>1000000</v>
      </c>
      <c r="N54" s="286">
        <v>2.0002</v>
      </c>
      <c r="O54" s="286">
        <v>5.8441999999999998</v>
      </c>
      <c r="P54" s="286">
        <v>22.105</v>
      </c>
      <c r="Q54" s="286">
        <v>69.8005</v>
      </c>
      <c r="R54" s="75">
        <v>22.296521739130437</v>
      </c>
      <c r="S54" s="287">
        <v>121</v>
      </c>
      <c r="T54" s="287">
        <v>30</v>
      </c>
      <c r="U54" s="287">
        <v>14</v>
      </c>
      <c r="V54" s="287">
        <v>70</v>
      </c>
      <c r="W54" s="18">
        <v>135</v>
      </c>
      <c r="X54" s="87">
        <v>9.295718550448754E-3</v>
      </c>
      <c r="Y54" s="88">
        <v>9.1321308750273583E-3</v>
      </c>
      <c r="Z54" s="89">
        <v>11411</v>
      </c>
      <c r="AA54" s="80">
        <v>0</v>
      </c>
      <c r="AB54" s="80">
        <v>0</v>
      </c>
      <c r="AC54" s="187">
        <v>0</v>
      </c>
      <c r="AD54" s="187">
        <v>0</v>
      </c>
      <c r="AE54" s="187">
        <v>0</v>
      </c>
      <c r="AF54" s="291">
        <v>6.1977654148691981E-4</v>
      </c>
      <c r="AG54" s="291">
        <v>1.8108679450844201E-3</v>
      </c>
      <c r="AH54" s="291">
        <v>6.8493952852556562E-3</v>
      </c>
      <c r="AI54" s="291">
        <v>2.1628193422686605E-2</v>
      </c>
    </row>
    <row r="55" spans="1:35" s="5" customFormat="1" x14ac:dyDescent="1.25">
      <c r="A55" s="86">
        <v>219</v>
      </c>
      <c r="B55" s="16">
        <v>51</v>
      </c>
      <c r="C55" s="69" t="s">
        <v>464</v>
      </c>
      <c r="D55" s="10" t="s">
        <v>43</v>
      </c>
      <c r="E55" s="10" t="s">
        <v>309</v>
      </c>
      <c r="F55" s="11" t="s">
        <v>26</v>
      </c>
      <c r="G55" s="12">
        <v>1080930.1141570001</v>
      </c>
      <c r="H55" s="12">
        <v>1229874.9384369999</v>
      </c>
      <c r="I55" s="12" t="s">
        <v>240</v>
      </c>
      <c r="J55" s="227">
        <v>37.566666666666663</v>
      </c>
      <c r="K55" s="55">
        <v>65684042</v>
      </c>
      <c r="L55" s="55">
        <v>500000000</v>
      </c>
      <c r="M55" s="55">
        <v>18610</v>
      </c>
      <c r="N55" s="272">
        <v>2.0849005910800642</v>
      </c>
      <c r="O55" s="272">
        <v>5.1588619506254849</v>
      </c>
      <c r="P55" s="272">
        <v>22.480820063180968</v>
      </c>
      <c r="Q55" s="272">
        <v>89.98</v>
      </c>
      <c r="R55" s="74">
        <v>28.74250221827862</v>
      </c>
      <c r="S55" s="54">
        <v>2049</v>
      </c>
      <c r="T55" s="54">
        <v>46.979523449196513</v>
      </c>
      <c r="U55" s="54">
        <v>31</v>
      </c>
      <c r="V55" s="54">
        <v>53.020476550803487</v>
      </c>
      <c r="W55" s="12">
        <v>2080</v>
      </c>
      <c r="X55" s="87">
        <v>3.8509178198090147E-2</v>
      </c>
      <c r="Y55" s="88">
        <v>3.7831486967484881E-2</v>
      </c>
      <c r="Z55" s="89">
        <v>11409</v>
      </c>
      <c r="AA55" s="80">
        <v>0</v>
      </c>
      <c r="AB55" s="80">
        <v>0</v>
      </c>
      <c r="AC55" s="187">
        <v>0</v>
      </c>
      <c r="AD55" s="187">
        <v>0</v>
      </c>
      <c r="AE55" s="187">
        <v>0</v>
      </c>
      <c r="AF55" s="291">
        <v>1.7089958026932439E-3</v>
      </c>
      <c r="AG55" s="291">
        <v>4.228726039990971E-3</v>
      </c>
      <c r="AH55" s="291">
        <v>1.842755826990072E-2</v>
      </c>
      <c r="AI55" s="291">
        <v>7.375672633229774E-2</v>
      </c>
    </row>
    <row r="56" spans="1:35" s="8" customFormat="1" x14ac:dyDescent="1.25">
      <c r="A56" s="285">
        <v>223</v>
      </c>
      <c r="B56" s="19">
        <v>52</v>
      </c>
      <c r="C56" s="70" t="s">
        <v>465</v>
      </c>
      <c r="D56" s="20" t="s">
        <v>160</v>
      </c>
      <c r="E56" s="20" t="s">
        <v>290</v>
      </c>
      <c r="F56" s="21" t="s">
        <v>26</v>
      </c>
      <c r="G56" s="18">
        <v>126274.824718</v>
      </c>
      <c r="H56" s="18">
        <v>118192.989563</v>
      </c>
      <c r="I56" s="18" t="s">
        <v>245</v>
      </c>
      <c r="J56" s="228">
        <v>36.633333333333333</v>
      </c>
      <c r="K56" s="57">
        <v>56544</v>
      </c>
      <c r="L56" s="56">
        <v>500000</v>
      </c>
      <c r="M56" s="57">
        <v>2090283</v>
      </c>
      <c r="N56" s="286">
        <v>2.54</v>
      </c>
      <c r="O56" s="286">
        <v>6.54</v>
      </c>
      <c r="P56" s="286">
        <v>22.48</v>
      </c>
      <c r="Q56" s="286">
        <v>109.02829999999999</v>
      </c>
      <c r="R56" s="75">
        <v>35.714456778889897</v>
      </c>
      <c r="S56" s="287">
        <v>92</v>
      </c>
      <c r="T56" s="287">
        <v>23</v>
      </c>
      <c r="U56" s="287">
        <v>6</v>
      </c>
      <c r="V56" s="287">
        <v>77</v>
      </c>
      <c r="W56" s="18">
        <v>98</v>
      </c>
      <c r="X56" s="87">
        <v>1.8118166468144828E-3</v>
      </c>
      <c r="Y56" s="88">
        <v>1.7799319816394748E-3</v>
      </c>
      <c r="Z56" s="89">
        <v>11420</v>
      </c>
      <c r="AA56" s="80">
        <v>0</v>
      </c>
      <c r="AB56" s="80">
        <v>0</v>
      </c>
      <c r="AC56" s="187">
        <v>0</v>
      </c>
      <c r="AD56" s="187">
        <v>0</v>
      </c>
      <c r="AE56" s="187">
        <v>0</v>
      </c>
      <c r="AF56" s="291">
        <v>2.0008757751777329E-4</v>
      </c>
      <c r="AG56" s="291">
        <v>5.1518612478985721E-4</v>
      </c>
      <c r="AH56" s="291">
        <v>1.7708538356691116E-3</v>
      </c>
      <c r="AI56" s="291">
        <v>8.5886647353862356E-3</v>
      </c>
    </row>
    <row r="57" spans="1:35" s="5" customFormat="1" x14ac:dyDescent="1.25">
      <c r="A57" s="86">
        <v>224</v>
      </c>
      <c r="B57" s="16" t="s">
        <v>358</v>
      </c>
      <c r="C57" s="69" t="s">
        <v>466</v>
      </c>
      <c r="D57" s="10" t="s">
        <v>244</v>
      </c>
      <c r="E57" s="10" t="s">
        <v>287</v>
      </c>
      <c r="F57" s="11">
        <v>15</v>
      </c>
      <c r="G57" s="12">
        <v>115074.20899299999</v>
      </c>
      <c r="H57" s="12">
        <v>115074.20899299999</v>
      </c>
      <c r="I57" s="12" t="s">
        <v>246</v>
      </c>
      <c r="J57" s="227">
        <v>36.4</v>
      </c>
      <c r="K57" s="55">
        <v>107295</v>
      </c>
      <c r="L57" s="55">
        <v>20000000</v>
      </c>
      <c r="M57" s="55">
        <v>1025156</v>
      </c>
      <c r="N57" s="272">
        <v>0</v>
      </c>
      <c r="O57" s="272">
        <v>0</v>
      </c>
      <c r="P57" s="272">
        <v>0</v>
      </c>
      <c r="Q57" s="272">
        <v>0</v>
      </c>
      <c r="R57" s="74">
        <v>0</v>
      </c>
      <c r="S57" s="54">
        <v>3</v>
      </c>
      <c r="T57" s="54">
        <v>1</v>
      </c>
      <c r="U57" s="54">
        <v>5</v>
      </c>
      <c r="V57" s="54">
        <v>99</v>
      </c>
      <c r="W57" s="12">
        <v>8</v>
      </c>
      <c r="X57" s="87">
        <v>7.6695995710581217E-5</v>
      </c>
      <c r="Y57" s="88">
        <v>7.5346286208907723E-5</v>
      </c>
      <c r="Z57" s="89">
        <v>11419</v>
      </c>
      <c r="AA57" s="80">
        <v>0</v>
      </c>
      <c r="AB57" s="80">
        <v>0</v>
      </c>
      <c r="AC57" s="187">
        <v>0</v>
      </c>
      <c r="AD57" s="187">
        <v>0</v>
      </c>
      <c r="AE57" s="187">
        <v>0</v>
      </c>
      <c r="AF57" s="291">
        <v>0</v>
      </c>
      <c r="AG57" s="291">
        <v>0</v>
      </c>
      <c r="AH57" s="291">
        <v>0</v>
      </c>
      <c r="AI57" s="291">
        <v>0</v>
      </c>
    </row>
    <row r="58" spans="1:35" s="8" customFormat="1" x14ac:dyDescent="1.25">
      <c r="A58" s="285">
        <v>225</v>
      </c>
      <c r="B58" s="19">
        <v>54</v>
      </c>
      <c r="C58" s="70" t="s">
        <v>467</v>
      </c>
      <c r="D58" s="20" t="s">
        <v>43</v>
      </c>
      <c r="E58" s="20" t="s">
        <v>319</v>
      </c>
      <c r="F58" s="21" t="s">
        <v>26</v>
      </c>
      <c r="G58" s="18">
        <v>495265.03337800002</v>
      </c>
      <c r="H58" s="18">
        <v>546520.55911699997</v>
      </c>
      <c r="I58" s="18" t="s">
        <v>247</v>
      </c>
      <c r="J58" s="228">
        <v>36.233333333333334</v>
      </c>
      <c r="K58" s="57">
        <v>532807</v>
      </c>
      <c r="L58" s="56">
        <v>1000000</v>
      </c>
      <c r="M58" s="57">
        <v>1004241</v>
      </c>
      <c r="N58" s="286">
        <v>2.1406216236939142</v>
      </c>
      <c r="O58" s="286">
        <v>6.3907185949937677</v>
      </c>
      <c r="P58" s="286">
        <v>24.035495314849804</v>
      </c>
      <c r="Q58" s="286">
        <v>76.885000000000005</v>
      </c>
      <c r="R58" s="75">
        <v>25.463293468261273</v>
      </c>
      <c r="S58" s="287">
        <v>1187</v>
      </c>
      <c r="T58" s="287">
        <v>83</v>
      </c>
      <c r="U58" s="287">
        <v>12</v>
      </c>
      <c r="V58" s="287">
        <v>17</v>
      </c>
      <c r="W58" s="18">
        <v>1199</v>
      </c>
      <c r="X58" s="87">
        <v>3.0232863840128819E-2</v>
      </c>
      <c r="Y58" s="88">
        <v>2.970082063226949E-2</v>
      </c>
      <c r="Z58" s="89">
        <v>11421</v>
      </c>
      <c r="AA58" s="80">
        <v>0</v>
      </c>
      <c r="AB58" s="80">
        <v>0</v>
      </c>
      <c r="AC58" s="187">
        <v>0</v>
      </c>
      <c r="AD58" s="187">
        <v>0</v>
      </c>
      <c r="AE58" s="187">
        <v>0</v>
      </c>
      <c r="AF58" s="291">
        <v>7.7972436243823587E-4</v>
      </c>
      <c r="AG58" s="291">
        <v>2.327828013530433E-3</v>
      </c>
      <c r="AH58" s="291">
        <v>8.7549621347458827E-3</v>
      </c>
      <c r="AI58" s="291">
        <v>2.8005466702991619E-2</v>
      </c>
    </row>
    <row r="59" spans="1:35" s="5" customFormat="1" x14ac:dyDescent="1.25">
      <c r="A59" s="86">
        <v>227</v>
      </c>
      <c r="B59" s="16">
        <v>55</v>
      </c>
      <c r="C59" s="69" t="s">
        <v>468</v>
      </c>
      <c r="D59" s="10" t="s">
        <v>44</v>
      </c>
      <c r="E59" s="10" t="s">
        <v>319</v>
      </c>
      <c r="F59" s="11">
        <v>18</v>
      </c>
      <c r="G59" s="12">
        <v>91485.737049000003</v>
      </c>
      <c r="H59" s="12">
        <v>87215.364132999995</v>
      </c>
      <c r="I59" s="12" t="s">
        <v>261</v>
      </c>
      <c r="J59" s="227">
        <v>35.200000000000003</v>
      </c>
      <c r="K59" s="55">
        <v>86245</v>
      </c>
      <c r="L59" s="55">
        <v>500000</v>
      </c>
      <c r="M59" s="55">
        <v>1060765</v>
      </c>
      <c r="N59" s="272">
        <v>3.0712740333627147</v>
      </c>
      <c r="O59" s="272">
        <v>6.6713497534062141</v>
      </c>
      <c r="P59" s="272">
        <v>23.985127067928659</v>
      </c>
      <c r="Q59" s="272">
        <v>67.033799999999999</v>
      </c>
      <c r="R59" s="74">
        <v>22.852431818181817</v>
      </c>
      <c r="S59" s="54">
        <v>6</v>
      </c>
      <c r="T59" s="54">
        <v>0</v>
      </c>
      <c r="U59" s="54">
        <v>8</v>
      </c>
      <c r="V59" s="54">
        <v>100</v>
      </c>
      <c r="W59" s="12">
        <v>14</v>
      </c>
      <c r="X59" s="87">
        <v>0</v>
      </c>
      <c r="Y59" s="88">
        <v>0</v>
      </c>
      <c r="Z59" s="89">
        <v>11427</v>
      </c>
      <c r="AA59" s="80">
        <v>0</v>
      </c>
      <c r="AB59" s="80">
        <v>0</v>
      </c>
      <c r="AC59" s="187">
        <v>0</v>
      </c>
      <c r="AD59" s="187">
        <v>0</v>
      </c>
      <c r="AE59" s="187">
        <v>0</v>
      </c>
      <c r="AF59" s="291">
        <v>1.7852796643974832E-4</v>
      </c>
      <c r="AG59" s="291">
        <v>3.8779428079228938E-4</v>
      </c>
      <c r="AH59" s="291">
        <v>1.3942148807698281E-3</v>
      </c>
      <c r="AI59" s="291">
        <v>3.8965614486786045E-3</v>
      </c>
    </row>
    <row r="60" spans="1:35" s="8" customFormat="1" x14ac:dyDescent="1.25">
      <c r="A60" s="285">
        <v>230</v>
      </c>
      <c r="B60" s="19">
        <v>56</v>
      </c>
      <c r="C60" s="70" t="s">
        <v>469</v>
      </c>
      <c r="D60" s="20" t="s">
        <v>270</v>
      </c>
      <c r="E60" s="20" t="s">
        <v>287</v>
      </c>
      <c r="F60" s="21">
        <v>15</v>
      </c>
      <c r="G60" s="18">
        <v>49812.114175000002</v>
      </c>
      <c r="H60" s="18">
        <v>58152.003903999997</v>
      </c>
      <c r="I60" s="18" t="s">
        <v>269</v>
      </c>
      <c r="J60" s="228">
        <v>33</v>
      </c>
      <c r="K60" s="57">
        <v>58152</v>
      </c>
      <c r="L60" s="56">
        <v>200000</v>
      </c>
      <c r="M60" s="57">
        <v>1000000</v>
      </c>
      <c r="N60" s="286">
        <v>7.3158000000000003</v>
      </c>
      <c r="O60" s="286">
        <v>8.7664000000000009</v>
      </c>
      <c r="P60" s="286">
        <v>29.239889467095992</v>
      </c>
      <c r="Q60" s="286">
        <v>64.161799999999999</v>
      </c>
      <c r="R60" s="75">
        <v>23.331563636363637</v>
      </c>
      <c r="S60" s="287">
        <v>179</v>
      </c>
      <c r="T60" s="287">
        <v>93</v>
      </c>
      <c r="U60" s="287">
        <v>3</v>
      </c>
      <c r="V60" s="287">
        <v>7</v>
      </c>
      <c r="W60" s="18">
        <v>182</v>
      </c>
      <c r="X60" s="87">
        <v>3.6044775535206135E-3</v>
      </c>
      <c r="Y60" s="88">
        <v>3.5410453292241315E-3</v>
      </c>
      <c r="Z60" s="89">
        <v>11442</v>
      </c>
      <c r="AA60" s="80">
        <v>0</v>
      </c>
      <c r="AB60" s="80">
        <v>0</v>
      </c>
      <c r="AC60" s="187">
        <v>0</v>
      </c>
      <c r="AD60" s="187">
        <v>0</v>
      </c>
      <c r="AE60" s="187">
        <v>0</v>
      </c>
      <c r="AF60" s="291">
        <v>2.8354448264565705E-4</v>
      </c>
      <c r="AG60" s="291">
        <v>3.3976658091594743E-4</v>
      </c>
      <c r="AH60" s="291">
        <v>1.1332744650706594E-3</v>
      </c>
      <c r="AI60" s="291">
        <v>2.486771697779343E-3</v>
      </c>
    </row>
    <row r="61" spans="1:35" s="5" customFormat="1" x14ac:dyDescent="1.25">
      <c r="A61" s="86">
        <v>231</v>
      </c>
      <c r="B61" s="16">
        <v>57</v>
      </c>
      <c r="C61" s="69" t="s">
        <v>470</v>
      </c>
      <c r="D61" s="10" t="s">
        <v>220</v>
      </c>
      <c r="E61" s="10" t="s">
        <v>309</v>
      </c>
      <c r="F61" s="11" t="s">
        <v>26</v>
      </c>
      <c r="G61" s="12">
        <v>5040486.9418850001</v>
      </c>
      <c r="H61" s="12">
        <v>4943162.5691870004</v>
      </c>
      <c r="I61" s="12" t="s">
        <v>271</v>
      </c>
      <c r="J61" s="227">
        <v>32.700000000000003</v>
      </c>
      <c r="K61" s="55">
        <v>499986080</v>
      </c>
      <c r="L61" s="55">
        <v>500000000</v>
      </c>
      <c r="M61" s="55">
        <v>10082</v>
      </c>
      <c r="N61" s="272">
        <v>-0.26780400714144015</v>
      </c>
      <c r="O61" s="272">
        <v>3.1649965274332774</v>
      </c>
      <c r="P61" s="272">
        <v>19.008428358948933</v>
      </c>
      <c r="Q61" s="272">
        <v>57.13</v>
      </c>
      <c r="R61" s="74">
        <v>20.965137614678898</v>
      </c>
      <c r="S61" s="54">
        <v>1154</v>
      </c>
      <c r="T61" s="54">
        <v>19.604146179429634</v>
      </c>
      <c r="U61" s="54">
        <v>62</v>
      </c>
      <c r="V61" s="54">
        <v>80.395853820570366</v>
      </c>
      <c r="W61" s="12">
        <v>1216</v>
      </c>
      <c r="X61" s="87">
        <v>6.4587357686654301E-2</v>
      </c>
      <c r="Y61" s="88">
        <v>6.345073810762672E-2</v>
      </c>
      <c r="Z61" s="89">
        <v>11416</v>
      </c>
      <c r="AA61" s="80">
        <v>0</v>
      </c>
      <c r="AB61" s="80">
        <v>0</v>
      </c>
      <c r="AC61" s="187">
        <v>0</v>
      </c>
      <c r="AD61" s="187">
        <v>0</v>
      </c>
      <c r="AE61" s="187">
        <v>0</v>
      </c>
      <c r="AF61" s="291">
        <v>-8.8230076642219527E-4</v>
      </c>
      <c r="AG61" s="291">
        <v>1.0427322920538397E-2</v>
      </c>
      <c r="AH61" s="291">
        <v>6.2624719803854118E-2</v>
      </c>
      <c r="AI61" s="291">
        <v>0.18821915072793619</v>
      </c>
    </row>
    <row r="62" spans="1:35" s="8" customFormat="1" x14ac:dyDescent="1.25">
      <c r="A62" s="285">
        <v>235</v>
      </c>
      <c r="B62" s="19">
        <v>58</v>
      </c>
      <c r="C62" s="70" t="s">
        <v>471</v>
      </c>
      <c r="D62" s="20" t="s">
        <v>226</v>
      </c>
      <c r="E62" s="20" t="s">
        <v>287</v>
      </c>
      <c r="F62" s="21">
        <v>15</v>
      </c>
      <c r="G62" s="18">
        <v>1157369.8402470001</v>
      </c>
      <c r="H62" s="18">
        <v>1157369.8402470001</v>
      </c>
      <c r="I62" s="18" t="s">
        <v>278</v>
      </c>
      <c r="J62" s="228">
        <v>30.9</v>
      </c>
      <c r="K62" s="57">
        <v>1138608</v>
      </c>
      <c r="L62" s="56">
        <v>3500000</v>
      </c>
      <c r="M62" s="57">
        <v>1000000</v>
      </c>
      <c r="N62" s="286">
        <v>1.8884000000000001</v>
      </c>
      <c r="O62" s="286">
        <v>5.2523</v>
      </c>
      <c r="P62" s="286">
        <v>22.293199999999999</v>
      </c>
      <c r="Q62" s="286">
        <v>57.064400000000006</v>
      </c>
      <c r="R62" s="75">
        <v>22.160932038834957</v>
      </c>
      <c r="S62" s="287">
        <v>1567</v>
      </c>
      <c r="T62" s="287">
        <v>84</v>
      </c>
      <c r="U62" s="287">
        <v>8</v>
      </c>
      <c r="V62" s="287">
        <v>16</v>
      </c>
      <c r="W62" s="18">
        <v>1575</v>
      </c>
      <c r="X62" s="87">
        <v>6.4795692959465218E-2</v>
      </c>
      <c r="Y62" s="88">
        <v>6.3655407059991037E-2</v>
      </c>
      <c r="Z62" s="89">
        <v>11449</v>
      </c>
      <c r="AA62" s="80">
        <v>0</v>
      </c>
      <c r="AB62" s="80">
        <v>0</v>
      </c>
      <c r="AC62" s="187">
        <v>0</v>
      </c>
      <c r="AD62" s="187">
        <v>0</v>
      </c>
      <c r="AE62" s="187">
        <v>0</v>
      </c>
      <c r="AF62" s="291">
        <v>1.4566688879125494E-3</v>
      </c>
      <c r="AG62" s="291">
        <v>4.0515049777499904E-3</v>
      </c>
      <c r="AH62" s="291">
        <v>1.7196468360523215E-2</v>
      </c>
      <c r="AI62" s="291">
        <v>4.4018182634715575E-2</v>
      </c>
    </row>
    <row r="63" spans="1:35" s="5" customFormat="1" x14ac:dyDescent="1.25">
      <c r="A63" s="86">
        <v>242</v>
      </c>
      <c r="B63" s="16">
        <v>59</v>
      </c>
      <c r="C63" s="69" t="s">
        <v>472</v>
      </c>
      <c r="D63" s="10" t="s">
        <v>337</v>
      </c>
      <c r="E63" s="10" t="s">
        <v>287</v>
      </c>
      <c r="F63" s="11">
        <v>16</v>
      </c>
      <c r="G63" s="12">
        <v>52588.551351000002</v>
      </c>
      <c r="H63" s="12">
        <v>53621.777152000002</v>
      </c>
      <c r="I63" s="12" t="s">
        <v>286</v>
      </c>
      <c r="J63" s="227">
        <v>28.566666666666666</v>
      </c>
      <c r="K63" s="55">
        <v>51305</v>
      </c>
      <c r="L63" s="55">
        <v>500000</v>
      </c>
      <c r="M63" s="55">
        <v>1025018</v>
      </c>
      <c r="N63" s="272">
        <v>1.9646484256861829</v>
      </c>
      <c r="O63" s="272">
        <v>5.6698062744738875</v>
      </c>
      <c r="P63" s="272">
        <v>25.43780899515723</v>
      </c>
      <c r="Q63" s="272">
        <v>58.331800000000001</v>
      </c>
      <c r="R63" s="74">
        <v>24.50343990665111</v>
      </c>
      <c r="S63" s="54">
        <v>101</v>
      </c>
      <c r="T63" s="54">
        <v>1</v>
      </c>
      <c r="U63" s="54">
        <v>5</v>
      </c>
      <c r="V63" s="54">
        <v>99</v>
      </c>
      <c r="W63" s="12">
        <v>106</v>
      </c>
      <c r="X63" s="87">
        <v>3.573846499951787E-5</v>
      </c>
      <c r="Y63" s="88">
        <v>3.5109533262754191E-5</v>
      </c>
      <c r="Z63" s="89">
        <v>11457</v>
      </c>
      <c r="AA63" s="80">
        <v>0</v>
      </c>
      <c r="AB63" s="80">
        <v>0</v>
      </c>
      <c r="AC63" s="187">
        <v>0</v>
      </c>
      <c r="AD63" s="187">
        <v>0</v>
      </c>
      <c r="AE63" s="187">
        <v>0</v>
      </c>
      <c r="AF63" s="291">
        <v>7.0213518997743531E-5</v>
      </c>
      <c r="AG63" s="291">
        <v>2.0263017309433184E-4</v>
      </c>
      <c r="AH63" s="291">
        <v>9.091082464378475E-4</v>
      </c>
      <c r="AI63" s="291">
        <v>2.0846889926588764E-3</v>
      </c>
    </row>
    <row r="64" spans="1:35" s="8" customFormat="1" x14ac:dyDescent="1.25">
      <c r="A64" s="285">
        <v>241</v>
      </c>
      <c r="B64" s="19">
        <v>60</v>
      </c>
      <c r="C64" s="70" t="s">
        <v>473</v>
      </c>
      <c r="D64" s="20" t="s">
        <v>363</v>
      </c>
      <c r="E64" s="20" t="s">
        <v>309</v>
      </c>
      <c r="F64" s="21" t="s">
        <v>26</v>
      </c>
      <c r="G64" s="18">
        <v>3352666.5714059998</v>
      </c>
      <c r="H64" s="18">
        <v>4867051.264304</v>
      </c>
      <c r="I64" s="18" t="s">
        <v>285</v>
      </c>
      <c r="J64" s="228">
        <v>28.066666666666666</v>
      </c>
      <c r="K64" s="57">
        <v>295306974</v>
      </c>
      <c r="L64" s="56">
        <v>300000000</v>
      </c>
      <c r="M64" s="57">
        <v>16496</v>
      </c>
      <c r="N64" s="286">
        <v>1.71</v>
      </c>
      <c r="O64" s="286">
        <v>5</v>
      </c>
      <c r="P64" s="286">
        <v>23.91</v>
      </c>
      <c r="Q64" s="286">
        <v>64.959999999999994</v>
      </c>
      <c r="R64" s="75">
        <v>27.773871733966743</v>
      </c>
      <c r="S64" s="287">
        <v>739</v>
      </c>
      <c r="T64" s="287">
        <v>10.243637585479867</v>
      </c>
      <c r="U64" s="287">
        <v>80</v>
      </c>
      <c r="V64" s="287">
        <v>89.756362414520126</v>
      </c>
      <c r="W64" s="18">
        <v>819</v>
      </c>
      <c r="X64" s="87">
        <v>3.3228812213661342E-2</v>
      </c>
      <c r="Y64" s="88">
        <v>3.2644045784089901E-2</v>
      </c>
      <c r="Z64" s="89">
        <v>11459</v>
      </c>
      <c r="AA64" s="80">
        <v>0</v>
      </c>
      <c r="AB64" s="80">
        <v>0</v>
      </c>
      <c r="AC64" s="187">
        <v>0</v>
      </c>
      <c r="AD64" s="187">
        <v>0</v>
      </c>
      <c r="AE64" s="187">
        <v>0</v>
      </c>
      <c r="AF64" s="291">
        <v>5.546981568920771E-3</v>
      </c>
      <c r="AG64" s="291">
        <v>1.6219244353569508E-2</v>
      </c>
      <c r="AH64" s="291">
        <v>7.7560426498769375E-2</v>
      </c>
      <c r="AI64" s="291">
        <v>0.21072042264157501</v>
      </c>
    </row>
    <row r="65" spans="1:35" s="5" customFormat="1" x14ac:dyDescent="1.25">
      <c r="A65" s="86">
        <v>243</v>
      </c>
      <c r="B65" s="16">
        <v>61</v>
      </c>
      <c r="C65" s="69" t="s">
        <v>474</v>
      </c>
      <c r="D65" s="10" t="s">
        <v>291</v>
      </c>
      <c r="E65" s="10" t="s">
        <v>309</v>
      </c>
      <c r="F65" s="11" t="s">
        <v>26</v>
      </c>
      <c r="G65" s="12">
        <v>7882652.3371249996</v>
      </c>
      <c r="H65" s="12">
        <v>7882994.8499999996</v>
      </c>
      <c r="I65" s="12" t="s">
        <v>292</v>
      </c>
      <c r="J65" s="227">
        <v>27.866666666666667</v>
      </c>
      <c r="K65" s="55">
        <v>788299485</v>
      </c>
      <c r="L65" s="55">
        <v>1000000000</v>
      </c>
      <c r="M65" s="55">
        <v>10025</v>
      </c>
      <c r="N65" s="272">
        <v>1.8553615960099752</v>
      </c>
      <c r="O65" s="272">
        <v>5.26</v>
      </c>
      <c r="P65" s="272">
        <v>21.33</v>
      </c>
      <c r="Q65" s="272">
        <v>50.79</v>
      </c>
      <c r="R65" s="74">
        <v>21.871291866028706</v>
      </c>
      <c r="S65" s="54">
        <v>4193</v>
      </c>
      <c r="T65" s="54">
        <v>38.055952935196956</v>
      </c>
      <c r="U65" s="54">
        <v>120</v>
      </c>
      <c r="V65" s="54">
        <v>61.944047064803044</v>
      </c>
      <c r="W65" s="12">
        <v>4313</v>
      </c>
      <c r="X65" s="87">
        <v>0.19994407354798271</v>
      </c>
      <c r="Y65" s="88">
        <v>0.19642542288870474</v>
      </c>
      <c r="Z65" s="89">
        <v>11460</v>
      </c>
      <c r="AA65" s="80">
        <v>0</v>
      </c>
      <c r="AB65" s="80">
        <v>0</v>
      </c>
      <c r="AC65" s="187">
        <v>0</v>
      </c>
      <c r="AD65" s="187">
        <v>0</v>
      </c>
      <c r="AE65" s="187">
        <v>0</v>
      </c>
      <c r="AF65" s="291">
        <v>9.747977039030388E-3</v>
      </c>
      <c r="AG65" s="291">
        <v>2.7635776948044671E-2</v>
      </c>
      <c r="AH65" s="291">
        <v>0.11206675328931422</v>
      </c>
      <c r="AI65" s="291">
        <v>0.26684811999832486</v>
      </c>
    </row>
    <row r="66" spans="1:35" s="8" customFormat="1" x14ac:dyDescent="1.25">
      <c r="A66" s="285">
        <v>246</v>
      </c>
      <c r="B66" s="19">
        <v>62</v>
      </c>
      <c r="C66" s="70" t="s">
        <v>475</v>
      </c>
      <c r="D66" s="20" t="s">
        <v>42</v>
      </c>
      <c r="E66" s="20" t="s">
        <v>287</v>
      </c>
      <c r="F66" s="21">
        <v>17</v>
      </c>
      <c r="G66" s="18">
        <v>136505.02179699999</v>
      </c>
      <c r="H66" s="18">
        <v>130055.173824</v>
      </c>
      <c r="I66" s="18" t="s">
        <v>305</v>
      </c>
      <c r="J66" s="228">
        <v>25</v>
      </c>
      <c r="K66" s="57">
        <v>127905</v>
      </c>
      <c r="L66" s="56">
        <v>1000000</v>
      </c>
      <c r="M66" s="57">
        <v>1000000</v>
      </c>
      <c r="N66" s="286">
        <v>1.6809999999999998</v>
      </c>
      <c r="O66" s="286">
        <v>4.5887908758798899</v>
      </c>
      <c r="P66" s="286">
        <v>22.291661713778538</v>
      </c>
      <c r="Q66" s="286">
        <v>49.879400000000004</v>
      </c>
      <c r="R66" s="75">
        <v>23.942112000000002</v>
      </c>
      <c r="S66" s="287">
        <v>506</v>
      </c>
      <c r="T66" s="287">
        <v>33</v>
      </c>
      <c r="U66" s="287">
        <v>5</v>
      </c>
      <c r="V66" s="287">
        <v>67</v>
      </c>
      <c r="W66" s="18">
        <v>511</v>
      </c>
      <c r="X66" s="87">
        <v>2.8604625454656694E-3</v>
      </c>
      <c r="Y66" s="88">
        <v>2.8101236269729075E-3</v>
      </c>
      <c r="Z66" s="89">
        <v>11476</v>
      </c>
      <c r="AA66" s="80">
        <v>0</v>
      </c>
      <c r="AB66" s="80">
        <v>0</v>
      </c>
      <c r="AC66" s="187">
        <v>0</v>
      </c>
      <c r="AD66" s="187">
        <v>0</v>
      </c>
      <c r="AE66" s="187">
        <v>0</v>
      </c>
      <c r="AF66" s="291">
        <v>1.4571022845235725E-4</v>
      </c>
      <c r="AG66" s="291">
        <v>3.97759528164516E-4</v>
      </c>
      <c r="AH66" s="291">
        <v>1.9322564669228654E-3</v>
      </c>
      <c r="AI66" s="291">
        <v>4.3235804694030395E-3</v>
      </c>
    </row>
    <row r="67" spans="1:35" s="5" customFormat="1" x14ac:dyDescent="1.25">
      <c r="A67" s="86">
        <v>247</v>
      </c>
      <c r="B67" s="16">
        <v>63</v>
      </c>
      <c r="C67" s="69" t="s">
        <v>476</v>
      </c>
      <c r="D67" s="10" t="s">
        <v>30</v>
      </c>
      <c r="E67" s="10" t="s">
        <v>287</v>
      </c>
      <c r="F67" s="11">
        <v>16.5</v>
      </c>
      <c r="G67" s="12">
        <v>1432532.6020490001</v>
      </c>
      <c r="H67" s="12">
        <v>1433450.469092</v>
      </c>
      <c r="I67" s="12" t="s">
        <v>311</v>
      </c>
      <c r="J67" s="227">
        <v>24</v>
      </c>
      <c r="K67" s="55">
        <v>1411093</v>
      </c>
      <c r="L67" s="55">
        <v>5000000</v>
      </c>
      <c r="M67" s="55">
        <v>1001397</v>
      </c>
      <c r="N67" s="272">
        <v>1.4426845696561903</v>
      </c>
      <c r="O67" s="272">
        <v>4.194</v>
      </c>
      <c r="P67" s="272">
        <v>17.006899999999998</v>
      </c>
      <c r="Q67" s="272">
        <v>36.4375</v>
      </c>
      <c r="R67" s="74">
        <v>18.21875</v>
      </c>
      <c r="S67" s="54">
        <v>1195</v>
      </c>
      <c r="T67" s="54">
        <v>50</v>
      </c>
      <c r="U67" s="54">
        <v>4</v>
      </c>
      <c r="V67" s="54">
        <v>50</v>
      </c>
      <c r="W67" s="12">
        <v>1199</v>
      </c>
      <c r="X67" s="87">
        <v>4.7769136103945918E-2</v>
      </c>
      <c r="Y67" s="88">
        <v>4.6928486519976373E-2</v>
      </c>
      <c r="Z67" s="89">
        <v>11500</v>
      </c>
      <c r="AA67" s="80">
        <v>0</v>
      </c>
      <c r="AB67" s="80">
        <v>0</v>
      </c>
      <c r="AC67" s="187">
        <v>0</v>
      </c>
      <c r="AD67" s="187">
        <v>0</v>
      </c>
      <c r="AE67" s="187">
        <v>0</v>
      </c>
      <c r="AF67" s="291">
        <v>1.3783159112593839E-3</v>
      </c>
      <c r="AG67" s="291">
        <v>4.0068751363989833E-3</v>
      </c>
      <c r="AH67" s="291">
        <v>1.6248098416123954E-2</v>
      </c>
      <c r="AI67" s="291">
        <v>3.4811757935750587E-2</v>
      </c>
    </row>
    <row r="68" spans="1:35" s="8" customFormat="1" x14ac:dyDescent="1.25">
      <c r="A68" s="285">
        <v>249</v>
      </c>
      <c r="B68" s="19">
        <v>64</v>
      </c>
      <c r="C68" s="70" t="s">
        <v>477</v>
      </c>
      <c r="D68" s="20" t="s">
        <v>209</v>
      </c>
      <c r="E68" s="20" t="s">
        <v>241</v>
      </c>
      <c r="F68" s="21">
        <v>15</v>
      </c>
      <c r="G68" s="18">
        <v>101945.87261999999</v>
      </c>
      <c r="H68" s="18">
        <v>101389.935662</v>
      </c>
      <c r="I68" s="18" t="s">
        <v>312</v>
      </c>
      <c r="J68" s="228">
        <v>24</v>
      </c>
      <c r="K68" s="57">
        <v>100382</v>
      </c>
      <c r="L68" s="56">
        <v>1000000</v>
      </c>
      <c r="M68" s="57">
        <v>1008666</v>
      </c>
      <c r="N68" s="286">
        <v>-0.85915456652648148</v>
      </c>
      <c r="O68" s="286">
        <v>2.2680917671984444</v>
      </c>
      <c r="P68" s="286">
        <v>17.925727216720059</v>
      </c>
      <c r="Q68" s="286">
        <v>44.906800000000004</v>
      </c>
      <c r="R68" s="75">
        <v>22.453400000000002</v>
      </c>
      <c r="S68" s="287">
        <v>29</v>
      </c>
      <c r="T68" s="287">
        <v>11</v>
      </c>
      <c r="U68" s="287">
        <v>4</v>
      </c>
      <c r="V68" s="287">
        <v>89</v>
      </c>
      <c r="W68" s="18">
        <v>33</v>
      </c>
      <c r="X68" s="87">
        <v>7.4333096464839279E-4</v>
      </c>
      <c r="Y68" s="88">
        <v>7.302496967597793E-4</v>
      </c>
      <c r="Z68" s="89">
        <v>11499</v>
      </c>
      <c r="AA68" s="80">
        <v>0</v>
      </c>
      <c r="AB68" s="80">
        <v>0</v>
      </c>
      <c r="AC68" s="187">
        <v>0</v>
      </c>
      <c r="AD68" s="187">
        <v>0</v>
      </c>
      <c r="AE68" s="187">
        <v>0</v>
      </c>
      <c r="AF68" s="291">
        <v>-5.8057835701654657E-5</v>
      </c>
      <c r="AG68" s="291">
        <v>1.5326753102024523E-4</v>
      </c>
      <c r="AH68" s="291">
        <v>1.2113407367298609E-3</v>
      </c>
      <c r="AI68" s="291">
        <v>3.0346013602974954E-3</v>
      </c>
    </row>
    <row r="69" spans="1:35" s="5" customFormat="1" x14ac:dyDescent="1.25">
      <c r="A69" s="86">
        <v>248</v>
      </c>
      <c r="B69" s="16">
        <v>65</v>
      </c>
      <c r="C69" s="69" t="s">
        <v>478</v>
      </c>
      <c r="D69" s="10" t="s">
        <v>310</v>
      </c>
      <c r="E69" s="10" t="s">
        <v>287</v>
      </c>
      <c r="F69" s="11">
        <v>15</v>
      </c>
      <c r="G69" s="12">
        <v>17578099.002124</v>
      </c>
      <c r="H69" s="12">
        <v>16310422</v>
      </c>
      <c r="I69" s="12" t="s">
        <v>313</v>
      </c>
      <c r="J69" s="227">
        <v>24</v>
      </c>
      <c r="K69" s="55">
        <v>1005673</v>
      </c>
      <c r="L69" s="55">
        <v>50000000</v>
      </c>
      <c r="M69" s="55">
        <v>1002671</v>
      </c>
      <c r="N69" s="272">
        <v>1.7393541849719401</v>
      </c>
      <c r="O69" s="272">
        <v>5.2815288226305039</v>
      </c>
      <c r="P69" s="272">
        <v>22.19607513972035</v>
      </c>
      <c r="Q69" s="272">
        <v>43.428400000000003</v>
      </c>
      <c r="R69" s="74">
        <v>21.714200000000002</v>
      </c>
      <c r="S69" s="54">
        <v>7854</v>
      </c>
      <c r="T69" s="54">
        <v>71</v>
      </c>
      <c r="U69" s="54">
        <v>58</v>
      </c>
      <c r="V69" s="54">
        <v>29</v>
      </c>
      <c r="W69" s="12">
        <v>7912</v>
      </c>
      <c r="X69" s="87">
        <v>0.77182392766772279</v>
      </c>
      <c r="Y69" s="88">
        <v>0.75824123564918289</v>
      </c>
      <c r="Z69" s="89">
        <v>11495</v>
      </c>
      <c r="AA69" s="80">
        <v>0</v>
      </c>
      <c r="AB69" s="80">
        <v>0</v>
      </c>
      <c r="AC69" s="187">
        <v>0</v>
      </c>
      <c r="AD69" s="187">
        <v>0</v>
      </c>
      <c r="AE69" s="187">
        <v>0</v>
      </c>
      <c r="AF69" s="291">
        <v>1.8908101107751176E-2</v>
      </c>
      <c r="AG69" s="291">
        <v>5.741422985877407E-2</v>
      </c>
      <c r="AH69" s="291">
        <v>0.24128819567812476</v>
      </c>
      <c r="AI69" s="291">
        <v>0.47209969380739342</v>
      </c>
    </row>
    <row r="70" spans="1:35" s="8" customFormat="1" x14ac:dyDescent="1.25">
      <c r="A70" s="285">
        <v>250</v>
      </c>
      <c r="B70" s="19">
        <v>66</v>
      </c>
      <c r="C70" s="70" t="s">
        <v>479</v>
      </c>
      <c r="D70" s="20" t="s">
        <v>47</v>
      </c>
      <c r="E70" s="20" t="s">
        <v>287</v>
      </c>
      <c r="F70" s="21">
        <v>15</v>
      </c>
      <c r="G70" s="18">
        <v>27008828.730526</v>
      </c>
      <c r="H70" s="18">
        <v>27806193.326912001</v>
      </c>
      <c r="I70" s="18" t="s">
        <v>317</v>
      </c>
      <c r="J70" s="228">
        <v>21</v>
      </c>
      <c r="K70" s="57">
        <v>27553018</v>
      </c>
      <c r="L70" s="56">
        <v>50000000</v>
      </c>
      <c r="M70" s="57">
        <v>1007805</v>
      </c>
      <c r="N70" s="286">
        <v>1.7857621266018726</v>
      </c>
      <c r="O70" s="286">
        <v>5.0242588028622812</v>
      </c>
      <c r="P70" s="286">
        <v>20.483999999999998</v>
      </c>
      <c r="Q70" s="286">
        <v>36.372700000000002</v>
      </c>
      <c r="R70" s="75">
        <v>20.784400000000002</v>
      </c>
      <c r="S70" s="287">
        <v>17176</v>
      </c>
      <c r="T70" s="287">
        <v>88</v>
      </c>
      <c r="U70" s="287">
        <v>59</v>
      </c>
      <c r="V70" s="287">
        <v>12</v>
      </c>
      <c r="W70" s="18">
        <v>17235</v>
      </c>
      <c r="X70" s="87">
        <v>1.6308683400527948</v>
      </c>
      <c r="Y70" s="88">
        <v>1.6021680347219383</v>
      </c>
      <c r="Z70" s="89">
        <v>11517</v>
      </c>
      <c r="AA70" s="80">
        <v>0</v>
      </c>
      <c r="AB70" s="80">
        <v>0</v>
      </c>
      <c r="AC70" s="187">
        <v>0</v>
      </c>
      <c r="AD70" s="187">
        <v>0</v>
      </c>
      <c r="AE70" s="187">
        <v>0</v>
      </c>
      <c r="AF70" s="291">
        <v>3.3094805853867558E-2</v>
      </c>
      <c r="AG70" s="291">
        <v>9.3112552429768763E-2</v>
      </c>
      <c r="AH70" s="291">
        <v>0.37962167133683461</v>
      </c>
      <c r="AI70" s="291">
        <v>0.6740805099117988</v>
      </c>
    </row>
    <row r="71" spans="1:35" s="5" customFormat="1" x14ac:dyDescent="1.25">
      <c r="A71" s="86">
        <v>254</v>
      </c>
      <c r="B71" s="16">
        <v>67</v>
      </c>
      <c r="C71" s="69" t="s">
        <v>480</v>
      </c>
      <c r="D71" s="10" t="s">
        <v>44</v>
      </c>
      <c r="E71" s="10" t="s">
        <v>309</v>
      </c>
      <c r="F71" s="11" t="s">
        <v>26</v>
      </c>
      <c r="G71" s="12">
        <v>3985855.4671820002</v>
      </c>
      <c r="H71" s="12">
        <v>5042370.8236379996</v>
      </c>
      <c r="I71" s="12" t="s">
        <v>318</v>
      </c>
      <c r="J71" s="227">
        <v>20</v>
      </c>
      <c r="K71" s="55">
        <v>499915409</v>
      </c>
      <c r="L71" s="55">
        <v>500000000</v>
      </c>
      <c r="M71" s="55">
        <v>10083</v>
      </c>
      <c r="N71" s="272">
        <v>1.8248537141723693</v>
      </c>
      <c r="O71" s="272">
        <v>5.3528945281522597</v>
      </c>
      <c r="P71" s="272">
        <v>21.068808249058097</v>
      </c>
      <c r="Q71" s="272">
        <v>35.22</v>
      </c>
      <c r="R71" s="74">
        <v>21.131999999999998</v>
      </c>
      <c r="S71" s="54">
        <v>698</v>
      </c>
      <c r="T71" s="54">
        <v>10.63198314017162</v>
      </c>
      <c r="U71" s="54">
        <v>76</v>
      </c>
      <c r="V71" s="54">
        <v>89.368016859828387</v>
      </c>
      <c r="W71" s="12">
        <v>774</v>
      </c>
      <c r="X71" s="87">
        <v>3.5730883278407399E-2</v>
      </c>
      <c r="Y71" s="88">
        <v>3.5102084966093426E-2</v>
      </c>
      <c r="Z71" s="89">
        <v>11513</v>
      </c>
      <c r="AA71" s="80">
        <v>0</v>
      </c>
      <c r="AB71" s="80">
        <v>0</v>
      </c>
      <c r="AC71" s="187">
        <v>0</v>
      </c>
      <c r="AD71" s="187">
        <v>0</v>
      </c>
      <c r="AE71" s="187">
        <v>0</v>
      </c>
      <c r="AF71" s="291">
        <v>6.1327820220949516E-3</v>
      </c>
      <c r="AG71" s="291">
        <v>1.7989461332417678E-2</v>
      </c>
      <c r="AH71" s="291">
        <v>7.0805899373359057E-2</v>
      </c>
      <c r="AI71" s="291">
        <v>0.11836377959542127</v>
      </c>
    </row>
    <row r="72" spans="1:35" s="8" customFormat="1" x14ac:dyDescent="1.25">
      <c r="A72" s="285">
        <v>255</v>
      </c>
      <c r="B72" s="19">
        <v>68</v>
      </c>
      <c r="C72" s="70" t="s">
        <v>481</v>
      </c>
      <c r="D72" s="20" t="s">
        <v>178</v>
      </c>
      <c r="E72" s="20" t="s">
        <v>287</v>
      </c>
      <c r="F72" s="21">
        <v>18</v>
      </c>
      <c r="G72" s="18">
        <v>3013160.3595810002</v>
      </c>
      <c r="H72" s="18">
        <v>3023064.7462269999</v>
      </c>
      <c r="I72" s="18" t="s">
        <v>320</v>
      </c>
      <c r="J72" s="228">
        <v>19</v>
      </c>
      <c r="K72" s="57">
        <v>2998103</v>
      </c>
      <c r="L72" s="56">
        <v>3000000</v>
      </c>
      <c r="M72" s="57">
        <v>1007270</v>
      </c>
      <c r="N72" s="286">
        <v>1.6902121576141453</v>
      </c>
      <c r="O72" s="286">
        <v>4.9558444135741215</v>
      </c>
      <c r="P72" s="286">
        <v>20.255252295418277</v>
      </c>
      <c r="Q72" s="286">
        <v>31.386199999999999</v>
      </c>
      <c r="R72" s="75">
        <v>19.822863157894737</v>
      </c>
      <c r="S72" s="287">
        <v>3808</v>
      </c>
      <c r="T72" s="287">
        <v>78</v>
      </c>
      <c r="U72" s="287">
        <v>16</v>
      </c>
      <c r="V72" s="287">
        <v>22</v>
      </c>
      <c r="W72" s="18">
        <v>3824</v>
      </c>
      <c r="X72" s="87">
        <v>0.15715809043046355</v>
      </c>
      <c r="Y72" s="88">
        <v>0.15439239496026841</v>
      </c>
      <c r="Z72" s="89">
        <v>11521</v>
      </c>
      <c r="AA72" s="80">
        <v>0</v>
      </c>
      <c r="AB72" s="80">
        <v>0</v>
      </c>
      <c r="AC72" s="187">
        <v>0</v>
      </c>
      <c r="AD72" s="187">
        <v>0</v>
      </c>
      <c r="AE72" s="187">
        <v>0</v>
      </c>
      <c r="AF72" s="291">
        <v>3.405519424525548E-3</v>
      </c>
      <c r="AG72" s="291">
        <v>9.9852698013819137E-3</v>
      </c>
      <c r="AH72" s="291">
        <v>4.0811240665835892E-2</v>
      </c>
      <c r="AI72" s="291">
        <v>6.3238400741905315E-2</v>
      </c>
    </row>
    <row r="73" spans="1:35" s="5" customFormat="1" x14ac:dyDescent="1.25">
      <c r="A73" s="86">
        <v>259</v>
      </c>
      <c r="B73" s="16">
        <v>69</v>
      </c>
      <c r="C73" s="69" t="s">
        <v>482</v>
      </c>
      <c r="D73" s="10" t="s">
        <v>158</v>
      </c>
      <c r="E73" s="10" t="s">
        <v>309</v>
      </c>
      <c r="F73" s="11" t="s">
        <v>26</v>
      </c>
      <c r="G73" s="12">
        <v>163930.01160200001</v>
      </c>
      <c r="H73" s="12">
        <v>167061.40970700001</v>
      </c>
      <c r="I73" s="12" t="s">
        <v>334</v>
      </c>
      <c r="J73" s="227">
        <v>16</v>
      </c>
      <c r="K73" s="55">
        <v>12221647</v>
      </c>
      <c r="L73" s="55">
        <v>100000000</v>
      </c>
      <c r="M73" s="55">
        <v>13643</v>
      </c>
      <c r="N73" s="272">
        <v>1.71</v>
      </c>
      <c r="O73" s="272">
        <v>4.22</v>
      </c>
      <c r="P73" s="272">
        <v>31.91</v>
      </c>
      <c r="Q73" s="272">
        <v>36.43</v>
      </c>
      <c r="R73" s="74">
        <v>27.322500000000002</v>
      </c>
      <c r="S73" s="54">
        <v>263</v>
      </c>
      <c r="T73" s="54">
        <v>3.321148123489412</v>
      </c>
      <c r="U73" s="54">
        <v>9</v>
      </c>
      <c r="V73" s="54">
        <v>96.678851876510592</v>
      </c>
      <c r="W73" s="12">
        <v>272</v>
      </c>
      <c r="X73" s="87">
        <v>3.6979333483938147E-4</v>
      </c>
      <c r="Y73" s="88">
        <v>3.6328564727285335E-4</v>
      </c>
      <c r="Z73" s="89">
        <v>11518</v>
      </c>
      <c r="AA73" s="80">
        <v>0</v>
      </c>
      <c r="AB73" s="80">
        <v>0</v>
      </c>
      <c r="AC73" s="187">
        <v>0</v>
      </c>
      <c r="AD73" s="187">
        <v>0</v>
      </c>
      <c r="AE73" s="187">
        <v>0</v>
      </c>
      <c r="AF73" s="291">
        <v>1.9039999995873664E-4</v>
      </c>
      <c r="AG73" s="291">
        <v>4.6987602328998158E-4</v>
      </c>
      <c r="AH73" s="291">
        <v>3.5530198822709275E-3</v>
      </c>
      <c r="AI73" s="291">
        <v>4.0562994143256001E-3</v>
      </c>
    </row>
    <row r="74" spans="1:35" s="8" customFormat="1" x14ac:dyDescent="1.25">
      <c r="A74" s="285">
        <v>262</v>
      </c>
      <c r="B74" s="19">
        <v>70</v>
      </c>
      <c r="C74" s="70" t="s">
        <v>483</v>
      </c>
      <c r="D74" s="20" t="s">
        <v>36</v>
      </c>
      <c r="E74" s="20" t="s">
        <v>287</v>
      </c>
      <c r="F74" s="21">
        <v>20</v>
      </c>
      <c r="G74" s="18">
        <v>768151.39835699997</v>
      </c>
      <c r="H74" s="18">
        <v>727831.230691</v>
      </c>
      <c r="I74" s="18" t="s">
        <v>340</v>
      </c>
      <c r="J74" s="228">
        <v>14</v>
      </c>
      <c r="K74" s="57">
        <v>720924</v>
      </c>
      <c r="L74" s="56">
        <v>1000000</v>
      </c>
      <c r="M74" s="57">
        <v>1007707</v>
      </c>
      <c r="N74" s="286">
        <v>2.0146729158376395</v>
      </c>
      <c r="O74" s="286">
        <v>5.4232531591381141</v>
      </c>
      <c r="P74" s="286">
        <v>21.922698471268333</v>
      </c>
      <c r="Q74" s="286">
        <v>26.3</v>
      </c>
      <c r="R74" s="75">
        <v>22.542857142857141</v>
      </c>
      <c r="S74" s="287">
        <v>858</v>
      </c>
      <c r="T74" s="287">
        <v>57</v>
      </c>
      <c r="U74" s="287">
        <v>8</v>
      </c>
      <c r="V74" s="287">
        <v>43</v>
      </c>
      <c r="W74" s="18">
        <v>866</v>
      </c>
      <c r="X74" s="87">
        <v>2.7650324619467773E-2</v>
      </c>
      <c r="Y74" s="88">
        <v>2.7163729386985466E-2</v>
      </c>
      <c r="Z74" s="89">
        <v>11551</v>
      </c>
      <c r="AA74" s="80">
        <v>0</v>
      </c>
      <c r="AB74" s="80">
        <v>0</v>
      </c>
      <c r="AC74" s="187">
        <v>0</v>
      </c>
      <c r="AD74" s="187">
        <v>0</v>
      </c>
      <c r="AE74" s="187">
        <v>0</v>
      </c>
      <c r="AF74" s="291">
        <v>9.7730456359579657E-4</v>
      </c>
      <c r="AG74" s="291">
        <v>2.6307843919951396E-3</v>
      </c>
      <c r="AH74" s="291">
        <v>1.0634556653776829E-2</v>
      </c>
      <c r="AI74" s="291">
        <v>1.2757956798105305E-2</v>
      </c>
    </row>
    <row r="75" spans="1:35" s="5" customFormat="1" x14ac:dyDescent="1.25">
      <c r="A75" s="86">
        <v>261</v>
      </c>
      <c r="B75" s="16">
        <v>71</v>
      </c>
      <c r="C75" s="69" t="s">
        <v>484</v>
      </c>
      <c r="D75" s="10" t="s">
        <v>306</v>
      </c>
      <c r="E75" s="10" t="s">
        <v>319</v>
      </c>
      <c r="F75" s="11" t="s">
        <v>26</v>
      </c>
      <c r="G75" s="12">
        <v>1108485.3899999999</v>
      </c>
      <c r="H75" s="12">
        <v>995140.74</v>
      </c>
      <c r="I75" s="12" t="s">
        <v>341</v>
      </c>
      <c r="J75" s="227">
        <v>14</v>
      </c>
      <c r="K75" s="55">
        <v>99514074</v>
      </c>
      <c r="L75" s="55">
        <v>300000000</v>
      </c>
      <c r="M75" s="55">
        <v>10000</v>
      </c>
      <c r="N75" s="272">
        <v>1.7500000000000002</v>
      </c>
      <c r="O75" s="272">
        <v>4.63</v>
      </c>
      <c r="P75" s="272">
        <v>20.02</v>
      </c>
      <c r="Q75" s="272">
        <v>23.549999999999997</v>
      </c>
      <c r="R75" s="74">
        <v>20.185714285714283</v>
      </c>
      <c r="S75" s="54">
        <v>1689</v>
      </c>
      <c r="T75" s="54">
        <v>96</v>
      </c>
      <c r="U75" s="54">
        <v>10</v>
      </c>
      <c r="V75" s="54">
        <v>4</v>
      </c>
      <c r="W75" s="12">
        <v>1699</v>
      </c>
      <c r="X75" s="87">
        <v>6.3672284320340708E-2</v>
      </c>
      <c r="Y75" s="88">
        <v>6.2551768361923291E-2</v>
      </c>
      <c r="Z75" s="89">
        <v>11562</v>
      </c>
      <c r="AA75" s="80">
        <v>0</v>
      </c>
      <c r="AB75" s="80">
        <v>0</v>
      </c>
      <c r="AC75" s="187">
        <v>0</v>
      </c>
      <c r="AD75" s="187">
        <v>0</v>
      </c>
      <c r="AE75" s="187">
        <v>0</v>
      </c>
      <c r="AF75" s="291">
        <v>1.1606926829228778E-3</v>
      </c>
      <c r="AG75" s="291">
        <v>3.070861212533099E-3</v>
      </c>
      <c r="AH75" s="291">
        <v>1.3278324292637721E-2</v>
      </c>
      <c r="AI75" s="291">
        <v>1.5619607247333581E-2</v>
      </c>
    </row>
    <row r="76" spans="1:35" s="8" customFormat="1" x14ac:dyDescent="1.25">
      <c r="A76" s="285">
        <v>263</v>
      </c>
      <c r="B76" s="19">
        <v>72</v>
      </c>
      <c r="C76" s="70" t="s">
        <v>485</v>
      </c>
      <c r="D76" s="20" t="s">
        <v>281</v>
      </c>
      <c r="E76" s="20" t="s">
        <v>319</v>
      </c>
      <c r="F76" s="21" t="s">
        <v>26</v>
      </c>
      <c r="G76" s="18">
        <v>1686352.3982589999</v>
      </c>
      <c r="H76" s="18">
        <v>1550661.0139220001</v>
      </c>
      <c r="I76" s="18" t="s">
        <v>346</v>
      </c>
      <c r="J76" s="228">
        <v>11</v>
      </c>
      <c r="K76" s="57">
        <v>1550660</v>
      </c>
      <c r="L76" s="56">
        <v>4000000</v>
      </c>
      <c r="M76" s="57">
        <v>1002696</v>
      </c>
      <c r="N76" s="286">
        <v>1.639579693147275</v>
      </c>
      <c r="O76" s="286">
        <v>5.0463000000000005</v>
      </c>
      <c r="P76" s="286">
        <v>19.975300000000001</v>
      </c>
      <c r="Q76" s="286">
        <v>19.975300000000001</v>
      </c>
      <c r="R76" s="75">
        <v>0</v>
      </c>
      <c r="S76" s="287">
        <v>2939</v>
      </c>
      <c r="T76" s="287">
        <v>84</v>
      </c>
      <c r="U76" s="287">
        <v>7</v>
      </c>
      <c r="V76" s="287">
        <v>16</v>
      </c>
      <c r="W76" s="18">
        <v>2946</v>
      </c>
      <c r="X76" s="87">
        <v>8.6814215688271107E-2</v>
      </c>
      <c r="Y76" s="88">
        <v>8.5286443987686408E-2</v>
      </c>
      <c r="Z76" s="89">
        <v>11569</v>
      </c>
      <c r="AA76" s="80">
        <v>0</v>
      </c>
      <c r="AB76" s="80">
        <v>0</v>
      </c>
      <c r="AC76" s="187">
        <v>0</v>
      </c>
      <c r="AD76" s="187">
        <v>0</v>
      </c>
      <c r="AE76" s="187">
        <v>0</v>
      </c>
      <c r="AF76" s="291">
        <v>1.6945098228452013E-3</v>
      </c>
      <c r="AG76" s="291">
        <v>5.2153640074728879E-3</v>
      </c>
      <c r="AH76" s="291">
        <v>2.0644523840927645E-2</v>
      </c>
      <c r="AI76" s="291">
        <v>2.0644523840927645E-2</v>
      </c>
    </row>
    <row r="77" spans="1:35" s="5" customFormat="1" x14ac:dyDescent="1.25">
      <c r="A77" s="86">
        <v>253</v>
      </c>
      <c r="B77" s="16">
        <v>73</v>
      </c>
      <c r="C77" s="69" t="s">
        <v>486</v>
      </c>
      <c r="D77" s="10" t="s">
        <v>222</v>
      </c>
      <c r="E77" s="10" t="s">
        <v>309</v>
      </c>
      <c r="F77" s="11" t="s">
        <v>26</v>
      </c>
      <c r="G77" s="12">
        <v>807226.14744099998</v>
      </c>
      <c r="H77" s="12">
        <v>817748.13608500001</v>
      </c>
      <c r="I77" s="12" t="s">
        <v>348</v>
      </c>
      <c r="J77" s="227">
        <v>7</v>
      </c>
      <c r="K77" s="55">
        <v>69998538</v>
      </c>
      <c r="L77" s="55">
        <v>100000000</v>
      </c>
      <c r="M77" s="55">
        <v>11683</v>
      </c>
      <c r="N77" s="272">
        <v>1.65</v>
      </c>
      <c r="O77" s="272">
        <v>5.9</v>
      </c>
      <c r="P77" s="272">
        <v>0</v>
      </c>
      <c r="Q77" s="272">
        <v>16.830000000000002</v>
      </c>
      <c r="R77" s="74">
        <v>0</v>
      </c>
      <c r="S77" s="54">
        <v>450</v>
      </c>
      <c r="T77" s="54">
        <v>11.408731136641739</v>
      </c>
      <c r="U77" s="54">
        <v>29</v>
      </c>
      <c r="V77" s="54">
        <v>88.591268863358266</v>
      </c>
      <c r="W77" s="12">
        <v>479</v>
      </c>
      <c r="X77" s="87">
        <v>6.2180126344805776E-3</v>
      </c>
      <c r="Y77" s="88">
        <v>6.1085869642545322E-3</v>
      </c>
      <c r="Z77" s="89">
        <v>11588</v>
      </c>
      <c r="AA77" s="80">
        <v>0</v>
      </c>
      <c r="AB77" s="80">
        <v>0</v>
      </c>
      <c r="AC77" s="187">
        <v>0</v>
      </c>
      <c r="AD77" s="187">
        <v>0</v>
      </c>
      <c r="AE77" s="187">
        <v>0</v>
      </c>
      <c r="AF77" s="291">
        <v>8.9928675888780666E-4</v>
      </c>
      <c r="AG77" s="291">
        <v>3.2156314408715516E-3</v>
      </c>
      <c r="AH77" s="291">
        <v>0</v>
      </c>
      <c r="AI77" s="291">
        <v>9.1727249406556299E-3</v>
      </c>
    </row>
    <row r="78" spans="1:35" s="8" customFormat="1" x14ac:dyDescent="1.25">
      <c r="A78" s="285">
        <v>271</v>
      </c>
      <c r="B78" s="19">
        <v>74</v>
      </c>
      <c r="C78" s="70" t="s">
        <v>487</v>
      </c>
      <c r="D78" s="20" t="s">
        <v>239</v>
      </c>
      <c r="E78" s="20" t="s">
        <v>319</v>
      </c>
      <c r="F78" s="21" t="s">
        <v>26</v>
      </c>
      <c r="G78" s="18">
        <v>315485</v>
      </c>
      <c r="H78" s="18">
        <v>322653.37134000001</v>
      </c>
      <c r="I78" s="18" t="s">
        <v>365</v>
      </c>
      <c r="J78" s="228">
        <v>3</v>
      </c>
      <c r="K78" s="57">
        <v>26925113</v>
      </c>
      <c r="L78" s="56">
        <v>100000000</v>
      </c>
      <c r="M78" s="57">
        <v>11983</v>
      </c>
      <c r="N78" s="286">
        <v>2.46</v>
      </c>
      <c r="O78" s="286">
        <v>5.87</v>
      </c>
      <c r="P78" s="286">
        <v>0</v>
      </c>
      <c r="Q78" s="286">
        <v>19.830000000000002</v>
      </c>
      <c r="R78" s="75">
        <v>0</v>
      </c>
      <c r="S78" s="287">
        <v>116</v>
      </c>
      <c r="T78" s="287">
        <v>1</v>
      </c>
      <c r="U78" s="287">
        <v>4</v>
      </c>
      <c r="V78" s="287">
        <v>99</v>
      </c>
      <c r="W78" s="18">
        <v>120</v>
      </c>
      <c r="X78" s="87">
        <v>2.1504576742997672E-4</v>
      </c>
      <c r="Y78" s="88">
        <v>2.1126135452933208E-4</v>
      </c>
      <c r="Z78" s="89">
        <v>11621</v>
      </c>
      <c r="AA78" s="80">
        <v>0</v>
      </c>
      <c r="AB78" s="80">
        <v>0</v>
      </c>
      <c r="AC78" s="187">
        <v>0</v>
      </c>
      <c r="AD78" s="187">
        <v>0</v>
      </c>
      <c r="AE78" s="187">
        <v>0</v>
      </c>
      <c r="AF78" s="291">
        <v>5.2901258787774273E-4</v>
      </c>
      <c r="AG78" s="291">
        <v>1.2623186548139634E-3</v>
      </c>
      <c r="AH78" s="291">
        <v>1</v>
      </c>
      <c r="AI78" s="291">
        <v>4.2643575681364388E-3</v>
      </c>
    </row>
    <row r="79" spans="1:35" s="5" customFormat="1" x14ac:dyDescent="1.25">
      <c r="A79" s="86">
        <v>272</v>
      </c>
      <c r="B79" s="16">
        <v>75</v>
      </c>
      <c r="C79" s="69" t="s">
        <v>488</v>
      </c>
      <c r="D79" s="10" t="s">
        <v>195</v>
      </c>
      <c r="E79" s="10" t="s">
        <v>309</v>
      </c>
      <c r="F79" s="11">
        <v>16</v>
      </c>
      <c r="G79" s="12">
        <v>999966.46</v>
      </c>
      <c r="H79" s="12">
        <v>999966.46</v>
      </c>
      <c r="I79" s="12" t="s">
        <v>367</v>
      </c>
      <c r="J79" s="227">
        <v>2</v>
      </c>
      <c r="K79" s="55">
        <v>99996646</v>
      </c>
      <c r="L79" s="55">
        <v>100000000</v>
      </c>
      <c r="M79" s="55">
        <v>10000</v>
      </c>
      <c r="N79" s="272">
        <v>1.87</v>
      </c>
      <c r="O79" s="272">
        <v>0</v>
      </c>
      <c r="P79" s="272">
        <v>0</v>
      </c>
      <c r="Q79" s="272">
        <v>5.37</v>
      </c>
      <c r="R79" s="74">
        <v>0</v>
      </c>
      <c r="S79" s="54">
        <v>367</v>
      </c>
      <c r="T79" s="54">
        <v>12.97151006444756</v>
      </c>
      <c r="U79" s="54">
        <v>49</v>
      </c>
      <c r="V79" s="54">
        <v>87.028489935552429</v>
      </c>
      <c r="W79" s="12">
        <v>416</v>
      </c>
      <c r="X79" s="87">
        <v>8.6451127604287338E-3</v>
      </c>
      <c r="Y79" s="88">
        <v>8.4929745591095784E-3</v>
      </c>
      <c r="Z79" s="89">
        <v>11626</v>
      </c>
      <c r="AA79" s="80">
        <v>0</v>
      </c>
      <c r="AB79" s="80">
        <v>0</v>
      </c>
      <c r="AC79" s="187">
        <v>0</v>
      </c>
      <c r="AD79" s="187">
        <v>0</v>
      </c>
      <c r="AE79" s="187">
        <v>0</v>
      </c>
      <c r="AF79" s="291">
        <v>1.246297522931478E-3</v>
      </c>
      <c r="AG79" s="291">
        <v>0</v>
      </c>
      <c r="AH79" s="291">
        <v>0</v>
      </c>
      <c r="AI79" s="291">
        <v>3.5789399455305013E-3</v>
      </c>
    </row>
    <row r="80" spans="1:35" s="114" customFormat="1" ht="49.5" x14ac:dyDescent="1.25">
      <c r="A80" s="105"/>
      <c r="B80" s="16"/>
      <c r="C80" s="118" t="s">
        <v>357</v>
      </c>
      <c r="D80" s="119" t="s">
        <v>26</v>
      </c>
      <c r="E80" s="119" t="s">
        <v>26</v>
      </c>
      <c r="F80" s="108" t="s">
        <v>26</v>
      </c>
      <c r="G80" s="109">
        <v>1485604181.5619605</v>
      </c>
      <c r="H80" s="110">
        <v>1500393963.5550489</v>
      </c>
      <c r="I80" s="111" t="s">
        <v>26</v>
      </c>
      <c r="J80" s="111" t="s">
        <v>26</v>
      </c>
      <c r="K80" s="109">
        <v>4483775306</v>
      </c>
      <c r="L80" s="109" t="s">
        <v>26</v>
      </c>
      <c r="M80" s="109" t="s">
        <v>26</v>
      </c>
      <c r="N80" s="112">
        <v>1.6977676153900652</v>
      </c>
      <c r="O80" s="112">
        <v>4.8730721176643419</v>
      </c>
      <c r="P80" s="112">
        <v>20.193833772934408</v>
      </c>
      <c r="Q80" s="112">
        <v>137.28236943750474</v>
      </c>
      <c r="R80" s="112" t="s">
        <v>26</v>
      </c>
      <c r="S80" s="113">
        <v>2108658</v>
      </c>
      <c r="T80" s="113">
        <v>90.740823025541815</v>
      </c>
      <c r="U80" s="113">
        <v>4646</v>
      </c>
      <c r="V80" s="113">
        <v>9.2591769744581853</v>
      </c>
      <c r="W80" s="113">
        <v>2113304</v>
      </c>
      <c r="X80" s="87">
        <v>90.740823025541815</v>
      </c>
      <c r="Y80" s="88" t="s">
        <v>26</v>
      </c>
      <c r="Z80" s="89"/>
      <c r="AA80" s="80">
        <v>0</v>
      </c>
      <c r="AB80" s="80">
        <v>0</v>
      </c>
      <c r="AC80" s="187">
        <v>0</v>
      </c>
      <c r="AD80" s="187">
        <v>0</v>
      </c>
      <c r="AE80" s="187">
        <v>0</v>
      </c>
      <c r="AF80" s="294">
        <v>1.6977676153900652</v>
      </c>
      <c r="AG80" s="294">
        <v>4.8730721176643419</v>
      </c>
      <c r="AH80" s="294">
        <v>20.193833772934408</v>
      </c>
      <c r="AI80" s="294">
        <v>137.28236943750474</v>
      </c>
    </row>
    <row r="81" spans="1:35" s="5" customFormat="1" x14ac:dyDescent="1.25">
      <c r="A81" s="86">
        <v>65</v>
      </c>
      <c r="B81" s="16">
        <v>76</v>
      </c>
      <c r="C81" s="69" t="s">
        <v>32</v>
      </c>
      <c r="D81" s="10" t="s">
        <v>32</v>
      </c>
      <c r="E81" s="10" t="s">
        <v>27</v>
      </c>
      <c r="F81" s="11" t="s">
        <v>26</v>
      </c>
      <c r="G81" s="12">
        <v>176914.983954</v>
      </c>
      <c r="H81" s="12">
        <v>191607.03757399999</v>
      </c>
      <c r="I81" s="12" t="s">
        <v>124</v>
      </c>
      <c r="J81" s="227">
        <v>129.76666666666665</v>
      </c>
      <c r="K81" s="55">
        <v>10604</v>
      </c>
      <c r="L81" s="55">
        <v>50000</v>
      </c>
      <c r="M81" s="55">
        <v>18069317</v>
      </c>
      <c r="N81" s="272">
        <v>8.69</v>
      </c>
      <c r="O81" s="272">
        <v>18.12</v>
      </c>
      <c r="P81" s="272">
        <v>91.76</v>
      </c>
      <c r="Q81" s="55">
        <v>1706.9317000000001</v>
      </c>
      <c r="R81" s="74">
        <v>157.8462399178012</v>
      </c>
      <c r="S81" s="54">
        <v>53</v>
      </c>
      <c r="T81" s="54">
        <v>4</v>
      </c>
      <c r="U81" s="54">
        <v>7</v>
      </c>
      <c r="V81" s="54">
        <v>96</v>
      </c>
      <c r="W81" s="12">
        <v>60</v>
      </c>
      <c r="X81" s="87">
        <v>0.13223498911691564</v>
      </c>
      <c r="Y81" s="88">
        <v>5.0182847465220432E-4</v>
      </c>
      <c r="Z81" s="89">
        <v>10615</v>
      </c>
      <c r="AA81" s="80">
        <v>0</v>
      </c>
      <c r="AB81" s="80">
        <v>0</v>
      </c>
      <c r="AC81" s="187">
        <v>0</v>
      </c>
      <c r="AD81" s="187">
        <v>0</v>
      </c>
      <c r="AE81" s="187">
        <v>0</v>
      </c>
      <c r="AF81" s="296">
        <v>0.28728051385649922</v>
      </c>
      <c r="AG81" s="296">
        <v>0.59902450069962787</v>
      </c>
      <c r="AH81" s="296">
        <v>3.033470650342045</v>
      </c>
      <c r="AI81" s="296">
        <v>56.429023693204584</v>
      </c>
    </row>
    <row r="82" spans="1:35" s="8" customFormat="1" x14ac:dyDescent="1.25">
      <c r="A82" s="285">
        <v>10</v>
      </c>
      <c r="B82" s="19">
        <v>77</v>
      </c>
      <c r="C82" s="70" t="s">
        <v>489</v>
      </c>
      <c r="D82" s="20" t="s">
        <v>306</v>
      </c>
      <c r="E82" s="20" t="s">
        <v>27</v>
      </c>
      <c r="F82" s="21" t="s">
        <v>24</v>
      </c>
      <c r="G82" s="18">
        <v>563659.31226399995</v>
      </c>
      <c r="H82" s="18">
        <v>617506.86580000003</v>
      </c>
      <c r="I82" s="18" t="s">
        <v>112</v>
      </c>
      <c r="J82" s="228">
        <v>111.3</v>
      </c>
      <c r="K82" s="57">
        <v>146740</v>
      </c>
      <c r="L82" s="56">
        <v>2000000</v>
      </c>
      <c r="M82" s="57">
        <v>4208170</v>
      </c>
      <c r="N82" s="286">
        <v>6.04</v>
      </c>
      <c r="O82" s="286">
        <v>15.99</v>
      </c>
      <c r="P82" s="286">
        <v>76.83</v>
      </c>
      <c r="Q82" s="57">
        <v>1449</v>
      </c>
      <c r="R82" s="75">
        <v>156.22641509433961</v>
      </c>
      <c r="S82" s="287">
        <v>510</v>
      </c>
      <c r="T82" s="287">
        <v>81</v>
      </c>
      <c r="U82" s="287">
        <v>5</v>
      </c>
      <c r="V82" s="287">
        <v>19</v>
      </c>
      <c r="W82" s="18">
        <v>515</v>
      </c>
      <c r="X82" s="87">
        <v>8.629820166990152</v>
      </c>
      <c r="Y82" s="88">
        <v>3.2749951581230265E-2</v>
      </c>
      <c r="Z82" s="89">
        <v>10762</v>
      </c>
      <c r="AA82" s="80">
        <v>0</v>
      </c>
      <c r="AB82" s="80">
        <v>0</v>
      </c>
      <c r="AC82" s="187">
        <v>0</v>
      </c>
      <c r="AD82" s="187">
        <v>0</v>
      </c>
      <c r="AE82" s="187">
        <v>0</v>
      </c>
      <c r="AF82" s="296">
        <v>0.64350757788420399</v>
      </c>
      <c r="AG82" s="296">
        <v>1.7035904255576857</v>
      </c>
      <c r="AH82" s="296">
        <v>8.1855442398747336</v>
      </c>
      <c r="AI82" s="296">
        <v>154.37789409837939</v>
      </c>
    </row>
    <row r="83" spans="1:35" s="5" customFormat="1" x14ac:dyDescent="1.25">
      <c r="A83" s="86">
        <v>32</v>
      </c>
      <c r="B83" s="16">
        <v>78</v>
      </c>
      <c r="C83" s="69" t="s">
        <v>490</v>
      </c>
      <c r="D83" s="10" t="s">
        <v>243</v>
      </c>
      <c r="E83" s="10" t="s">
        <v>27</v>
      </c>
      <c r="F83" s="11" t="s">
        <v>26</v>
      </c>
      <c r="G83" s="12">
        <v>99958.759137999994</v>
      </c>
      <c r="H83" s="12">
        <v>112011.18606399999</v>
      </c>
      <c r="I83" s="12" t="s">
        <v>103</v>
      </c>
      <c r="J83" s="227">
        <v>110.4</v>
      </c>
      <c r="K83" s="55">
        <v>8234</v>
      </c>
      <c r="L83" s="55">
        <v>200000</v>
      </c>
      <c r="M83" s="55">
        <v>13603496</v>
      </c>
      <c r="N83" s="272">
        <v>12.06</v>
      </c>
      <c r="O83" s="272">
        <v>19.46</v>
      </c>
      <c r="P83" s="272">
        <v>92.4</v>
      </c>
      <c r="Q83" s="55">
        <v>1260.3496</v>
      </c>
      <c r="R83" s="74">
        <v>136.99452173913042</v>
      </c>
      <c r="S83" s="54">
        <v>94</v>
      </c>
      <c r="T83" s="54">
        <v>76</v>
      </c>
      <c r="U83" s="54">
        <v>4</v>
      </c>
      <c r="V83" s="54">
        <v>24</v>
      </c>
      <c r="W83" s="12">
        <v>98</v>
      </c>
      <c r="X83" s="87">
        <v>1.4687569151737614</v>
      </c>
      <c r="Y83" s="88">
        <v>5.5738957389322285E-3</v>
      </c>
      <c r="Z83" s="89">
        <v>10767</v>
      </c>
      <c r="AA83" s="80">
        <v>0</v>
      </c>
      <c r="AB83" s="80">
        <v>0</v>
      </c>
      <c r="AC83" s="187">
        <v>0</v>
      </c>
      <c r="AD83" s="187">
        <v>0</v>
      </c>
      <c r="AE83" s="187">
        <v>0</v>
      </c>
      <c r="AF83" s="296">
        <v>0.23306853153941531</v>
      </c>
      <c r="AG83" s="296">
        <v>0.37607907328001844</v>
      </c>
      <c r="AH83" s="296">
        <v>1.7856991968691522</v>
      </c>
      <c r="AI83" s="296">
        <v>24.357199875480056</v>
      </c>
    </row>
    <row r="84" spans="1:35" s="8" customFormat="1" x14ac:dyDescent="1.25">
      <c r="A84" s="285">
        <v>37</v>
      </c>
      <c r="B84" s="19">
        <v>79</v>
      </c>
      <c r="C84" s="70" t="s">
        <v>491</v>
      </c>
      <c r="D84" s="20" t="s">
        <v>39</v>
      </c>
      <c r="E84" s="20" t="s">
        <v>27</v>
      </c>
      <c r="F84" s="21" t="s">
        <v>26</v>
      </c>
      <c r="G84" s="18">
        <v>20960.809839000001</v>
      </c>
      <c r="H84" s="18">
        <v>88863.186862000002</v>
      </c>
      <c r="I84" s="18" t="s">
        <v>132</v>
      </c>
      <c r="J84" s="228">
        <v>108.76666666666667</v>
      </c>
      <c r="K84" s="57">
        <v>32722</v>
      </c>
      <c r="L84" s="56">
        <v>50000</v>
      </c>
      <c r="M84" s="57">
        <v>2715701</v>
      </c>
      <c r="N84" s="286">
        <v>3.3</v>
      </c>
      <c r="O84" s="286">
        <v>8.0399999999999991</v>
      </c>
      <c r="P84" s="286">
        <v>65.81</v>
      </c>
      <c r="Q84" s="57">
        <v>171.5701</v>
      </c>
      <c r="R84" s="75">
        <v>18.928972111553787</v>
      </c>
      <c r="S84" s="287">
        <v>84</v>
      </c>
      <c r="T84" s="287">
        <v>39</v>
      </c>
      <c r="U84" s="287">
        <v>7</v>
      </c>
      <c r="V84" s="287">
        <v>61</v>
      </c>
      <c r="W84" s="18">
        <v>91</v>
      </c>
      <c r="X84" s="87">
        <v>0.16439574927614647</v>
      </c>
      <c r="Y84" s="88">
        <v>2.2691872975180776E-3</v>
      </c>
      <c r="Z84" s="89">
        <v>10763</v>
      </c>
      <c r="AA84" s="80">
        <v>0</v>
      </c>
      <c r="AB84" s="80">
        <v>0</v>
      </c>
      <c r="AC84" s="187">
        <v>0</v>
      </c>
      <c r="AD84" s="187">
        <v>0</v>
      </c>
      <c r="AE84" s="187">
        <v>0</v>
      </c>
      <c r="AF84" s="296">
        <v>1.3910409554135469E-2</v>
      </c>
      <c r="AG84" s="296">
        <v>3.3890816004620961E-2</v>
      </c>
      <c r="AH84" s="296">
        <v>0.27740728871444098</v>
      </c>
      <c r="AI84" s="296">
        <v>0.72321526007393266</v>
      </c>
    </row>
    <row r="85" spans="1:35" s="5" customFormat="1" x14ac:dyDescent="1.25">
      <c r="A85" s="86">
        <v>17</v>
      </c>
      <c r="B85" s="16">
        <v>80</v>
      </c>
      <c r="C85" s="69" t="s">
        <v>492</v>
      </c>
      <c r="D85" s="10" t="s">
        <v>210</v>
      </c>
      <c r="E85" s="10" t="s">
        <v>27</v>
      </c>
      <c r="F85" s="11" t="s">
        <v>26</v>
      </c>
      <c r="G85" s="12">
        <v>1029730.932023</v>
      </c>
      <c r="H85" s="12">
        <v>1147348.0408709999</v>
      </c>
      <c r="I85" s="12" t="s">
        <v>104</v>
      </c>
      <c r="J85" s="227">
        <v>93.766666666666666</v>
      </c>
      <c r="K85" s="55">
        <v>168060</v>
      </c>
      <c r="L85" s="55">
        <v>5000000</v>
      </c>
      <c r="M85" s="55">
        <v>6827014</v>
      </c>
      <c r="N85" s="272">
        <v>11.04</v>
      </c>
      <c r="O85" s="272">
        <v>28.93</v>
      </c>
      <c r="P85" s="272">
        <v>62.33</v>
      </c>
      <c r="Q85" s="55">
        <v>582.70140000000004</v>
      </c>
      <c r="R85" s="74">
        <v>74.572521862779951</v>
      </c>
      <c r="S85" s="54">
        <v>506</v>
      </c>
      <c r="T85" s="54">
        <v>42</v>
      </c>
      <c r="U85" s="54">
        <v>4</v>
      </c>
      <c r="V85" s="54">
        <v>58</v>
      </c>
      <c r="W85" s="12">
        <v>510</v>
      </c>
      <c r="X85" s="87">
        <v>8.3141796616557375</v>
      </c>
      <c r="Y85" s="88">
        <v>3.155210376206969E-2</v>
      </c>
      <c r="Z85" s="89">
        <v>10885</v>
      </c>
      <c r="AA85" s="80">
        <v>0</v>
      </c>
      <c r="AB85" s="80">
        <v>0</v>
      </c>
      <c r="AC85" s="187">
        <v>0</v>
      </c>
      <c r="AD85" s="187">
        <v>0</v>
      </c>
      <c r="AE85" s="187">
        <v>0</v>
      </c>
      <c r="AF85" s="296">
        <v>2.1854415110637935</v>
      </c>
      <c r="AG85" s="296">
        <v>5.7268861336119157</v>
      </c>
      <c r="AH85" s="296">
        <v>12.338638531214334</v>
      </c>
      <c r="AI85" s="296">
        <v>115.34962211186487</v>
      </c>
    </row>
    <row r="86" spans="1:35" s="8" customFormat="1" x14ac:dyDescent="1.25">
      <c r="A86" s="285">
        <v>101</v>
      </c>
      <c r="B86" s="19">
        <v>81</v>
      </c>
      <c r="C86" s="70" t="s">
        <v>493</v>
      </c>
      <c r="D86" s="20" t="s">
        <v>232</v>
      </c>
      <c r="E86" s="20" t="s">
        <v>27</v>
      </c>
      <c r="F86" s="21" t="s">
        <v>26</v>
      </c>
      <c r="G86" s="18">
        <v>173121.12607699999</v>
      </c>
      <c r="H86" s="18">
        <v>155634.18900400001</v>
      </c>
      <c r="I86" s="18" t="s">
        <v>84</v>
      </c>
      <c r="J86" s="228">
        <v>93.4</v>
      </c>
      <c r="K86" s="57">
        <v>66320</v>
      </c>
      <c r="L86" s="56">
        <v>200000</v>
      </c>
      <c r="M86" s="57">
        <v>2085444</v>
      </c>
      <c r="N86" s="286">
        <v>12.5283153131899</v>
      </c>
      <c r="O86" s="286">
        <v>13.505396876989126</v>
      </c>
      <c r="P86" s="286">
        <v>88.443334864403894</v>
      </c>
      <c r="Q86" s="57">
        <v>244.61050000000003</v>
      </c>
      <c r="R86" s="75">
        <v>31.427473233404712</v>
      </c>
      <c r="S86" s="287">
        <v>10</v>
      </c>
      <c r="T86" s="287">
        <v>4</v>
      </c>
      <c r="U86" s="287">
        <v>7</v>
      </c>
      <c r="V86" s="287">
        <v>96</v>
      </c>
      <c r="W86" s="18">
        <v>17</v>
      </c>
      <c r="X86" s="87">
        <v>0.10740881728425912</v>
      </c>
      <c r="Y86" s="88">
        <v>4.0761377379704426E-4</v>
      </c>
      <c r="Z86" s="89">
        <v>10897</v>
      </c>
      <c r="AA86" s="80">
        <v>0</v>
      </c>
      <c r="AB86" s="80">
        <v>0</v>
      </c>
      <c r="AC86" s="187">
        <v>0</v>
      </c>
      <c r="AD86" s="187">
        <v>0</v>
      </c>
      <c r="AE86" s="187">
        <v>0</v>
      </c>
      <c r="AF86" s="296">
        <v>0.33641288258849988</v>
      </c>
      <c r="AG86" s="296">
        <v>0.36264967637798218</v>
      </c>
      <c r="AH86" s="296">
        <v>2.3748984986153254</v>
      </c>
      <c r="AI86" s="296">
        <v>6.5683311250778171</v>
      </c>
    </row>
    <row r="87" spans="1:35" s="5" customFormat="1" x14ac:dyDescent="1.25">
      <c r="A87" s="86">
        <v>111</v>
      </c>
      <c r="B87" s="16" t="s">
        <v>368</v>
      </c>
      <c r="C87" s="69" t="s">
        <v>494</v>
      </c>
      <c r="D87" s="10" t="s">
        <v>21</v>
      </c>
      <c r="E87" s="10" t="s">
        <v>27</v>
      </c>
      <c r="F87" s="11" t="s">
        <v>26</v>
      </c>
      <c r="G87" s="12">
        <v>21794.889236999999</v>
      </c>
      <c r="H87" s="12">
        <v>21794.889236999999</v>
      </c>
      <c r="I87" s="12" t="s">
        <v>105</v>
      </c>
      <c r="J87" s="227">
        <v>89.833333333333343</v>
      </c>
      <c r="K87" s="55">
        <v>9594</v>
      </c>
      <c r="L87" s="55">
        <v>500000</v>
      </c>
      <c r="M87" s="55">
        <v>1000000</v>
      </c>
      <c r="N87" s="272">
        <v>0</v>
      </c>
      <c r="O87" s="272">
        <v>0</v>
      </c>
      <c r="P87" s="272">
        <v>0</v>
      </c>
      <c r="Q87" s="55">
        <v>0</v>
      </c>
      <c r="R87" s="74">
        <v>0</v>
      </c>
      <c r="S87" s="54">
        <v>591</v>
      </c>
      <c r="T87" s="54">
        <v>25</v>
      </c>
      <c r="U87" s="54">
        <v>43</v>
      </c>
      <c r="V87" s="54">
        <v>75</v>
      </c>
      <c r="W87" s="12">
        <v>634</v>
      </c>
      <c r="X87" s="87">
        <v>9.4009038549341201E-2</v>
      </c>
      <c r="Y87" s="88">
        <v>3.5676194881390367E-4</v>
      </c>
      <c r="Z87" s="89">
        <v>10934</v>
      </c>
      <c r="AA87" s="80">
        <v>0</v>
      </c>
      <c r="AB87" s="80">
        <v>0</v>
      </c>
      <c r="AC87" s="187">
        <v>0</v>
      </c>
      <c r="AD87" s="187">
        <v>0</v>
      </c>
      <c r="AE87" s="187">
        <v>0</v>
      </c>
      <c r="AF87" s="296">
        <v>0</v>
      </c>
      <c r="AG87" s="296">
        <v>0</v>
      </c>
      <c r="AH87" s="296">
        <v>0</v>
      </c>
      <c r="AI87" s="296">
        <v>0</v>
      </c>
    </row>
    <row r="88" spans="1:35" s="8" customFormat="1" x14ac:dyDescent="1.25">
      <c r="A88" s="285">
        <v>112</v>
      </c>
      <c r="B88" s="19" t="s">
        <v>373</v>
      </c>
      <c r="C88" s="70" t="s">
        <v>495</v>
      </c>
      <c r="D88" s="20" t="s">
        <v>21</v>
      </c>
      <c r="E88" s="20" t="s">
        <v>27</v>
      </c>
      <c r="F88" s="21" t="s">
        <v>26</v>
      </c>
      <c r="G88" s="18">
        <v>3074.082371</v>
      </c>
      <c r="H88" s="18">
        <v>3074.082371</v>
      </c>
      <c r="I88" s="18" t="s">
        <v>106</v>
      </c>
      <c r="J88" s="228">
        <v>87.933333333333337</v>
      </c>
      <c r="K88" s="57">
        <v>4960</v>
      </c>
      <c r="L88" s="56">
        <v>200000</v>
      </c>
      <c r="M88" s="57">
        <v>1000000</v>
      </c>
      <c r="N88" s="286">
        <v>0</v>
      </c>
      <c r="O88" s="286">
        <v>0</v>
      </c>
      <c r="P88" s="286">
        <v>0</v>
      </c>
      <c r="Q88" s="57">
        <v>0</v>
      </c>
      <c r="R88" s="75">
        <v>0</v>
      </c>
      <c r="S88" s="287">
        <v>119</v>
      </c>
      <c r="T88" s="287">
        <v>10</v>
      </c>
      <c r="U88" s="287">
        <v>19</v>
      </c>
      <c r="V88" s="287">
        <v>90</v>
      </c>
      <c r="W88" s="18">
        <v>138</v>
      </c>
      <c r="X88" s="87">
        <v>5.3038402714813337E-3</v>
      </c>
      <c r="Y88" s="88">
        <v>2.0127941107047996E-5</v>
      </c>
      <c r="Z88" s="89">
        <v>10980</v>
      </c>
      <c r="AA88" s="80">
        <v>0</v>
      </c>
      <c r="AB88" s="80">
        <v>0</v>
      </c>
      <c r="AC88" s="187">
        <v>0</v>
      </c>
      <c r="AD88" s="187">
        <v>0</v>
      </c>
      <c r="AE88" s="187">
        <v>0</v>
      </c>
      <c r="AF88" s="296">
        <v>0</v>
      </c>
      <c r="AG88" s="296">
        <v>0</v>
      </c>
      <c r="AH88" s="296">
        <v>0</v>
      </c>
      <c r="AI88" s="296">
        <v>0</v>
      </c>
    </row>
    <row r="89" spans="1:35" s="5" customFormat="1" x14ac:dyDescent="1.25">
      <c r="A89" s="86">
        <v>128</v>
      </c>
      <c r="B89" s="16">
        <v>84</v>
      </c>
      <c r="C89" s="69" t="s">
        <v>496</v>
      </c>
      <c r="D89" s="10" t="s">
        <v>34</v>
      </c>
      <c r="E89" s="10" t="s">
        <v>27</v>
      </c>
      <c r="F89" s="11" t="s">
        <v>26</v>
      </c>
      <c r="G89" s="12">
        <v>90684.621776</v>
      </c>
      <c r="H89" s="12">
        <v>99964.139253000001</v>
      </c>
      <c r="I89" s="12" t="s">
        <v>108</v>
      </c>
      <c r="J89" s="227">
        <v>74.433333333333337</v>
      </c>
      <c r="K89" s="55">
        <v>52459</v>
      </c>
      <c r="L89" s="55">
        <v>100000</v>
      </c>
      <c r="M89" s="55">
        <v>1742896</v>
      </c>
      <c r="N89" s="272">
        <v>9.3333738788774543</v>
      </c>
      <c r="O89" s="272">
        <v>18.121251460158717</v>
      </c>
      <c r="P89" s="272">
        <v>68.915184277413204</v>
      </c>
      <c r="Q89" s="55">
        <v>172.1497</v>
      </c>
      <c r="R89" s="74">
        <v>27.753646215853109</v>
      </c>
      <c r="S89" s="54">
        <v>104</v>
      </c>
      <c r="T89" s="54">
        <v>2</v>
      </c>
      <c r="U89" s="54">
        <v>7</v>
      </c>
      <c r="V89" s="54">
        <v>98</v>
      </c>
      <c r="W89" s="12">
        <v>111</v>
      </c>
      <c r="X89" s="87">
        <v>3.4494445072501892E-2</v>
      </c>
      <c r="Y89" s="88">
        <v>1.3090555586164082E-4</v>
      </c>
      <c r="Z89" s="89">
        <v>11131</v>
      </c>
      <c r="AA89" s="80">
        <v>0</v>
      </c>
      <c r="AB89" s="80">
        <v>0</v>
      </c>
      <c r="AC89" s="187">
        <v>0</v>
      </c>
      <c r="AD89" s="187">
        <v>0</v>
      </c>
      <c r="AE89" s="187">
        <v>0</v>
      </c>
      <c r="AF89" s="296">
        <v>0.16097477630303114</v>
      </c>
      <c r="AG89" s="296">
        <v>0.31254125656871978</v>
      </c>
      <c r="AH89" s="296">
        <v>1.1885955193592879</v>
      </c>
      <c r="AI89" s="296">
        <v>2.9691041854488396</v>
      </c>
    </row>
    <row r="90" spans="1:35" s="8" customFormat="1" x14ac:dyDescent="1.25">
      <c r="A90" s="285">
        <v>135</v>
      </c>
      <c r="B90" s="19">
        <v>85</v>
      </c>
      <c r="C90" s="70" t="s">
        <v>497</v>
      </c>
      <c r="D90" s="20" t="s">
        <v>50</v>
      </c>
      <c r="E90" s="20" t="s">
        <v>27</v>
      </c>
      <c r="F90" s="21" t="s">
        <v>26</v>
      </c>
      <c r="G90" s="18">
        <v>121707.214706</v>
      </c>
      <c r="H90" s="18">
        <v>132221.612952</v>
      </c>
      <c r="I90" s="18" t="s">
        <v>110</v>
      </c>
      <c r="J90" s="228">
        <v>70.2</v>
      </c>
      <c r="K90" s="57">
        <v>16731</v>
      </c>
      <c r="L90" s="56">
        <v>500000</v>
      </c>
      <c r="M90" s="57">
        <v>7902792</v>
      </c>
      <c r="N90" s="286">
        <v>7.28</v>
      </c>
      <c r="O90" s="286">
        <v>17.77</v>
      </c>
      <c r="P90" s="286">
        <v>90.44</v>
      </c>
      <c r="Q90" s="57">
        <v>690.27919999999995</v>
      </c>
      <c r="R90" s="75">
        <v>117.99644444444442</v>
      </c>
      <c r="S90" s="287">
        <v>150</v>
      </c>
      <c r="T90" s="287">
        <v>41</v>
      </c>
      <c r="U90" s="287">
        <v>4</v>
      </c>
      <c r="V90" s="287">
        <v>59</v>
      </c>
      <c r="W90" s="18">
        <v>154</v>
      </c>
      <c r="X90" s="87">
        <v>0.93532220242957342</v>
      </c>
      <c r="Y90" s="88">
        <v>3.5495243527307145E-3</v>
      </c>
      <c r="Z90" s="89">
        <v>11157</v>
      </c>
      <c r="AA90" s="80">
        <v>0</v>
      </c>
      <c r="AB90" s="80">
        <v>0</v>
      </c>
      <c r="AC90" s="187">
        <v>0</v>
      </c>
      <c r="AD90" s="187">
        <v>0</v>
      </c>
      <c r="AE90" s="187">
        <v>0</v>
      </c>
      <c r="AF90" s="296">
        <v>0.1660767227728609</v>
      </c>
      <c r="AG90" s="296">
        <v>0.40538233017496395</v>
      </c>
      <c r="AH90" s="296">
        <v>2.0631839021397718</v>
      </c>
      <c r="AI90" s="296">
        <v>15.747157600861563</v>
      </c>
    </row>
    <row r="91" spans="1:35" s="5" customFormat="1" x14ac:dyDescent="1.25">
      <c r="A91" s="86">
        <v>143</v>
      </c>
      <c r="B91" s="16">
        <v>86</v>
      </c>
      <c r="C91" s="69" t="s">
        <v>498</v>
      </c>
      <c r="D91" s="10" t="s">
        <v>43</v>
      </c>
      <c r="E91" s="10" t="s">
        <v>48</v>
      </c>
      <c r="F91" s="11" t="s">
        <v>26</v>
      </c>
      <c r="G91" s="12">
        <v>158346.83425000001</v>
      </c>
      <c r="H91" s="12">
        <v>171093.82044000001</v>
      </c>
      <c r="I91" s="12" t="s">
        <v>155</v>
      </c>
      <c r="J91" s="227">
        <v>68.099999999999994</v>
      </c>
      <c r="K91" s="55">
        <v>5282630</v>
      </c>
      <c r="L91" s="55">
        <v>50000000</v>
      </c>
      <c r="M91" s="55">
        <v>32388</v>
      </c>
      <c r="N91" s="272">
        <v>8.0399999999999991</v>
      </c>
      <c r="O91" s="272">
        <v>16.25</v>
      </c>
      <c r="P91" s="272">
        <v>94.41</v>
      </c>
      <c r="Q91" s="55">
        <v>223.88</v>
      </c>
      <c r="R91" s="74">
        <v>39.450220264317181</v>
      </c>
      <c r="S91" s="54">
        <v>181</v>
      </c>
      <c r="T91" s="54">
        <v>17.949203332431004</v>
      </c>
      <c r="U91" s="54">
        <v>15</v>
      </c>
      <c r="V91" s="54">
        <v>82.050796667568989</v>
      </c>
      <c r="W91" s="12">
        <v>196</v>
      </c>
      <c r="X91" s="87">
        <v>0.52985182864389324</v>
      </c>
      <c r="Y91" s="88">
        <v>2.010774430698936E-3</v>
      </c>
      <c r="Z91" s="89">
        <v>11172</v>
      </c>
      <c r="AA91" s="80">
        <v>0</v>
      </c>
      <c r="AB91" s="80">
        <v>0</v>
      </c>
      <c r="AC91" s="187">
        <v>0</v>
      </c>
      <c r="AD91" s="187">
        <v>0</v>
      </c>
      <c r="AE91" s="187">
        <v>0</v>
      </c>
      <c r="AF91" s="296">
        <v>0.2373369237285215</v>
      </c>
      <c r="AG91" s="296">
        <v>0.47969216549607896</v>
      </c>
      <c r="AH91" s="296">
        <v>2.786937682737527</v>
      </c>
      <c r="AI91" s="296">
        <v>6.6088296622315168</v>
      </c>
    </row>
    <row r="92" spans="1:35" s="8" customFormat="1" x14ac:dyDescent="1.25">
      <c r="A92" s="285">
        <v>145</v>
      </c>
      <c r="B92" s="19">
        <v>87</v>
      </c>
      <c r="C92" s="70" t="s">
        <v>499</v>
      </c>
      <c r="D92" s="20" t="s">
        <v>326</v>
      </c>
      <c r="E92" s="20" t="s">
        <v>27</v>
      </c>
      <c r="F92" s="21" t="s">
        <v>26</v>
      </c>
      <c r="G92" s="18">
        <v>524315.598979</v>
      </c>
      <c r="H92" s="18">
        <v>624155.90407699998</v>
      </c>
      <c r="I92" s="18" t="s">
        <v>111</v>
      </c>
      <c r="J92" s="228">
        <v>66.133333333333326</v>
      </c>
      <c r="K92" s="57">
        <v>162303</v>
      </c>
      <c r="L92" s="56">
        <v>500000</v>
      </c>
      <c r="M92" s="57">
        <v>3845621</v>
      </c>
      <c r="N92" s="286">
        <v>7.02</v>
      </c>
      <c r="O92" s="286">
        <v>13.19</v>
      </c>
      <c r="P92" s="286">
        <v>110.57</v>
      </c>
      <c r="Q92" s="57">
        <v>284.56209999999999</v>
      </c>
      <c r="R92" s="75">
        <v>51.634252016129039</v>
      </c>
      <c r="S92" s="287">
        <v>1566</v>
      </c>
      <c r="T92" s="287">
        <v>51</v>
      </c>
      <c r="U92" s="287">
        <v>2</v>
      </c>
      <c r="V92" s="287">
        <v>49</v>
      </c>
      <c r="W92" s="18">
        <v>1568</v>
      </c>
      <c r="X92" s="87">
        <v>5.4920969522077936</v>
      </c>
      <c r="Y92" s="88">
        <v>2.0842370499472403E-2</v>
      </c>
      <c r="Z92" s="89">
        <v>11188</v>
      </c>
      <c r="AA92" s="80">
        <v>0</v>
      </c>
      <c r="AB92" s="80">
        <v>0</v>
      </c>
      <c r="AC92" s="187">
        <v>0</v>
      </c>
      <c r="AD92" s="187">
        <v>0</v>
      </c>
      <c r="AE92" s="187">
        <v>0</v>
      </c>
      <c r="AF92" s="296">
        <v>0.75597099224507269</v>
      </c>
      <c r="AG92" s="296">
        <v>1.4204070352866822</v>
      </c>
      <c r="AH92" s="296">
        <v>11.907081568737562</v>
      </c>
      <c r="AI92" s="296">
        <v>30.643973374977435</v>
      </c>
    </row>
    <row r="93" spans="1:35" s="5" customFormat="1" x14ac:dyDescent="1.25">
      <c r="A93" s="86">
        <v>151</v>
      </c>
      <c r="B93" s="16">
        <v>88</v>
      </c>
      <c r="C93" s="69" t="s">
        <v>500</v>
      </c>
      <c r="D93" s="10" t="s">
        <v>18</v>
      </c>
      <c r="E93" s="10" t="s">
        <v>48</v>
      </c>
      <c r="F93" s="11" t="s">
        <v>26</v>
      </c>
      <c r="G93" s="12">
        <v>344755.81664700003</v>
      </c>
      <c r="H93" s="12">
        <v>362096.01828199998</v>
      </c>
      <c r="I93" s="12" t="s">
        <v>217</v>
      </c>
      <c r="J93" s="227">
        <v>63.333333333333336</v>
      </c>
      <c r="K93" s="55">
        <v>14457539</v>
      </c>
      <c r="L93" s="55">
        <v>100000000</v>
      </c>
      <c r="M93" s="55">
        <v>25310</v>
      </c>
      <c r="N93" s="272">
        <v>6.13</v>
      </c>
      <c r="O93" s="272">
        <v>13.75</v>
      </c>
      <c r="P93" s="272">
        <v>46.85</v>
      </c>
      <c r="Q93" s="55">
        <v>153.1</v>
      </c>
      <c r="R93" s="74">
        <v>29.008421052631579</v>
      </c>
      <c r="S93" s="54">
        <v>6895</v>
      </c>
      <c r="T93" s="54">
        <v>6.8707698464692424</v>
      </c>
      <c r="U93" s="54">
        <v>23</v>
      </c>
      <c r="V93" s="54">
        <v>93.129230153530756</v>
      </c>
      <c r="W93" s="12">
        <v>6918</v>
      </c>
      <c r="X93" s="87">
        <v>0.42924385481139526</v>
      </c>
      <c r="Y93" s="88">
        <v>1.6289696876171152E-3</v>
      </c>
      <c r="Z93" s="89">
        <v>11196</v>
      </c>
      <c r="AA93" s="80">
        <v>0</v>
      </c>
      <c r="AB93" s="80">
        <v>0</v>
      </c>
      <c r="AC93" s="187">
        <v>0</v>
      </c>
      <c r="AD93" s="187">
        <v>0</v>
      </c>
      <c r="AE93" s="187">
        <v>0</v>
      </c>
      <c r="AF93" s="296">
        <v>0.3829650663303778</v>
      </c>
      <c r="AG93" s="296">
        <v>0.85901625808200566</v>
      </c>
      <c r="AH93" s="296">
        <v>2.9269026684466883</v>
      </c>
      <c r="AI93" s="296">
        <v>9.5647555718076411</v>
      </c>
    </row>
    <row r="94" spans="1:35" s="8" customFormat="1" x14ac:dyDescent="1.25">
      <c r="A94" s="285">
        <v>153</v>
      </c>
      <c r="B94" s="19">
        <v>89</v>
      </c>
      <c r="C94" s="70" t="s">
        <v>501</v>
      </c>
      <c r="D94" s="20" t="s">
        <v>74</v>
      </c>
      <c r="E94" s="20" t="s">
        <v>27</v>
      </c>
      <c r="F94" s="21" t="s">
        <v>26</v>
      </c>
      <c r="G94" s="18">
        <v>158126.698336</v>
      </c>
      <c r="H94" s="18">
        <v>168584.20110000001</v>
      </c>
      <c r="I94" s="18" t="s">
        <v>215</v>
      </c>
      <c r="J94" s="228">
        <v>63.266666666666666</v>
      </c>
      <c r="K94" s="57">
        <v>65925</v>
      </c>
      <c r="L94" s="56">
        <v>700000</v>
      </c>
      <c r="M94" s="57">
        <v>2557212</v>
      </c>
      <c r="N94" s="286">
        <v>6.79</v>
      </c>
      <c r="O94" s="286">
        <v>10.49</v>
      </c>
      <c r="P94" s="286">
        <v>59.57</v>
      </c>
      <c r="Q94" s="57">
        <v>155.72120000000001</v>
      </c>
      <c r="R94" s="75">
        <v>29.536160168598528</v>
      </c>
      <c r="S94" s="287">
        <v>122</v>
      </c>
      <c r="T94" s="287">
        <v>1</v>
      </c>
      <c r="U94" s="287">
        <v>6</v>
      </c>
      <c r="V94" s="287">
        <v>99</v>
      </c>
      <c r="W94" s="18">
        <v>128</v>
      </c>
      <c r="X94" s="87">
        <v>2.9086522969090856E-2</v>
      </c>
      <c r="Y94" s="88">
        <v>1.103826268069619E-4</v>
      </c>
      <c r="Z94" s="89">
        <v>11222</v>
      </c>
      <c r="AA94" s="80">
        <v>0</v>
      </c>
      <c r="AB94" s="80">
        <v>0</v>
      </c>
      <c r="AC94" s="187">
        <v>0</v>
      </c>
      <c r="AD94" s="187">
        <v>0</v>
      </c>
      <c r="AE94" s="187">
        <v>0</v>
      </c>
      <c r="AF94" s="296">
        <v>0.19749749096012692</v>
      </c>
      <c r="AG94" s="296">
        <v>0.30511762594576308</v>
      </c>
      <c r="AH94" s="296">
        <v>1.7326841732687424</v>
      </c>
      <c r="AI94" s="296">
        <v>4.5293882605743914</v>
      </c>
    </row>
    <row r="95" spans="1:35" s="5" customFormat="1" x14ac:dyDescent="1.25">
      <c r="A95" s="86">
        <v>166</v>
      </c>
      <c r="B95" s="16">
        <v>90</v>
      </c>
      <c r="C95" s="69" t="s">
        <v>502</v>
      </c>
      <c r="D95" s="10" t="s">
        <v>160</v>
      </c>
      <c r="E95" s="10" t="s">
        <v>27</v>
      </c>
      <c r="F95" s="11" t="s">
        <v>26</v>
      </c>
      <c r="G95" s="12">
        <v>58315.98861</v>
      </c>
      <c r="H95" s="12">
        <v>61375.596641999997</v>
      </c>
      <c r="I95" s="12" t="s">
        <v>172</v>
      </c>
      <c r="J95" s="227">
        <v>59.06666666666667</v>
      </c>
      <c r="K95" s="55">
        <v>32567</v>
      </c>
      <c r="L95" s="55">
        <v>200000</v>
      </c>
      <c r="M95" s="55">
        <v>1884594</v>
      </c>
      <c r="N95" s="272">
        <v>6.24</v>
      </c>
      <c r="O95" s="272">
        <v>11.54</v>
      </c>
      <c r="P95" s="272">
        <v>48.89</v>
      </c>
      <c r="Q95" s="55">
        <v>88.459400000000002</v>
      </c>
      <c r="R95" s="74">
        <v>17.971435665914221</v>
      </c>
      <c r="S95" s="54">
        <v>92</v>
      </c>
      <c r="T95" s="54">
        <v>4</v>
      </c>
      <c r="U95" s="54">
        <v>6</v>
      </c>
      <c r="V95" s="54">
        <v>96</v>
      </c>
      <c r="W95" s="12">
        <v>98</v>
      </c>
      <c r="X95" s="87">
        <v>4.2357532670816531E-2</v>
      </c>
      <c r="Y95" s="88">
        <v>1.6074577653145243E-4</v>
      </c>
      <c r="Z95" s="89">
        <v>11258</v>
      </c>
      <c r="AA95" s="80">
        <v>0</v>
      </c>
      <c r="AB95" s="80">
        <v>0</v>
      </c>
      <c r="AC95" s="187">
        <v>0</v>
      </c>
      <c r="AD95" s="187">
        <v>0</v>
      </c>
      <c r="AE95" s="187">
        <v>0</v>
      </c>
      <c r="AF95" s="296">
        <v>6.6077750966473794E-2</v>
      </c>
      <c r="AG95" s="296">
        <v>0.12220148175530568</v>
      </c>
      <c r="AH95" s="296">
        <v>0.51771494306905508</v>
      </c>
      <c r="AI95" s="296">
        <v>0.93673048138520698</v>
      </c>
    </row>
    <row r="96" spans="1:35" s="8" customFormat="1" x14ac:dyDescent="1.25">
      <c r="A96" s="285">
        <v>179</v>
      </c>
      <c r="B96" s="19">
        <v>91</v>
      </c>
      <c r="C96" s="70" t="s">
        <v>503</v>
      </c>
      <c r="D96" s="20" t="s">
        <v>41</v>
      </c>
      <c r="E96" s="20" t="s">
        <v>27</v>
      </c>
      <c r="F96" s="21" t="s">
        <v>26</v>
      </c>
      <c r="G96" s="18">
        <v>274152.70697599999</v>
      </c>
      <c r="H96" s="18">
        <v>285861.42148000002</v>
      </c>
      <c r="I96" s="18" t="s">
        <v>175</v>
      </c>
      <c r="J96" s="228">
        <v>51.333333333333329</v>
      </c>
      <c r="K96" s="57">
        <v>185659</v>
      </c>
      <c r="L96" s="56">
        <v>300000</v>
      </c>
      <c r="M96" s="57">
        <v>1476781</v>
      </c>
      <c r="N96" s="286">
        <v>7.6294318521161903</v>
      </c>
      <c r="O96" s="286">
        <v>12.160158385088891</v>
      </c>
      <c r="P96" s="286">
        <v>86.119276472885858</v>
      </c>
      <c r="Q96" s="57">
        <v>142.11259999999999</v>
      </c>
      <c r="R96" s="75">
        <v>33.221127272727273</v>
      </c>
      <c r="S96" s="287">
        <v>110</v>
      </c>
      <c r="T96" s="287">
        <v>0</v>
      </c>
      <c r="U96" s="287">
        <v>18</v>
      </c>
      <c r="V96" s="287">
        <v>100</v>
      </c>
      <c r="W96" s="18">
        <v>128</v>
      </c>
      <c r="X96" s="87">
        <v>0</v>
      </c>
      <c r="Y96" s="88">
        <v>0</v>
      </c>
      <c r="Z96" s="89">
        <v>11304</v>
      </c>
      <c r="AA96" s="80">
        <v>0</v>
      </c>
      <c r="AB96" s="80">
        <v>0</v>
      </c>
      <c r="AC96" s="187">
        <v>0</v>
      </c>
      <c r="AD96" s="187">
        <v>0</v>
      </c>
      <c r="AE96" s="187">
        <v>0</v>
      </c>
      <c r="AF96" s="296">
        <v>0.37629000544900032</v>
      </c>
      <c r="AG96" s="296">
        <v>0.5997492544240528</v>
      </c>
      <c r="AH96" s="296">
        <v>4.247475256530107</v>
      </c>
      <c r="AI96" s="296">
        <v>7.0091131377677849</v>
      </c>
    </row>
    <row r="97" spans="1:35" s="5" customFormat="1" x14ac:dyDescent="1.25">
      <c r="A97" s="86">
        <v>180</v>
      </c>
      <c r="B97" s="16">
        <v>92</v>
      </c>
      <c r="C97" s="69" t="s">
        <v>504</v>
      </c>
      <c r="D97" s="10" t="s">
        <v>178</v>
      </c>
      <c r="E97" s="10" t="s">
        <v>27</v>
      </c>
      <c r="F97" s="11" t="s">
        <v>26</v>
      </c>
      <c r="G97" s="12">
        <v>102563.336753</v>
      </c>
      <c r="H97" s="12">
        <v>110848.741647</v>
      </c>
      <c r="I97" s="12" t="s">
        <v>179</v>
      </c>
      <c r="J97" s="227">
        <v>50.966666666666669</v>
      </c>
      <c r="K97" s="55">
        <v>37764</v>
      </c>
      <c r="L97" s="55">
        <v>200000</v>
      </c>
      <c r="M97" s="55">
        <v>2935301</v>
      </c>
      <c r="N97" s="272">
        <v>12.68</v>
      </c>
      <c r="O97" s="272">
        <v>14.09</v>
      </c>
      <c r="P97" s="272">
        <v>57.44</v>
      </c>
      <c r="Q97" s="55">
        <v>193.5301</v>
      </c>
      <c r="R97" s="74">
        <v>45.566275997383904</v>
      </c>
      <c r="S97" s="54">
        <v>1169</v>
      </c>
      <c r="T97" s="54">
        <v>45</v>
      </c>
      <c r="U97" s="54">
        <v>6</v>
      </c>
      <c r="V97" s="54">
        <v>55</v>
      </c>
      <c r="W97" s="12">
        <v>1175</v>
      </c>
      <c r="X97" s="87">
        <v>0.86063344135313979</v>
      </c>
      <c r="Y97" s="88">
        <v>3.2660823734561454E-3</v>
      </c>
      <c r="Z97" s="89">
        <v>11305</v>
      </c>
      <c r="AA97" s="80">
        <v>0</v>
      </c>
      <c r="AB97" s="80">
        <v>0</v>
      </c>
      <c r="AC97" s="187">
        <v>0</v>
      </c>
      <c r="AD97" s="187">
        <v>0</v>
      </c>
      <c r="AE97" s="187">
        <v>0</v>
      </c>
      <c r="AF97" s="296">
        <v>0.24250737858572916</v>
      </c>
      <c r="AG97" s="296">
        <v>0.26947389308146086</v>
      </c>
      <c r="AH97" s="296">
        <v>1.0985507749183188</v>
      </c>
      <c r="AI97" s="296">
        <v>3.7012994659648282</v>
      </c>
    </row>
    <row r="98" spans="1:35" s="8" customFormat="1" x14ac:dyDescent="1.25">
      <c r="A98" s="285">
        <v>140</v>
      </c>
      <c r="B98" s="19">
        <v>93</v>
      </c>
      <c r="C98" s="70" t="s">
        <v>505</v>
      </c>
      <c r="D98" s="20" t="s">
        <v>209</v>
      </c>
      <c r="E98" s="20" t="s">
        <v>27</v>
      </c>
      <c r="F98" s="21" t="s">
        <v>26</v>
      </c>
      <c r="G98" s="18">
        <v>158516.27018399999</v>
      </c>
      <c r="H98" s="18">
        <v>178858.93421400001</v>
      </c>
      <c r="I98" s="18" t="s">
        <v>151</v>
      </c>
      <c r="J98" s="228">
        <v>69.766666666666666</v>
      </c>
      <c r="K98" s="57">
        <v>54438</v>
      </c>
      <c r="L98" s="56">
        <v>200000</v>
      </c>
      <c r="M98" s="57">
        <v>3285553</v>
      </c>
      <c r="N98" s="286">
        <v>12.84</v>
      </c>
      <c r="O98" s="286">
        <v>15.63</v>
      </c>
      <c r="P98" s="286">
        <v>65.03</v>
      </c>
      <c r="Q98" s="57">
        <v>228.55530000000002</v>
      </c>
      <c r="R98" s="75">
        <v>39.311948399426662</v>
      </c>
      <c r="S98" s="287">
        <v>71</v>
      </c>
      <c r="T98" s="287">
        <v>4</v>
      </c>
      <c r="U98" s="287">
        <v>6</v>
      </c>
      <c r="V98" s="287">
        <v>96</v>
      </c>
      <c r="W98" s="18">
        <v>77</v>
      </c>
      <c r="X98" s="87">
        <v>0.12343705909088586</v>
      </c>
      <c r="Y98" s="88">
        <v>4.6844055036269735E-4</v>
      </c>
      <c r="Z98" s="89">
        <v>11173</v>
      </c>
      <c r="AA98" s="80">
        <v>0</v>
      </c>
      <c r="AB98" s="80">
        <v>0</v>
      </c>
      <c r="AC98" s="187">
        <v>0</v>
      </c>
      <c r="AD98" s="187">
        <v>0</v>
      </c>
      <c r="AE98" s="187">
        <v>0</v>
      </c>
      <c r="AF98" s="296">
        <v>0.3962329596817436</v>
      </c>
      <c r="AG98" s="296">
        <v>0.48233030839763652</v>
      </c>
      <c r="AH98" s="296">
        <v>2.0067779881700769</v>
      </c>
      <c r="AI98" s="296">
        <v>7.0530485179087865</v>
      </c>
    </row>
    <row r="99" spans="1:35" s="5" customFormat="1" x14ac:dyDescent="1.25">
      <c r="A99" s="86">
        <v>165</v>
      </c>
      <c r="B99" s="16">
        <v>94</v>
      </c>
      <c r="C99" s="69" t="s">
        <v>506</v>
      </c>
      <c r="D99" s="10" t="s">
        <v>220</v>
      </c>
      <c r="E99" s="10" t="s">
        <v>27</v>
      </c>
      <c r="F99" s="11" t="s">
        <v>26</v>
      </c>
      <c r="G99" s="12">
        <v>138380.25870100001</v>
      </c>
      <c r="H99" s="12">
        <v>142128.162132</v>
      </c>
      <c r="I99" s="12" t="s">
        <v>159</v>
      </c>
      <c r="J99" s="227">
        <v>59.133333333333333</v>
      </c>
      <c r="K99" s="55">
        <v>137709</v>
      </c>
      <c r="L99" s="55">
        <v>500000</v>
      </c>
      <c r="M99" s="55">
        <v>1000160</v>
      </c>
      <c r="N99" s="272">
        <v>6.2998920172772355</v>
      </c>
      <c r="O99" s="272">
        <v>9.8301174664353042</v>
      </c>
      <c r="P99" s="272">
        <v>27.403164838237714</v>
      </c>
      <c r="Q99" s="55">
        <v>48.283999999999999</v>
      </c>
      <c r="R99" s="74">
        <v>9.798331454340472</v>
      </c>
      <c r="S99" s="54">
        <v>151</v>
      </c>
      <c r="T99" s="54">
        <v>2</v>
      </c>
      <c r="U99" s="54">
        <v>6</v>
      </c>
      <c r="V99" s="54">
        <v>98</v>
      </c>
      <c r="W99" s="12">
        <v>157</v>
      </c>
      <c r="X99" s="87">
        <v>4.904390833106468E-2</v>
      </c>
      <c r="Y99" s="88">
        <v>1.8612040484232455E-4</v>
      </c>
      <c r="Z99" s="89">
        <v>11239</v>
      </c>
      <c r="AA99" s="80">
        <v>0</v>
      </c>
      <c r="AB99" s="80">
        <v>0</v>
      </c>
      <c r="AC99" s="187">
        <v>0</v>
      </c>
      <c r="AD99" s="187">
        <v>0</v>
      </c>
      <c r="AE99" s="187">
        <v>0</v>
      </c>
      <c r="AF99" s="296">
        <v>0.15448566329547544</v>
      </c>
      <c r="AG99" s="296">
        <v>0.24105368995372542</v>
      </c>
      <c r="AH99" s="296">
        <v>0.67197915215379267</v>
      </c>
      <c r="AI99" s="296">
        <v>1.1840180349285634</v>
      </c>
    </row>
    <row r="100" spans="1:35" s="8" customFormat="1" x14ac:dyDescent="1.25">
      <c r="A100" s="285">
        <v>204</v>
      </c>
      <c r="B100" s="19">
        <v>95</v>
      </c>
      <c r="C100" s="70" t="s">
        <v>507</v>
      </c>
      <c r="D100" s="20" t="s">
        <v>42</v>
      </c>
      <c r="E100" s="20" t="s">
        <v>48</v>
      </c>
      <c r="F100" s="21" t="s">
        <v>26</v>
      </c>
      <c r="G100" s="18">
        <v>759868.52394099999</v>
      </c>
      <c r="H100" s="18">
        <v>798212.25902200001</v>
      </c>
      <c r="I100" s="18" t="s">
        <v>212</v>
      </c>
      <c r="J100" s="228">
        <v>44.2</v>
      </c>
      <c r="K100" s="57">
        <v>28410000</v>
      </c>
      <c r="L100" s="56">
        <v>50000000</v>
      </c>
      <c r="M100" s="57">
        <v>28354</v>
      </c>
      <c r="N100" s="286">
        <v>6</v>
      </c>
      <c r="O100" s="286">
        <v>13.71</v>
      </c>
      <c r="P100" s="286">
        <v>73.92</v>
      </c>
      <c r="Q100" s="57">
        <v>183.54</v>
      </c>
      <c r="R100" s="75">
        <v>49.829864253393659</v>
      </c>
      <c r="S100" s="287">
        <v>70</v>
      </c>
      <c r="T100" s="287">
        <v>12.623196057726153</v>
      </c>
      <c r="U100" s="287">
        <v>7</v>
      </c>
      <c r="V100" s="287">
        <v>87.376803942273852</v>
      </c>
      <c r="W100" s="18">
        <v>77</v>
      </c>
      <c r="X100" s="87">
        <v>1.7384518124678563</v>
      </c>
      <c r="Y100" s="88">
        <v>6.5973811253220369E-3</v>
      </c>
      <c r="Z100" s="89">
        <v>11327</v>
      </c>
      <c r="AA100" s="80">
        <v>0</v>
      </c>
      <c r="AB100" s="80">
        <v>0</v>
      </c>
      <c r="AC100" s="187">
        <v>0</v>
      </c>
      <c r="AD100" s="187">
        <v>0</v>
      </c>
      <c r="AE100" s="187">
        <v>0</v>
      </c>
      <c r="AF100" s="296">
        <v>0.82631298976164747</v>
      </c>
      <c r="AG100" s="296">
        <v>1.8881251816053644</v>
      </c>
      <c r="AH100" s="296">
        <v>10.180176033863496</v>
      </c>
      <c r="AI100" s="296">
        <v>25.276914356808792</v>
      </c>
    </row>
    <row r="101" spans="1:35" s="5" customFormat="1" x14ac:dyDescent="1.25">
      <c r="A101" s="86">
        <v>213</v>
      </c>
      <c r="B101" s="16">
        <v>96</v>
      </c>
      <c r="C101" s="69" t="s">
        <v>508</v>
      </c>
      <c r="D101" s="10" t="s">
        <v>242</v>
      </c>
      <c r="E101" s="10" t="s">
        <v>27</v>
      </c>
      <c r="F101" s="11" t="s">
        <v>26</v>
      </c>
      <c r="G101" s="12">
        <v>294068.70712500002</v>
      </c>
      <c r="H101" s="12">
        <v>322715.49706800003</v>
      </c>
      <c r="I101" s="12" t="s">
        <v>228</v>
      </c>
      <c r="J101" s="227">
        <v>40.299999999999997</v>
      </c>
      <c r="K101" s="55">
        <v>236215</v>
      </c>
      <c r="L101" s="55">
        <v>500000</v>
      </c>
      <c r="M101" s="55">
        <v>1244919</v>
      </c>
      <c r="N101" s="272">
        <v>9.7415173196007139</v>
      </c>
      <c r="O101" s="272">
        <v>16.62475407111355</v>
      </c>
      <c r="P101" s="272">
        <v>61.65778232508076</v>
      </c>
      <c r="Q101" s="55">
        <v>114.13629999999999</v>
      </c>
      <c r="R101" s="74">
        <v>33.985995037220846</v>
      </c>
      <c r="S101" s="54">
        <v>99</v>
      </c>
      <c r="T101" s="54">
        <v>0</v>
      </c>
      <c r="U101" s="54">
        <v>11</v>
      </c>
      <c r="V101" s="54">
        <v>100</v>
      </c>
      <c r="W101" s="12">
        <v>110</v>
      </c>
      <c r="X101" s="87">
        <v>0</v>
      </c>
      <c r="Y101" s="88">
        <v>0</v>
      </c>
      <c r="Z101" s="89">
        <v>11381</v>
      </c>
      <c r="AA101" s="80">
        <v>0</v>
      </c>
      <c r="AB101" s="80">
        <v>0</v>
      </c>
      <c r="AC101" s="187">
        <v>0</v>
      </c>
      <c r="AD101" s="187">
        <v>0</v>
      </c>
      <c r="AE101" s="187">
        <v>0</v>
      </c>
      <c r="AF101" s="296">
        <v>0.54240210243411513</v>
      </c>
      <c r="AG101" s="296">
        <v>0.92565678064120172</v>
      </c>
      <c r="AH101" s="296">
        <v>3.4330699897497698</v>
      </c>
      <c r="AI101" s="296">
        <v>6.355043783527182</v>
      </c>
    </row>
    <row r="102" spans="1:35" s="114" customFormat="1" x14ac:dyDescent="1.25">
      <c r="A102" s="120"/>
      <c r="B102" s="280"/>
      <c r="C102" s="121" t="s">
        <v>28</v>
      </c>
      <c r="D102" s="106"/>
      <c r="E102" s="107" t="s">
        <v>26</v>
      </c>
      <c r="F102" s="122" t="s">
        <v>24</v>
      </c>
      <c r="G102" s="113">
        <v>5273017.471886999</v>
      </c>
      <c r="H102" s="110">
        <v>5795955.7860920001</v>
      </c>
      <c r="I102" s="123" t="s">
        <v>26</v>
      </c>
      <c r="J102" s="123" t="s">
        <v>26</v>
      </c>
      <c r="K102" s="113">
        <v>49579173</v>
      </c>
      <c r="L102" s="109" t="s">
        <v>26</v>
      </c>
      <c r="M102" s="109" t="s">
        <v>26</v>
      </c>
      <c r="N102" s="112">
        <v>8.2047522490007232</v>
      </c>
      <c r="O102" s="112">
        <v>17.112867886944816</v>
      </c>
      <c r="P102" s="112">
        <v>72.756788058774234</v>
      </c>
      <c r="Q102" s="112">
        <v>479.38466259827317</v>
      </c>
      <c r="R102" s="112"/>
      <c r="S102" s="113">
        <v>12747</v>
      </c>
      <c r="T102" s="113">
        <v>29.180128738365809</v>
      </c>
      <c r="U102" s="113">
        <v>213</v>
      </c>
      <c r="V102" s="113">
        <v>70.819871261634191</v>
      </c>
      <c r="W102" s="113">
        <v>12960</v>
      </c>
      <c r="X102" s="87">
        <v>29.180128738365809</v>
      </c>
      <c r="Y102" s="88" t="s">
        <v>26</v>
      </c>
      <c r="Z102" s="89" t="e">
        <v>#N/A</v>
      </c>
      <c r="AA102" s="80">
        <v>0</v>
      </c>
      <c r="AB102" s="80">
        <v>0</v>
      </c>
      <c r="AC102" s="187">
        <v>0</v>
      </c>
      <c r="AD102" s="187">
        <v>0</v>
      </c>
      <c r="AE102" s="187">
        <v>0</v>
      </c>
      <c r="AF102" s="293">
        <v>8.2047522490007232</v>
      </c>
      <c r="AG102" s="293">
        <v>17.112867886944816</v>
      </c>
      <c r="AH102" s="293">
        <v>72.756788058774234</v>
      </c>
      <c r="AI102" s="293">
        <v>479.38466259827317</v>
      </c>
    </row>
    <row r="103" spans="1:35" s="5" customFormat="1" x14ac:dyDescent="1.25">
      <c r="A103" s="86">
        <v>26</v>
      </c>
      <c r="B103" s="16">
        <v>97</v>
      </c>
      <c r="C103" s="69" t="s">
        <v>509</v>
      </c>
      <c r="D103" s="10" t="s">
        <v>364</v>
      </c>
      <c r="E103" s="10" t="s">
        <v>236</v>
      </c>
      <c r="F103" s="11" t="s">
        <v>26</v>
      </c>
      <c r="G103" s="12">
        <v>257133.385725</v>
      </c>
      <c r="H103" s="12">
        <v>285117.68654700002</v>
      </c>
      <c r="I103" s="12" t="s">
        <v>120</v>
      </c>
      <c r="J103" s="227">
        <v>134.43333333333334</v>
      </c>
      <c r="K103" s="55">
        <v>9357</v>
      </c>
      <c r="L103" s="55">
        <v>50000</v>
      </c>
      <c r="M103" s="55">
        <v>30471057</v>
      </c>
      <c r="N103" s="272">
        <v>10.71</v>
      </c>
      <c r="O103" s="272">
        <v>25.22</v>
      </c>
      <c r="P103" s="272">
        <v>116.11</v>
      </c>
      <c r="Q103" s="55">
        <v>2947.1056999999996</v>
      </c>
      <c r="R103" s="74">
        <v>263.06919216464166</v>
      </c>
      <c r="S103" s="54">
        <v>70</v>
      </c>
      <c r="T103" s="54">
        <v>94</v>
      </c>
      <c r="U103" s="54">
        <v>5</v>
      </c>
      <c r="V103" s="54">
        <v>6</v>
      </c>
      <c r="W103" s="12">
        <v>75</v>
      </c>
      <c r="X103" s="87">
        <v>1.2713235879910321</v>
      </c>
      <c r="Y103" s="88">
        <v>1.7548332907674189E-2</v>
      </c>
      <c r="Z103" s="89">
        <v>10589</v>
      </c>
      <c r="AA103" s="80">
        <v>0</v>
      </c>
      <c r="AB103" s="80">
        <v>0</v>
      </c>
      <c r="AC103" s="187">
        <v>0</v>
      </c>
      <c r="AD103" s="187">
        <v>0</v>
      </c>
      <c r="AE103" s="187">
        <v>0</v>
      </c>
      <c r="AF103" s="296">
        <v>0.14484974071685058</v>
      </c>
      <c r="AG103" s="296">
        <v>0.34109341371418966</v>
      </c>
      <c r="AH103" s="296">
        <v>1.5703551255493484</v>
      </c>
      <c r="AI103" s="296">
        <v>39.858776518221511</v>
      </c>
    </row>
    <row r="104" spans="1:35" s="8" customFormat="1" x14ac:dyDescent="1.25">
      <c r="A104" s="285">
        <v>44</v>
      </c>
      <c r="B104" s="19">
        <v>98</v>
      </c>
      <c r="C104" s="70" t="s">
        <v>510</v>
      </c>
      <c r="D104" s="20" t="s">
        <v>337</v>
      </c>
      <c r="E104" s="20" t="s">
        <v>236</v>
      </c>
      <c r="F104" s="21" t="s">
        <v>26</v>
      </c>
      <c r="G104" s="18">
        <v>115813.352206</v>
      </c>
      <c r="H104" s="18">
        <v>129397.803401</v>
      </c>
      <c r="I104" s="18" t="s">
        <v>120</v>
      </c>
      <c r="J104" s="228">
        <v>134.43333333333334</v>
      </c>
      <c r="K104" s="57">
        <v>6614</v>
      </c>
      <c r="L104" s="56">
        <v>50000</v>
      </c>
      <c r="M104" s="57">
        <v>19564227</v>
      </c>
      <c r="N104" s="286">
        <v>11.72</v>
      </c>
      <c r="O104" s="286">
        <v>26.08</v>
      </c>
      <c r="P104" s="286">
        <v>115.87</v>
      </c>
      <c r="Q104" s="57">
        <v>1856.4226999999998</v>
      </c>
      <c r="R104" s="75">
        <v>165.71092784527647</v>
      </c>
      <c r="S104" s="287">
        <v>78</v>
      </c>
      <c r="T104" s="287">
        <v>17</v>
      </c>
      <c r="U104" s="287">
        <v>7</v>
      </c>
      <c r="V104" s="287">
        <v>83</v>
      </c>
      <c r="W104" s="18">
        <v>85</v>
      </c>
      <c r="X104" s="87">
        <v>0.10434698815275834</v>
      </c>
      <c r="Y104" s="88">
        <v>1.4403222777540838E-3</v>
      </c>
      <c r="Z104" s="89">
        <v>10591</v>
      </c>
      <c r="AA104" s="80">
        <v>0</v>
      </c>
      <c r="AB104" s="80">
        <v>0</v>
      </c>
      <c r="AC104" s="187">
        <v>0</v>
      </c>
      <c r="AD104" s="187">
        <v>0</v>
      </c>
      <c r="AE104" s="187">
        <v>0</v>
      </c>
      <c r="AF104" s="296">
        <v>7.1938041244136927E-2</v>
      </c>
      <c r="AG104" s="296">
        <v>0.16008055594258455</v>
      </c>
      <c r="AH104" s="296">
        <v>0.71121679513294755</v>
      </c>
      <c r="AI104" s="296">
        <v>11.394830440200684</v>
      </c>
    </row>
    <row r="105" spans="1:35" s="5" customFormat="1" x14ac:dyDescent="1.25">
      <c r="A105" s="86">
        <v>36</v>
      </c>
      <c r="B105" s="16">
        <v>99</v>
      </c>
      <c r="C105" s="69" t="s">
        <v>511</v>
      </c>
      <c r="D105" s="10" t="s">
        <v>47</v>
      </c>
      <c r="E105" s="10" t="s">
        <v>236</v>
      </c>
      <c r="F105" s="11" t="s">
        <v>26</v>
      </c>
      <c r="G105" s="12">
        <v>578155.70584399998</v>
      </c>
      <c r="H105" s="12">
        <v>688432.82738799998</v>
      </c>
      <c r="I105" s="12" t="s">
        <v>121</v>
      </c>
      <c r="J105" s="227">
        <v>132.86666666666667</v>
      </c>
      <c r="K105" s="55">
        <v>12880</v>
      </c>
      <c r="L105" s="55">
        <v>50000</v>
      </c>
      <c r="M105" s="55">
        <v>53449753</v>
      </c>
      <c r="N105" s="272">
        <v>12.25</v>
      </c>
      <c r="O105" s="272">
        <v>26.74</v>
      </c>
      <c r="P105" s="272">
        <v>155.4</v>
      </c>
      <c r="Q105" s="55">
        <v>5244.9753000000001</v>
      </c>
      <c r="R105" s="74">
        <v>473.70574711490212</v>
      </c>
      <c r="S105" s="54">
        <v>445</v>
      </c>
      <c r="T105" s="54">
        <v>73</v>
      </c>
      <c r="U105" s="54">
        <v>5</v>
      </c>
      <c r="V105" s="54">
        <v>27</v>
      </c>
      <c r="W105" s="12">
        <v>450</v>
      </c>
      <c r="X105" s="87">
        <v>2.3839026921632196</v>
      </c>
      <c r="Y105" s="88">
        <v>3.2905484061447318E-2</v>
      </c>
      <c r="Z105" s="89">
        <v>10596</v>
      </c>
      <c r="AA105" s="80">
        <v>0</v>
      </c>
      <c r="AB105" s="80">
        <v>0</v>
      </c>
      <c r="AC105" s="187">
        <v>0</v>
      </c>
      <c r="AD105" s="187">
        <v>0</v>
      </c>
      <c r="AE105" s="187">
        <v>0</v>
      </c>
      <c r="AF105" s="296">
        <v>0.40003846546574573</v>
      </c>
      <c r="AG105" s="296">
        <v>0.87322682175951349</v>
      </c>
      <c r="AH105" s="296">
        <v>5.0747736761940319</v>
      </c>
      <c r="AI105" s="296">
        <v>171.28096901369301</v>
      </c>
    </row>
    <row r="106" spans="1:35" s="8" customFormat="1" x14ac:dyDescent="1.25">
      <c r="A106" s="285">
        <v>20</v>
      </c>
      <c r="B106" s="19">
        <v>100</v>
      </c>
      <c r="C106" s="70" t="s">
        <v>512</v>
      </c>
      <c r="D106" s="20" t="s">
        <v>306</v>
      </c>
      <c r="E106" s="20" t="s">
        <v>236</v>
      </c>
      <c r="F106" s="21" t="s">
        <v>26</v>
      </c>
      <c r="G106" s="18">
        <v>1078104.8376800001</v>
      </c>
      <c r="H106" s="18">
        <v>1315848.622249</v>
      </c>
      <c r="I106" s="18" t="s">
        <v>122</v>
      </c>
      <c r="J106" s="228">
        <v>132.76666666666665</v>
      </c>
      <c r="K106" s="57">
        <v>31301</v>
      </c>
      <c r="L106" s="56">
        <v>50000</v>
      </c>
      <c r="M106" s="57">
        <v>42038549</v>
      </c>
      <c r="N106" s="286">
        <v>9.7200000000000006</v>
      </c>
      <c r="O106" s="286">
        <v>26.03</v>
      </c>
      <c r="P106" s="286">
        <v>120.67</v>
      </c>
      <c r="Q106" s="57">
        <v>4103.8549000000003</v>
      </c>
      <c r="R106" s="75">
        <v>370.92336530253584</v>
      </c>
      <c r="S106" s="287">
        <v>511</v>
      </c>
      <c r="T106" s="287">
        <v>62</v>
      </c>
      <c r="U106" s="287">
        <v>6</v>
      </c>
      <c r="V106" s="287">
        <v>38</v>
      </c>
      <c r="W106" s="18">
        <v>517</v>
      </c>
      <c r="X106" s="87">
        <v>3.8699175507596335</v>
      </c>
      <c r="Y106" s="88">
        <v>5.3417243373337156E-2</v>
      </c>
      <c r="Z106" s="89">
        <v>10600</v>
      </c>
      <c r="AA106" s="80">
        <v>0</v>
      </c>
      <c r="AB106" s="80">
        <v>0</v>
      </c>
      <c r="AC106" s="187">
        <v>0</v>
      </c>
      <c r="AD106" s="187">
        <v>0</v>
      </c>
      <c r="AE106" s="187">
        <v>0</v>
      </c>
      <c r="AF106" s="296">
        <v>0.60670320311909098</v>
      </c>
      <c r="AG106" s="296">
        <v>1.6247411910689236</v>
      </c>
      <c r="AH106" s="296">
        <v>7.5319830782284676</v>
      </c>
      <c r="AI106" s="296">
        <v>256.15451779485358</v>
      </c>
    </row>
    <row r="107" spans="1:35" s="5" customFormat="1" x14ac:dyDescent="1.25">
      <c r="A107" s="86">
        <v>25</v>
      </c>
      <c r="B107" s="16">
        <v>101</v>
      </c>
      <c r="C107" s="69" t="s">
        <v>513</v>
      </c>
      <c r="D107" s="10" t="s">
        <v>21</v>
      </c>
      <c r="E107" s="10" t="s">
        <v>236</v>
      </c>
      <c r="F107" s="11" t="s">
        <v>26</v>
      </c>
      <c r="G107" s="12">
        <v>365279.70959300001</v>
      </c>
      <c r="H107" s="12">
        <v>459040.94566000003</v>
      </c>
      <c r="I107" s="12" t="s">
        <v>123</v>
      </c>
      <c r="J107" s="227">
        <v>129.93333333333334</v>
      </c>
      <c r="K107" s="55">
        <v>8682</v>
      </c>
      <c r="L107" s="55">
        <v>50000</v>
      </c>
      <c r="M107" s="55">
        <v>52872718</v>
      </c>
      <c r="N107" s="272">
        <v>10.220000000000001</v>
      </c>
      <c r="O107" s="272">
        <v>29.84</v>
      </c>
      <c r="P107" s="272">
        <v>135.12</v>
      </c>
      <c r="Q107" s="55">
        <v>5187.2717999999995</v>
      </c>
      <c r="R107" s="74">
        <v>479.07076654694714</v>
      </c>
      <c r="S107" s="54">
        <v>475</v>
      </c>
      <c r="T107" s="54">
        <v>90</v>
      </c>
      <c r="U107" s="54">
        <v>2</v>
      </c>
      <c r="V107" s="54">
        <v>10</v>
      </c>
      <c r="W107" s="12">
        <v>477</v>
      </c>
      <c r="X107" s="87">
        <v>1.9597380632579056</v>
      </c>
      <c r="Y107" s="88">
        <v>2.7050655136694416E-2</v>
      </c>
      <c r="Z107" s="89">
        <v>10616</v>
      </c>
      <c r="AA107" s="80">
        <v>0</v>
      </c>
      <c r="AB107" s="80">
        <v>0</v>
      </c>
      <c r="AC107" s="187">
        <v>0</v>
      </c>
      <c r="AD107" s="187">
        <v>0</v>
      </c>
      <c r="AE107" s="187">
        <v>0</v>
      </c>
      <c r="AF107" s="296">
        <v>0.22253914451661994</v>
      </c>
      <c r="AG107" s="296">
        <v>0.64976204230684331</v>
      </c>
      <c r="AH107" s="296">
        <v>2.9422200789712023</v>
      </c>
      <c r="AI107" s="296">
        <v>112.95215545471498</v>
      </c>
    </row>
    <row r="108" spans="1:35" s="8" customFormat="1" x14ac:dyDescent="1.25">
      <c r="A108" s="285">
        <v>19</v>
      </c>
      <c r="B108" s="19">
        <v>102</v>
      </c>
      <c r="C108" s="70" t="s">
        <v>514</v>
      </c>
      <c r="D108" s="20" t="s">
        <v>33</v>
      </c>
      <c r="E108" s="20" t="s">
        <v>236</v>
      </c>
      <c r="F108" s="21" t="s">
        <v>26</v>
      </c>
      <c r="G108" s="18">
        <v>41940.626287999999</v>
      </c>
      <c r="H108" s="18">
        <v>44924.598660000003</v>
      </c>
      <c r="I108" s="18" t="s">
        <v>125</v>
      </c>
      <c r="J108" s="228">
        <v>125.33333333333333</v>
      </c>
      <c r="K108" s="57">
        <v>5198</v>
      </c>
      <c r="L108" s="56">
        <v>50000</v>
      </c>
      <c r="M108" s="57">
        <v>8642670</v>
      </c>
      <c r="N108" s="286">
        <v>8.36</v>
      </c>
      <c r="O108" s="286">
        <v>13.04</v>
      </c>
      <c r="P108" s="286">
        <v>51.8</v>
      </c>
      <c r="Q108" s="57">
        <v>764.26699999999994</v>
      </c>
      <c r="R108" s="75">
        <v>73.174499999999995</v>
      </c>
      <c r="S108" s="287">
        <v>33</v>
      </c>
      <c r="T108" s="287">
        <v>38</v>
      </c>
      <c r="U108" s="287">
        <v>14</v>
      </c>
      <c r="V108" s="287">
        <v>62</v>
      </c>
      <c r="W108" s="18">
        <v>47</v>
      </c>
      <c r="X108" s="87">
        <v>8.0978904157864823E-2</v>
      </c>
      <c r="Y108" s="88">
        <v>1.1177679562340329E-3</v>
      </c>
      <c r="Z108" s="89">
        <v>10630</v>
      </c>
      <c r="AA108" s="80">
        <v>0</v>
      </c>
      <c r="AB108" s="80">
        <v>0</v>
      </c>
      <c r="AC108" s="187">
        <v>0</v>
      </c>
      <c r="AD108" s="187">
        <v>0</v>
      </c>
      <c r="AE108" s="187">
        <v>0</v>
      </c>
      <c r="AF108" s="296">
        <v>1.7815358914730264E-2</v>
      </c>
      <c r="AG108" s="296">
        <v>2.7788550268909404E-2</v>
      </c>
      <c r="AH108" s="296">
        <v>0.11038703250993152</v>
      </c>
      <c r="AI108" s="296">
        <v>1.6286711616847074</v>
      </c>
    </row>
    <row r="109" spans="1:35" s="5" customFormat="1" x14ac:dyDescent="1.25">
      <c r="A109" s="86">
        <v>27</v>
      </c>
      <c r="B109" s="16">
        <v>103</v>
      </c>
      <c r="C109" s="69" t="s">
        <v>515</v>
      </c>
      <c r="D109" s="10" t="s">
        <v>370</v>
      </c>
      <c r="E109" s="10" t="s">
        <v>236</v>
      </c>
      <c r="F109" s="11" t="s">
        <v>26</v>
      </c>
      <c r="G109" s="12">
        <v>198813.6925</v>
      </c>
      <c r="H109" s="12">
        <v>198813.6925</v>
      </c>
      <c r="I109" s="12" t="s">
        <v>126</v>
      </c>
      <c r="J109" s="227">
        <v>120.5</v>
      </c>
      <c r="K109" s="55">
        <v>20279</v>
      </c>
      <c r="L109" s="55">
        <v>50000</v>
      </c>
      <c r="M109" s="55">
        <v>9803919</v>
      </c>
      <c r="N109" s="272">
        <v>-3.75</v>
      </c>
      <c r="O109" s="272">
        <v>-3.66</v>
      </c>
      <c r="P109" s="272">
        <v>69.77</v>
      </c>
      <c r="Q109" s="55">
        <v>880.39190000000008</v>
      </c>
      <c r="R109" s="74">
        <v>87.67388215767636</v>
      </c>
      <c r="S109" s="54">
        <v>108</v>
      </c>
      <c r="T109" s="54">
        <v>10</v>
      </c>
      <c r="U109" s="54">
        <v>5</v>
      </c>
      <c r="V109" s="54">
        <v>90</v>
      </c>
      <c r="W109" s="12">
        <v>113</v>
      </c>
      <c r="X109" s="87">
        <v>9.4308401600430664E-2</v>
      </c>
      <c r="Y109" s="88">
        <v>1.3017576665042296E-3</v>
      </c>
      <c r="Z109" s="89">
        <v>10706</v>
      </c>
      <c r="AA109" s="80">
        <v>0</v>
      </c>
      <c r="AB109" s="80">
        <v>0</v>
      </c>
      <c r="AC109" s="187">
        <v>0</v>
      </c>
      <c r="AD109" s="187">
        <v>0</v>
      </c>
      <c r="AE109" s="187">
        <v>0</v>
      </c>
      <c r="AF109" s="296">
        <v>-3.5365650600161502E-2</v>
      </c>
      <c r="AG109" s="296">
        <v>-3.4516874985757624E-2</v>
      </c>
      <c r="AH109" s="296">
        <v>0.65798971796620476</v>
      </c>
      <c r="AI109" s="296">
        <v>8.3028352870966202</v>
      </c>
    </row>
    <row r="110" spans="1:35" s="8" customFormat="1" x14ac:dyDescent="1.25">
      <c r="A110" s="285">
        <v>22</v>
      </c>
      <c r="B110" s="19">
        <v>104</v>
      </c>
      <c r="C110" s="70" t="s">
        <v>516</v>
      </c>
      <c r="D110" s="20" t="s">
        <v>35</v>
      </c>
      <c r="E110" s="20" t="s">
        <v>236</v>
      </c>
      <c r="F110" s="21" t="s">
        <v>26</v>
      </c>
      <c r="G110" s="18">
        <v>1787160.177076</v>
      </c>
      <c r="H110" s="18">
        <v>1900350.038674</v>
      </c>
      <c r="I110" s="18" t="s">
        <v>128</v>
      </c>
      <c r="J110" s="228">
        <v>118.4</v>
      </c>
      <c r="K110" s="57">
        <v>61660</v>
      </c>
      <c r="L110" s="56">
        <v>100000</v>
      </c>
      <c r="M110" s="57">
        <v>30819818</v>
      </c>
      <c r="N110" s="286">
        <v>14.17</v>
      </c>
      <c r="O110" s="286">
        <v>32.1</v>
      </c>
      <c r="P110" s="286">
        <v>107.06</v>
      </c>
      <c r="Q110" s="57">
        <v>2981.9818</v>
      </c>
      <c r="R110" s="75">
        <v>302.22788513513512</v>
      </c>
      <c r="S110" s="287">
        <v>100</v>
      </c>
      <c r="T110" s="287">
        <v>86</v>
      </c>
      <c r="U110" s="287">
        <v>4</v>
      </c>
      <c r="V110" s="287">
        <v>14</v>
      </c>
      <c r="W110" s="18">
        <v>104</v>
      </c>
      <c r="X110" s="87">
        <v>7.7523995577240701</v>
      </c>
      <c r="Y110" s="88">
        <v>0.10700791644023816</v>
      </c>
      <c r="Z110" s="89">
        <v>10719</v>
      </c>
      <c r="AA110" s="80">
        <v>0</v>
      </c>
      <c r="AB110" s="80">
        <v>0</v>
      </c>
      <c r="AC110" s="187">
        <v>0</v>
      </c>
      <c r="AD110" s="187">
        <v>0</v>
      </c>
      <c r="AE110" s="187">
        <v>0</v>
      </c>
      <c r="AF110" s="296">
        <v>1.2773430434063962</v>
      </c>
      <c r="AG110" s="296">
        <v>2.8936282070109614</v>
      </c>
      <c r="AH110" s="296">
        <v>9.6508360075574302</v>
      </c>
      <c r="AI110" s="296">
        <v>268.8083068309445</v>
      </c>
    </row>
    <row r="111" spans="1:35" s="5" customFormat="1" x14ac:dyDescent="1.25">
      <c r="A111" s="86">
        <v>21</v>
      </c>
      <c r="B111" s="16">
        <v>105</v>
      </c>
      <c r="C111" s="69" t="s">
        <v>517</v>
      </c>
      <c r="D111" s="10" t="s">
        <v>36</v>
      </c>
      <c r="E111" s="10" t="s">
        <v>236</v>
      </c>
      <c r="F111" s="11" t="s">
        <v>26</v>
      </c>
      <c r="G111" s="12">
        <v>307493.60347500001</v>
      </c>
      <c r="H111" s="12">
        <v>376895.11997100001</v>
      </c>
      <c r="I111" s="12" t="s">
        <v>129</v>
      </c>
      <c r="J111" s="227">
        <v>114.13333333333334</v>
      </c>
      <c r="K111" s="55">
        <v>18058</v>
      </c>
      <c r="L111" s="55">
        <v>100000</v>
      </c>
      <c r="M111" s="55">
        <v>20871365</v>
      </c>
      <c r="N111" s="272">
        <v>18.96</v>
      </c>
      <c r="O111" s="272">
        <v>26.12</v>
      </c>
      <c r="P111" s="272">
        <v>166.01</v>
      </c>
      <c r="Q111" s="55">
        <v>1987.1365000000001</v>
      </c>
      <c r="R111" s="74">
        <v>208.92790303738317</v>
      </c>
      <c r="S111" s="54">
        <v>151</v>
      </c>
      <c r="T111" s="54">
        <v>69</v>
      </c>
      <c r="U111" s="54">
        <v>4</v>
      </c>
      <c r="V111" s="54">
        <v>31</v>
      </c>
      <c r="W111" s="12">
        <v>155</v>
      </c>
      <c r="X111" s="87">
        <v>1.2335981170649311</v>
      </c>
      <c r="Y111" s="88">
        <v>1.7027600712375163E-2</v>
      </c>
      <c r="Z111" s="89">
        <v>10743</v>
      </c>
      <c r="AA111" s="80">
        <v>0</v>
      </c>
      <c r="AB111" s="80">
        <v>0</v>
      </c>
      <c r="AC111" s="187">
        <v>0</v>
      </c>
      <c r="AD111" s="187">
        <v>0</v>
      </c>
      <c r="AE111" s="187">
        <v>0</v>
      </c>
      <c r="AF111" s="296">
        <v>0.33897130868914627</v>
      </c>
      <c r="AG111" s="296">
        <v>0.46697946112660865</v>
      </c>
      <c r="AH111" s="296">
        <v>2.9679655567239012</v>
      </c>
      <c r="AI111" s="296">
        <v>35.526490503637639</v>
      </c>
    </row>
    <row r="112" spans="1:35" s="8" customFormat="1" x14ac:dyDescent="1.25">
      <c r="A112" s="285">
        <v>60</v>
      </c>
      <c r="B112" s="19">
        <v>106</v>
      </c>
      <c r="C112" s="70" t="s">
        <v>518</v>
      </c>
      <c r="D112" s="20" t="s">
        <v>372</v>
      </c>
      <c r="E112" s="20" t="s">
        <v>236</v>
      </c>
      <c r="F112" s="21" t="s">
        <v>26</v>
      </c>
      <c r="G112" s="18">
        <v>121511.610288</v>
      </c>
      <c r="H112" s="18">
        <v>134587.748054</v>
      </c>
      <c r="I112" s="18" t="s">
        <v>130</v>
      </c>
      <c r="J112" s="228">
        <v>111.26666666666667</v>
      </c>
      <c r="K112" s="57">
        <v>12613</v>
      </c>
      <c r="L112" s="56">
        <v>50000</v>
      </c>
      <c r="M112" s="57">
        <v>10670558</v>
      </c>
      <c r="N112" s="286">
        <v>12.55</v>
      </c>
      <c r="O112" s="286">
        <v>22.93</v>
      </c>
      <c r="P112" s="286">
        <v>69.86</v>
      </c>
      <c r="Q112" s="57">
        <v>967.05579999999998</v>
      </c>
      <c r="R112" s="75">
        <v>104.29601198322348</v>
      </c>
      <c r="S112" s="287">
        <v>94</v>
      </c>
      <c r="T112" s="287">
        <v>39</v>
      </c>
      <c r="U112" s="287">
        <v>6</v>
      </c>
      <c r="V112" s="287">
        <v>61</v>
      </c>
      <c r="W112" s="18">
        <v>100</v>
      </c>
      <c r="X112" s="87">
        <v>0.24898559759157146</v>
      </c>
      <c r="Y112" s="88">
        <v>3.4367978357559724E-3</v>
      </c>
      <c r="Z112" s="89">
        <v>10753</v>
      </c>
      <c r="AA112" s="80">
        <v>0</v>
      </c>
      <c r="AB112" s="80">
        <v>0</v>
      </c>
      <c r="AC112" s="187">
        <v>0</v>
      </c>
      <c r="AD112" s="187">
        <v>0</v>
      </c>
      <c r="AE112" s="187">
        <v>0</v>
      </c>
      <c r="AF112" s="296">
        <v>8.0122288455749285E-2</v>
      </c>
      <c r="AG112" s="296">
        <v>0.14639076289165984</v>
      </c>
      <c r="AH112" s="296">
        <v>0.4460034319935175</v>
      </c>
      <c r="AI112" s="296">
        <v>6.1739222119844932</v>
      </c>
    </row>
    <row r="113" spans="1:35" s="5" customFormat="1" x14ac:dyDescent="1.25">
      <c r="A113" s="86">
        <v>45</v>
      </c>
      <c r="B113" s="16">
        <v>107</v>
      </c>
      <c r="C113" s="69" t="s">
        <v>519</v>
      </c>
      <c r="D113" s="10" t="s">
        <v>19</v>
      </c>
      <c r="E113" s="10" t="s">
        <v>236</v>
      </c>
      <c r="F113" s="11" t="s">
        <v>26</v>
      </c>
      <c r="G113" s="12">
        <v>184236.736038</v>
      </c>
      <c r="H113" s="12">
        <v>206069.47667900001</v>
      </c>
      <c r="I113" s="12" t="s">
        <v>131</v>
      </c>
      <c r="J113" s="227">
        <v>110.66666666666667</v>
      </c>
      <c r="K113" s="55">
        <v>27003</v>
      </c>
      <c r="L113" s="55">
        <v>50000</v>
      </c>
      <c r="M113" s="55">
        <v>7631354</v>
      </c>
      <c r="N113" s="272">
        <v>11.86</v>
      </c>
      <c r="O113" s="272">
        <v>24.91</v>
      </c>
      <c r="P113" s="272">
        <v>119.72</v>
      </c>
      <c r="Q113" s="55">
        <v>663.1354</v>
      </c>
      <c r="R113" s="74">
        <v>71.906248192771073</v>
      </c>
      <c r="S113" s="54">
        <v>111</v>
      </c>
      <c r="T113" s="54">
        <v>4</v>
      </c>
      <c r="U113" s="54">
        <v>11</v>
      </c>
      <c r="V113" s="54">
        <v>96</v>
      </c>
      <c r="W113" s="12">
        <v>122</v>
      </c>
      <c r="X113" s="87">
        <v>3.9100089576041074E-2</v>
      </c>
      <c r="Y113" s="88">
        <v>5.397063305373755E-4</v>
      </c>
      <c r="Z113" s="89">
        <v>10782</v>
      </c>
      <c r="AA113" s="80">
        <v>0</v>
      </c>
      <c r="AB113" s="80">
        <v>0</v>
      </c>
      <c r="AC113" s="187">
        <v>0</v>
      </c>
      <c r="AD113" s="187">
        <v>0</v>
      </c>
      <c r="AE113" s="187">
        <v>0</v>
      </c>
      <c r="AF113" s="296">
        <v>0.11593176559296178</v>
      </c>
      <c r="AG113" s="296">
        <v>0.2434958078347958</v>
      </c>
      <c r="AH113" s="296">
        <v>1.1702656810109093</v>
      </c>
      <c r="AI113" s="296">
        <v>6.4821633852609573</v>
      </c>
    </row>
    <row r="114" spans="1:35" s="8" customFormat="1" x14ac:dyDescent="1.25">
      <c r="A114" s="285">
        <v>56</v>
      </c>
      <c r="B114" s="19">
        <v>108</v>
      </c>
      <c r="C114" s="70" t="s">
        <v>520</v>
      </c>
      <c r="D114" s="20" t="s">
        <v>325</v>
      </c>
      <c r="E114" s="20" t="s">
        <v>236</v>
      </c>
      <c r="F114" s="21" t="s">
        <v>26</v>
      </c>
      <c r="G114" s="18">
        <v>235425.18440299999</v>
      </c>
      <c r="H114" s="18">
        <v>263827.06126599998</v>
      </c>
      <c r="I114" s="18" t="s">
        <v>131</v>
      </c>
      <c r="J114" s="228">
        <v>110.66666666666667</v>
      </c>
      <c r="K114" s="57">
        <v>12937</v>
      </c>
      <c r="L114" s="56">
        <v>50000</v>
      </c>
      <c r="M114" s="57">
        <v>20393218</v>
      </c>
      <c r="N114" s="286">
        <v>12.07</v>
      </c>
      <c r="O114" s="286">
        <v>25.42</v>
      </c>
      <c r="P114" s="286">
        <v>119.33</v>
      </c>
      <c r="Q114" s="57">
        <v>1939.3218000000002</v>
      </c>
      <c r="R114" s="75">
        <v>210.28790602409637</v>
      </c>
      <c r="S114" s="287">
        <v>94</v>
      </c>
      <c r="T114" s="287">
        <v>2</v>
      </c>
      <c r="U114" s="287">
        <v>4</v>
      </c>
      <c r="V114" s="287">
        <v>98</v>
      </c>
      <c r="W114" s="18">
        <v>98</v>
      </c>
      <c r="X114" s="87">
        <v>2.5029572293603825E-2</v>
      </c>
      <c r="Y114" s="88">
        <v>3.4548817570429315E-4</v>
      </c>
      <c r="Z114" s="89">
        <v>10766</v>
      </c>
      <c r="AA114" s="80">
        <v>0</v>
      </c>
      <c r="AB114" s="80">
        <v>0</v>
      </c>
      <c r="AC114" s="187">
        <v>0</v>
      </c>
      <c r="AD114" s="187">
        <v>0</v>
      </c>
      <c r="AE114" s="187">
        <v>0</v>
      </c>
      <c r="AF114" s="296">
        <v>0.1510534687918991</v>
      </c>
      <c r="AG114" s="296">
        <v>0.31812586385170466</v>
      </c>
      <c r="AH114" s="296">
        <v>1.4933894308978721</v>
      </c>
      <c r="AI114" s="296">
        <v>24.27019759683095</v>
      </c>
    </row>
    <row r="115" spans="1:35" s="5" customFormat="1" x14ac:dyDescent="1.25">
      <c r="A115" s="86">
        <v>33</v>
      </c>
      <c r="B115" s="16">
        <v>109</v>
      </c>
      <c r="C115" s="69" t="s">
        <v>521</v>
      </c>
      <c r="D115" s="10" t="s">
        <v>222</v>
      </c>
      <c r="E115" s="10" t="s">
        <v>236</v>
      </c>
      <c r="F115" s="11" t="s">
        <v>26</v>
      </c>
      <c r="G115" s="12">
        <v>265166.26877000002</v>
      </c>
      <c r="H115" s="12">
        <v>285838.72933</v>
      </c>
      <c r="I115" s="12" t="s">
        <v>103</v>
      </c>
      <c r="J115" s="227">
        <v>110.4</v>
      </c>
      <c r="K115" s="55">
        <v>43085</v>
      </c>
      <c r="L115" s="55">
        <v>100000</v>
      </c>
      <c r="M115" s="55">
        <v>6634298</v>
      </c>
      <c r="N115" s="272">
        <v>10.8</v>
      </c>
      <c r="O115" s="272">
        <v>18.350000000000001</v>
      </c>
      <c r="P115" s="272">
        <v>114.14</v>
      </c>
      <c r="Q115" s="55">
        <v>563.4298</v>
      </c>
      <c r="R115" s="74">
        <v>61.242369565217388</v>
      </c>
      <c r="S115" s="54">
        <v>108</v>
      </c>
      <c r="T115" s="54">
        <v>0</v>
      </c>
      <c r="U115" s="54">
        <v>7</v>
      </c>
      <c r="V115" s="54">
        <v>100</v>
      </c>
      <c r="W115" s="12">
        <v>115</v>
      </c>
      <c r="X115" s="87">
        <v>0</v>
      </c>
      <c r="Y115" s="88">
        <v>0</v>
      </c>
      <c r="Z115" s="89">
        <v>10764</v>
      </c>
      <c r="AA115" s="80">
        <v>0</v>
      </c>
      <c r="AB115" s="80">
        <v>0</v>
      </c>
      <c r="AC115" s="187">
        <v>0</v>
      </c>
      <c r="AD115" s="187">
        <v>0</v>
      </c>
      <c r="AE115" s="187">
        <v>0</v>
      </c>
      <c r="AF115" s="296">
        <v>0.14643635861699655</v>
      </c>
      <c r="AG115" s="296">
        <v>0.24880622042795247</v>
      </c>
      <c r="AH115" s="296">
        <v>1.5476153678281468</v>
      </c>
      <c r="AI115" s="296">
        <v>7.6395007637317258</v>
      </c>
    </row>
    <row r="116" spans="1:35" s="8" customFormat="1" x14ac:dyDescent="1.25">
      <c r="A116" s="285">
        <v>49</v>
      </c>
      <c r="B116" s="19">
        <v>110</v>
      </c>
      <c r="C116" s="70" t="s">
        <v>522</v>
      </c>
      <c r="D116" s="20" t="s">
        <v>38</v>
      </c>
      <c r="E116" s="20" t="s">
        <v>236</v>
      </c>
      <c r="F116" s="21" t="s">
        <v>26</v>
      </c>
      <c r="G116" s="18">
        <v>189398.97521800001</v>
      </c>
      <c r="H116" s="18">
        <v>205184.55316000001</v>
      </c>
      <c r="I116" s="18" t="s">
        <v>79</v>
      </c>
      <c r="J116" s="228">
        <v>110.33333333333333</v>
      </c>
      <c r="K116" s="57">
        <v>15336</v>
      </c>
      <c r="L116" s="56">
        <v>50000</v>
      </c>
      <c r="M116" s="57">
        <v>13379274</v>
      </c>
      <c r="N116" s="286">
        <v>8.3800000000000008</v>
      </c>
      <c r="O116" s="286">
        <v>16.04</v>
      </c>
      <c r="P116" s="286">
        <v>132.91999999999999</v>
      </c>
      <c r="Q116" s="57">
        <v>1237.9274</v>
      </c>
      <c r="R116" s="75">
        <v>134.63862960725075</v>
      </c>
      <c r="S116" s="287">
        <v>74</v>
      </c>
      <c r="T116" s="287">
        <v>13</v>
      </c>
      <c r="U116" s="287">
        <v>5</v>
      </c>
      <c r="V116" s="287">
        <v>87</v>
      </c>
      <c r="W116" s="18">
        <v>79</v>
      </c>
      <c r="X116" s="87">
        <v>0.12652959209086495</v>
      </c>
      <c r="Y116" s="88">
        <v>1.7465131817395176E-3</v>
      </c>
      <c r="Z116" s="89">
        <v>10771</v>
      </c>
      <c r="AA116" s="80">
        <v>0</v>
      </c>
      <c r="AB116" s="80">
        <v>0</v>
      </c>
      <c r="AC116" s="187">
        <v>0</v>
      </c>
      <c r="AD116" s="187">
        <v>0</v>
      </c>
      <c r="AE116" s="187">
        <v>0</v>
      </c>
      <c r="AF116" s="296">
        <v>8.1562921670880639E-2</v>
      </c>
      <c r="AG116" s="296">
        <v>0.15611805054903641</v>
      </c>
      <c r="AH116" s="296">
        <v>1.2937164139013666</v>
      </c>
      <c r="AI116" s="296">
        <v>12.048803766161923</v>
      </c>
    </row>
    <row r="117" spans="1:35" s="5" customFormat="1" x14ac:dyDescent="1.25">
      <c r="A117" s="86">
        <v>51</v>
      </c>
      <c r="B117" s="16">
        <v>111</v>
      </c>
      <c r="C117" s="69" t="s">
        <v>523</v>
      </c>
      <c r="D117" s="10" t="s">
        <v>40</v>
      </c>
      <c r="E117" s="10" t="s">
        <v>236</v>
      </c>
      <c r="F117" s="11" t="s">
        <v>26</v>
      </c>
      <c r="G117" s="12">
        <v>201594.75006200001</v>
      </c>
      <c r="H117" s="12">
        <v>244839.30451799999</v>
      </c>
      <c r="I117" s="12" t="s">
        <v>133</v>
      </c>
      <c r="J117" s="227">
        <v>106.6</v>
      </c>
      <c r="K117" s="55">
        <v>26482</v>
      </c>
      <c r="L117" s="55">
        <v>200000</v>
      </c>
      <c r="M117" s="55">
        <v>9245499</v>
      </c>
      <c r="N117" s="272">
        <v>21.57</v>
      </c>
      <c r="O117" s="272">
        <v>32.549999999999997</v>
      </c>
      <c r="P117" s="272">
        <v>145.35</v>
      </c>
      <c r="Q117" s="55">
        <v>824.54990000000009</v>
      </c>
      <c r="R117" s="74">
        <v>92.819876172607891</v>
      </c>
      <c r="S117" s="54">
        <v>123</v>
      </c>
      <c r="T117" s="54">
        <v>22</v>
      </c>
      <c r="U117" s="54">
        <v>2</v>
      </c>
      <c r="V117" s="54">
        <v>78</v>
      </c>
      <c r="W117" s="12">
        <v>125</v>
      </c>
      <c r="X117" s="87">
        <v>0.2555100052161553</v>
      </c>
      <c r="Y117" s="88">
        <v>3.5268555347580713E-3</v>
      </c>
      <c r="Z117" s="89">
        <v>10781</v>
      </c>
      <c r="AA117" s="80">
        <v>0</v>
      </c>
      <c r="AB117" s="80">
        <v>0</v>
      </c>
      <c r="AC117" s="187">
        <v>0</v>
      </c>
      <c r="AD117" s="187">
        <v>0</v>
      </c>
      <c r="AE117" s="187">
        <v>0</v>
      </c>
      <c r="AF117" s="296">
        <v>0.25051594602329413</v>
      </c>
      <c r="AG117" s="296">
        <v>0.37803866680844794</v>
      </c>
      <c r="AH117" s="296">
        <v>1.6881081480985534</v>
      </c>
      <c r="AI117" s="296">
        <v>9.576397693180926</v>
      </c>
    </row>
    <row r="118" spans="1:35" s="8" customFormat="1" x14ac:dyDescent="1.25">
      <c r="A118" s="285">
        <v>43</v>
      </c>
      <c r="B118" s="19">
        <v>112</v>
      </c>
      <c r="C118" s="70" t="s">
        <v>524</v>
      </c>
      <c r="D118" s="20" t="s">
        <v>158</v>
      </c>
      <c r="E118" s="20" t="s">
        <v>236</v>
      </c>
      <c r="F118" s="21" t="s">
        <v>26</v>
      </c>
      <c r="G118" s="18">
        <v>542000.91599999997</v>
      </c>
      <c r="H118" s="18">
        <v>583507.99757999997</v>
      </c>
      <c r="I118" s="18" t="s">
        <v>135</v>
      </c>
      <c r="J118" s="228">
        <v>105.3</v>
      </c>
      <c r="K118" s="57">
        <v>40333</v>
      </c>
      <c r="L118" s="56">
        <v>200000</v>
      </c>
      <c r="M118" s="57">
        <v>14467260</v>
      </c>
      <c r="N118" s="286">
        <v>9.5500000000000007</v>
      </c>
      <c r="O118" s="286">
        <v>19.5</v>
      </c>
      <c r="P118" s="286">
        <v>90.37</v>
      </c>
      <c r="Q118" s="57">
        <v>1346.7259999999999</v>
      </c>
      <c r="R118" s="75">
        <v>153.4730484330484</v>
      </c>
      <c r="S118" s="287">
        <v>210</v>
      </c>
      <c r="T118" s="287">
        <v>72</v>
      </c>
      <c r="U118" s="287">
        <v>4</v>
      </c>
      <c r="V118" s="287">
        <v>28.000000000000004</v>
      </c>
      <c r="W118" s="18">
        <v>214</v>
      </c>
      <c r="X118" s="87">
        <v>1.9928903404096874</v>
      </c>
      <c r="Y118" s="88">
        <v>2.7508262626716892E-2</v>
      </c>
      <c r="Z118" s="89">
        <v>10789</v>
      </c>
      <c r="AA118" s="80">
        <v>0</v>
      </c>
      <c r="AB118" s="80">
        <v>0</v>
      </c>
      <c r="AC118" s="187">
        <v>0</v>
      </c>
      <c r="AD118" s="187">
        <v>0</v>
      </c>
      <c r="AE118" s="187">
        <v>0</v>
      </c>
      <c r="AF118" s="296">
        <v>0.26433476042934045</v>
      </c>
      <c r="AG118" s="296">
        <v>0.5397411338609569</v>
      </c>
      <c r="AH118" s="296">
        <v>2.5013541675392146</v>
      </c>
      <c r="AI118" s="296">
        <v>37.276072730258001</v>
      </c>
    </row>
    <row r="119" spans="1:35" s="5" customFormat="1" x14ac:dyDescent="1.25">
      <c r="A119" s="86">
        <v>54</v>
      </c>
      <c r="B119" s="16">
        <v>113</v>
      </c>
      <c r="C119" s="69" t="s">
        <v>525</v>
      </c>
      <c r="D119" s="10" t="s">
        <v>310</v>
      </c>
      <c r="E119" s="10" t="s">
        <v>236</v>
      </c>
      <c r="F119" s="11" t="s">
        <v>26</v>
      </c>
      <c r="G119" s="12">
        <v>168566.09376799999</v>
      </c>
      <c r="H119" s="12">
        <v>188667.53457600001</v>
      </c>
      <c r="I119" s="12" t="s">
        <v>136</v>
      </c>
      <c r="J119" s="227">
        <v>103.36666666666666</v>
      </c>
      <c r="K119" s="55">
        <v>18992</v>
      </c>
      <c r="L119" s="55">
        <v>50000</v>
      </c>
      <c r="M119" s="55">
        <v>9934053</v>
      </c>
      <c r="N119" s="272">
        <v>12.17</v>
      </c>
      <c r="O119" s="272">
        <v>17.440000000000001</v>
      </c>
      <c r="P119" s="272">
        <v>122.43</v>
      </c>
      <c r="Q119" s="55">
        <v>893.40530000000001</v>
      </c>
      <c r="R119" s="74">
        <v>103.71683585940019</v>
      </c>
      <c r="S119" s="54">
        <v>184</v>
      </c>
      <c r="T119" s="54">
        <v>14.000000000000002</v>
      </c>
      <c r="U119" s="54">
        <v>7</v>
      </c>
      <c r="V119" s="54">
        <v>86</v>
      </c>
      <c r="W119" s="12">
        <v>191</v>
      </c>
      <c r="X119" s="87">
        <v>0.12529371973542097</v>
      </c>
      <c r="Y119" s="88">
        <v>1.7294541892614553E-3</v>
      </c>
      <c r="Z119" s="89">
        <v>10787</v>
      </c>
      <c r="AA119" s="80">
        <v>0</v>
      </c>
      <c r="AB119" s="80">
        <v>0</v>
      </c>
      <c r="AC119" s="187">
        <v>0</v>
      </c>
      <c r="AD119" s="187">
        <v>0</v>
      </c>
      <c r="AE119" s="187">
        <v>0</v>
      </c>
      <c r="AF119" s="296">
        <v>0.10891604065571951</v>
      </c>
      <c r="AG119" s="296">
        <v>0.15608017658469583</v>
      </c>
      <c r="AH119" s="296">
        <v>1.0956935790862563</v>
      </c>
      <c r="AI119" s="296">
        <v>7.9955766620242636</v>
      </c>
    </row>
    <row r="120" spans="1:35" s="8" customFormat="1" x14ac:dyDescent="1.25">
      <c r="A120" s="285">
        <v>46</v>
      </c>
      <c r="B120" s="19">
        <v>114</v>
      </c>
      <c r="C120" s="70" t="s">
        <v>526</v>
      </c>
      <c r="D120" s="20" t="s">
        <v>41</v>
      </c>
      <c r="E120" s="20" t="s">
        <v>236</v>
      </c>
      <c r="F120" s="21" t="s">
        <v>26</v>
      </c>
      <c r="G120" s="18">
        <v>118367.47749</v>
      </c>
      <c r="H120" s="18">
        <v>139754.23869699999</v>
      </c>
      <c r="I120" s="18" t="s">
        <v>137</v>
      </c>
      <c r="J120" s="228">
        <v>101.73333333333333</v>
      </c>
      <c r="K120" s="57">
        <v>12928</v>
      </c>
      <c r="L120" s="56">
        <v>100000</v>
      </c>
      <c r="M120" s="57">
        <v>10810197</v>
      </c>
      <c r="N120" s="286">
        <v>11.53</v>
      </c>
      <c r="O120" s="286">
        <v>17.63</v>
      </c>
      <c r="P120" s="286">
        <v>114.84</v>
      </c>
      <c r="Q120" s="57">
        <v>981.01970000000006</v>
      </c>
      <c r="R120" s="75">
        <v>115.71660943643514</v>
      </c>
      <c r="S120" s="287">
        <v>139</v>
      </c>
      <c r="T120" s="287">
        <v>33</v>
      </c>
      <c r="U120" s="287">
        <v>5</v>
      </c>
      <c r="V120" s="287">
        <v>67</v>
      </c>
      <c r="W120" s="18">
        <v>144</v>
      </c>
      <c r="X120" s="87">
        <v>0.21876760960876529</v>
      </c>
      <c r="Y120" s="88">
        <v>3.0196929240471201E-3</v>
      </c>
      <c r="Z120" s="89">
        <v>10801</v>
      </c>
      <c r="AA120" s="80">
        <v>0</v>
      </c>
      <c r="AB120" s="80">
        <v>0</v>
      </c>
      <c r="AC120" s="187">
        <v>0</v>
      </c>
      <c r="AD120" s="187">
        <v>0</v>
      </c>
      <c r="AE120" s="187">
        <v>0</v>
      </c>
      <c r="AF120" s="296">
        <v>7.6436076933001931E-2</v>
      </c>
      <c r="AG120" s="296">
        <v>0.11687493810310702</v>
      </c>
      <c r="AH120" s="296">
        <v>0.76131128143850324</v>
      </c>
      <c r="AI120" s="296">
        <v>6.5034949923669103</v>
      </c>
    </row>
    <row r="121" spans="1:35" s="5" customFormat="1" x14ac:dyDescent="1.25">
      <c r="A121" s="86">
        <v>61</v>
      </c>
      <c r="B121" s="16">
        <v>115</v>
      </c>
      <c r="C121" s="69" t="s">
        <v>527</v>
      </c>
      <c r="D121" s="10" t="s">
        <v>75</v>
      </c>
      <c r="E121" s="10" t="s">
        <v>236</v>
      </c>
      <c r="F121" s="11" t="s">
        <v>26</v>
      </c>
      <c r="G121" s="12">
        <v>84902.890612999996</v>
      </c>
      <c r="H121" s="12">
        <v>86880.872401000001</v>
      </c>
      <c r="I121" s="12" t="s">
        <v>138</v>
      </c>
      <c r="J121" s="227">
        <v>99.666666666666671</v>
      </c>
      <c r="K121" s="55">
        <v>6937</v>
      </c>
      <c r="L121" s="55">
        <v>150000</v>
      </c>
      <c r="M121" s="55">
        <v>12524271</v>
      </c>
      <c r="N121" s="272">
        <v>10.82</v>
      </c>
      <c r="O121" s="272">
        <v>21.3</v>
      </c>
      <c r="P121" s="272">
        <v>70.14</v>
      </c>
      <c r="Q121" s="55">
        <v>1152.4271000000001</v>
      </c>
      <c r="R121" s="74">
        <v>138.75376454849501</v>
      </c>
      <c r="S121" s="54">
        <v>71</v>
      </c>
      <c r="T121" s="54">
        <v>44</v>
      </c>
      <c r="U121" s="54">
        <v>5</v>
      </c>
      <c r="V121" s="54">
        <v>56</v>
      </c>
      <c r="W121" s="12">
        <v>76</v>
      </c>
      <c r="X121" s="87">
        <v>0.18133471016073421</v>
      </c>
      <c r="Y121" s="88">
        <v>2.5029991511803995E-3</v>
      </c>
      <c r="Z121" s="89">
        <v>10825</v>
      </c>
      <c r="AA121" s="80">
        <v>0</v>
      </c>
      <c r="AB121" s="80">
        <v>0</v>
      </c>
      <c r="AC121" s="187">
        <v>0</v>
      </c>
      <c r="AD121" s="187">
        <v>0</v>
      </c>
      <c r="AE121" s="187">
        <v>0</v>
      </c>
      <c r="AF121" s="296">
        <v>4.4591853725889634E-2</v>
      </c>
      <c r="AG121" s="296">
        <v>8.7782484691446325E-2</v>
      </c>
      <c r="AH121" s="296">
        <v>0.28906401296986128</v>
      </c>
      <c r="AI121" s="296">
        <v>4.7494325945426237</v>
      </c>
    </row>
    <row r="122" spans="1:35" s="8" customFormat="1" x14ac:dyDescent="1.25">
      <c r="A122" s="285">
        <v>38</v>
      </c>
      <c r="B122" s="19">
        <v>116</v>
      </c>
      <c r="C122" s="70" t="s">
        <v>528</v>
      </c>
      <c r="D122" s="20" t="s">
        <v>21</v>
      </c>
      <c r="E122" s="20" t="s">
        <v>236</v>
      </c>
      <c r="F122" s="21" t="s">
        <v>26</v>
      </c>
      <c r="G122" s="18">
        <v>149992.75738200001</v>
      </c>
      <c r="H122" s="18">
        <v>149992.75738200001</v>
      </c>
      <c r="I122" s="18" t="s">
        <v>139</v>
      </c>
      <c r="J122" s="228">
        <v>98.833333333333329</v>
      </c>
      <c r="K122" s="57">
        <v>13053</v>
      </c>
      <c r="L122" s="56">
        <v>100000</v>
      </c>
      <c r="M122" s="57">
        <v>11491056</v>
      </c>
      <c r="N122" s="286">
        <v>19.600000000000001</v>
      </c>
      <c r="O122" s="286">
        <v>21.63</v>
      </c>
      <c r="P122" s="286">
        <v>90.26</v>
      </c>
      <c r="Q122" s="57">
        <v>1049.1056000000001</v>
      </c>
      <c r="R122" s="75">
        <v>127.37875750421587</v>
      </c>
      <c r="S122" s="287">
        <v>171</v>
      </c>
      <c r="T122" s="287">
        <v>87</v>
      </c>
      <c r="U122" s="287">
        <v>3</v>
      </c>
      <c r="V122" s="287">
        <v>13</v>
      </c>
      <c r="W122" s="18">
        <v>174</v>
      </c>
      <c r="X122" s="87">
        <v>0.6190042551668683</v>
      </c>
      <c r="Y122" s="88">
        <v>8.5442391249109188E-3</v>
      </c>
      <c r="Z122" s="89">
        <v>10830</v>
      </c>
      <c r="AA122" s="80">
        <v>0</v>
      </c>
      <c r="AB122" s="80">
        <v>0</v>
      </c>
      <c r="AC122" s="187">
        <v>0</v>
      </c>
      <c r="AD122" s="187">
        <v>0</v>
      </c>
      <c r="AE122" s="187">
        <v>0</v>
      </c>
      <c r="AF122" s="296">
        <v>0.13945383219851284</v>
      </c>
      <c r="AG122" s="296">
        <v>0.15389726481907309</v>
      </c>
      <c r="AH122" s="296">
        <v>0.6421991272570291</v>
      </c>
      <c r="AI122" s="296">
        <v>7.4643773622918443</v>
      </c>
    </row>
    <row r="123" spans="1:35" s="5" customFormat="1" x14ac:dyDescent="1.25">
      <c r="A123" s="86">
        <v>18</v>
      </c>
      <c r="B123" s="16">
        <v>117</v>
      </c>
      <c r="C123" s="69" t="s">
        <v>529</v>
      </c>
      <c r="D123" s="10" t="s">
        <v>16</v>
      </c>
      <c r="E123" s="10" t="s">
        <v>236</v>
      </c>
      <c r="F123" s="11"/>
      <c r="G123" s="12">
        <v>172337.00752399999</v>
      </c>
      <c r="H123" s="12">
        <v>191843.436307</v>
      </c>
      <c r="I123" s="12" t="s">
        <v>119</v>
      </c>
      <c r="J123" s="227">
        <v>98.233333333333334</v>
      </c>
      <c r="K123" s="55">
        <v>34010</v>
      </c>
      <c r="L123" s="55">
        <v>500000</v>
      </c>
      <c r="M123" s="55">
        <v>5640794</v>
      </c>
      <c r="N123" s="272">
        <v>11.32</v>
      </c>
      <c r="O123" s="272">
        <v>19.28</v>
      </c>
      <c r="P123" s="272">
        <v>86.46</v>
      </c>
      <c r="Q123" s="55">
        <v>464.07939999999996</v>
      </c>
      <c r="R123" s="74">
        <v>56.691070240922961</v>
      </c>
      <c r="S123" s="54">
        <v>19</v>
      </c>
      <c r="T123" s="54">
        <v>5</v>
      </c>
      <c r="U123" s="54">
        <v>4</v>
      </c>
      <c r="V123" s="54">
        <v>95</v>
      </c>
      <c r="W123" s="12">
        <v>23</v>
      </c>
      <c r="X123" s="87">
        <v>4.5501010539420461E-2</v>
      </c>
      <c r="Y123" s="88">
        <v>6.2805951853933076E-4</v>
      </c>
      <c r="Z123" s="89">
        <v>10835</v>
      </c>
      <c r="AA123" s="80">
        <v>0</v>
      </c>
      <c r="AB123" s="80">
        <v>0</v>
      </c>
      <c r="AC123" s="187">
        <v>0</v>
      </c>
      <c r="AD123" s="187">
        <v>0</v>
      </c>
      <c r="AE123" s="187">
        <v>0</v>
      </c>
      <c r="AF123" s="296">
        <v>0.10301428786124793</v>
      </c>
      <c r="AG123" s="296">
        <v>0.17545189664000529</v>
      </c>
      <c r="AH123" s="296">
        <v>0.78680347424765851</v>
      </c>
      <c r="AI123" s="296">
        <v>4.2232163341055848</v>
      </c>
    </row>
    <row r="124" spans="1:35" s="8" customFormat="1" x14ac:dyDescent="1.25">
      <c r="A124" s="285">
        <v>4</v>
      </c>
      <c r="B124" s="19">
        <v>118</v>
      </c>
      <c r="C124" s="70" t="s">
        <v>530</v>
      </c>
      <c r="D124" s="20" t="s">
        <v>20</v>
      </c>
      <c r="E124" s="20" t="s">
        <v>236</v>
      </c>
      <c r="F124" s="21" t="s">
        <v>26</v>
      </c>
      <c r="G124" s="18">
        <v>220403.650876</v>
      </c>
      <c r="H124" s="18">
        <v>265444.62017499999</v>
      </c>
      <c r="I124" s="18" t="s">
        <v>140</v>
      </c>
      <c r="J124" s="228">
        <v>97.13333333333334</v>
      </c>
      <c r="K124" s="57">
        <v>63909</v>
      </c>
      <c r="L124" s="56">
        <v>100000</v>
      </c>
      <c r="M124" s="57">
        <v>4153477</v>
      </c>
      <c r="N124" s="286">
        <v>15.24</v>
      </c>
      <c r="O124" s="286">
        <v>23.17</v>
      </c>
      <c r="P124" s="286">
        <v>135.07</v>
      </c>
      <c r="Q124" s="57">
        <v>315.34770000000003</v>
      </c>
      <c r="R124" s="75">
        <v>38.958535346602609</v>
      </c>
      <c r="S124" s="287">
        <v>217</v>
      </c>
      <c r="T124" s="287">
        <v>16</v>
      </c>
      <c r="U124" s="287">
        <v>8</v>
      </c>
      <c r="V124" s="287">
        <v>84</v>
      </c>
      <c r="W124" s="18">
        <v>225</v>
      </c>
      <c r="X124" s="87">
        <v>0.20146425552364955</v>
      </c>
      <c r="Y124" s="88">
        <v>2.7808512784006328E-3</v>
      </c>
      <c r="Z124" s="89">
        <v>10843</v>
      </c>
      <c r="AA124" s="80">
        <v>0</v>
      </c>
      <c r="AB124" s="80">
        <v>0</v>
      </c>
      <c r="AC124" s="187">
        <v>0</v>
      </c>
      <c r="AD124" s="187">
        <v>0</v>
      </c>
      <c r="AE124" s="187">
        <v>0</v>
      </c>
      <c r="AF124" s="296">
        <v>0.19189470338627621</v>
      </c>
      <c r="AG124" s="296">
        <v>0.29174542503018502</v>
      </c>
      <c r="AH124" s="296">
        <v>1.7007360620987089</v>
      </c>
      <c r="AI124" s="296">
        <v>3.970705600724699</v>
      </c>
    </row>
    <row r="125" spans="1:35" s="5" customFormat="1" x14ac:dyDescent="1.25">
      <c r="A125" s="86">
        <v>9</v>
      </c>
      <c r="B125" s="16">
        <v>119</v>
      </c>
      <c r="C125" s="69" t="s">
        <v>531</v>
      </c>
      <c r="D125" s="10" t="s">
        <v>306</v>
      </c>
      <c r="E125" s="10" t="s">
        <v>236</v>
      </c>
      <c r="F125" s="11" t="s">
        <v>24</v>
      </c>
      <c r="G125" s="12">
        <v>1372462.966948</v>
      </c>
      <c r="H125" s="12">
        <v>1572088.210224</v>
      </c>
      <c r="I125" s="12" t="s">
        <v>114</v>
      </c>
      <c r="J125" s="227">
        <v>97.033333333333331</v>
      </c>
      <c r="K125" s="55">
        <v>157488</v>
      </c>
      <c r="L125" s="55">
        <v>500000</v>
      </c>
      <c r="M125" s="55">
        <v>9982273</v>
      </c>
      <c r="N125" s="272">
        <v>8.81</v>
      </c>
      <c r="O125" s="272">
        <v>22.93</v>
      </c>
      <c r="P125" s="272">
        <v>110.87</v>
      </c>
      <c r="Q125" s="55">
        <v>898.2272999999999</v>
      </c>
      <c r="R125" s="74">
        <v>111.08273033321882</v>
      </c>
      <c r="S125" s="54">
        <v>1346</v>
      </c>
      <c r="T125" s="54">
        <v>74</v>
      </c>
      <c r="U125" s="54">
        <v>7</v>
      </c>
      <c r="V125" s="54">
        <v>26</v>
      </c>
      <c r="W125" s="12">
        <v>1353</v>
      </c>
      <c r="X125" s="87">
        <v>5.5183942347441377</v>
      </c>
      <c r="Y125" s="88">
        <v>7.6171495645814422E-2</v>
      </c>
      <c r="Z125" s="89">
        <v>10851</v>
      </c>
      <c r="AA125" s="80">
        <v>0</v>
      </c>
      <c r="AB125" s="80">
        <v>0</v>
      </c>
      <c r="AC125" s="187">
        <v>0</v>
      </c>
      <c r="AD125" s="187">
        <v>0</v>
      </c>
      <c r="AE125" s="187">
        <v>0</v>
      </c>
      <c r="AF125" s="296">
        <v>0.65698720551480883</v>
      </c>
      <c r="AG125" s="296">
        <v>1.7099564838200416</v>
      </c>
      <c r="AH125" s="296">
        <v>8.2678968757578719</v>
      </c>
      <c r="AI125" s="296">
        <v>66.983410186618812</v>
      </c>
    </row>
    <row r="126" spans="1:35" s="8" customFormat="1" x14ac:dyDescent="1.25">
      <c r="A126" s="285">
        <v>8</v>
      </c>
      <c r="B126" s="19">
        <v>120</v>
      </c>
      <c r="C126" s="70" t="s">
        <v>532</v>
      </c>
      <c r="D126" s="20" t="s">
        <v>29</v>
      </c>
      <c r="E126" s="20" t="s">
        <v>236</v>
      </c>
      <c r="F126" s="21" t="s">
        <v>24</v>
      </c>
      <c r="G126" s="18">
        <v>370078.342022</v>
      </c>
      <c r="H126" s="18">
        <v>432905.83549299999</v>
      </c>
      <c r="I126" s="18" t="s">
        <v>113</v>
      </c>
      <c r="J126" s="228">
        <v>96.6</v>
      </c>
      <c r="K126" s="57">
        <v>112321</v>
      </c>
      <c r="L126" s="56">
        <v>1500000</v>
      </c>
      <c r="M126" s="57">
        <v>3854184</v>
      </c>
      <c r="N126" s="286">
        <v>17.04</v>
      </c>
      <c r="O126" s="286">
        <v>17.559999999999999</v>
      </c>
      <c r="P126" s="286">
        <v>84.32</v>
      </c>
      <c r="Q126" s="57">
        <v>285.41840000000002</v>
      </c>
      <c r="R126" s="75">
        <v>35.455701863354044</v>
      </c>
      <c r="S126" s="287">
        <v>855</v>
      </c>
      <c r="T126" s="287">
        <v>11</v>
      </c>
      <c r="U126" s="287">
        <v>4</v>
      </c>
      <c r="V126" s="287">
        <v>89</v>
      </c>
      <c r="W126" s="18">
        <v>859</v>
      </c>
      <c r="X126" s="87">
        <v>0.22588646970443543</v>
      </c>
      <c r="Y126" s="88">
        <v>3.1179559690043719E-3</v>
      </c>
      <c r="Z126" s="89">
        <v>10855</v>
      </c>
      <c r="AA126" s="80">
        <v>0</v>
      </c>
      <c r="AB126" s="80">
        <v>0</v>
      </c>
      <c r="AC126" s="187">
        <v>0</v>
      </c>
      <c r="AD126" s="187">
        <v>0</v>
      </c>
      <c r="AE126" s="187">
        <v>0</v>
      </c>
      <c r="AF126" s="296">
        <v>0.34991867670578003</v>
      </c>
      <c r="AG126" s="296">
        <v>0.36059694618271693</v>
      </c>
      <c r="AH126" s="296">
        <v>1.7315224659525452</v>
      </c>
      <c r="AI126" s="296">
        <v>5.8611049786080409</v>
      </c>
    </row>
    <row r="127" spans="1:35" s="5" customFormat="1" x14ac:dyDescent="1.25">
      <c r="A127" s="86">
        <v>64</v>
      </c>
      <c r="B127" s="16">
        <v>121</v>
      </c>
      <c r="C127" s="69" t="s">
        <v>533</v>
      </c>
      <c r="D127" s="10" t="s">
        <v>178</v>
      </c>
      <c r="E127" s="10" t="s">
        <v>236</v>
      </c>
      <c r="F127" s="11" t="s">
        <v>26</v>
      </c>
      <c r="G127" s="12">
        <v>90714.425948000004</v>
      </c>
      <c r="H127" s="12">
        <v>98113.783146999995</v>
      </c>
      <c r="I127" s="12" t="s">
        <v>141</v>
      </c>
      <c r="J127" s="227">
        <v>96.233333333333334</v>
      </c>
      <c r="K127" s="55">
        <v>10680</v>
      </c>
      <c r="L127" s="55">
        <v>50000</v>
      </c>
      <c r="M127" s="55">
        <v>9186683</v>
      </c>
      <c r="N127" s="272">
        <v>16.87</v>
      </c>
      <c r="O127" s="272">
        <v>20.66</v>
      </c>
      <c r="P127" s="272">
        <v>105.83</v>
      </c>
      <c r="Q127" s="55">
        <v>818.66830000000004</v>
      </c>
      <c r="R127" s="74">
        <v>102.08541323172845</v>
      </c>
      <c r="S127" s="54">
        <v>53</v>
      </c>
      <c r="T127" s="54">
        <v>38</v>
      </c>
      <c r="U127" s="54">
        <v>6</v>
      </c>
      <c r="V127" s="54">
        <v>62</v>
      </c>
      <c r="W127" s="12">
        <v>59</v>
      </c>
      <c r="X127" s="87">
        <v>0.17685515016299191</v>
      </c>
      <c r="Y127" s="88">
        <v>2.4411668915866789E-3</v>
      </c>
      <c r="Z127" s="89">
        <v>10864</v>
      </c>
      <c r="AA127" s="80">
        <v>0</v>
      </c>
      <c r="AB127" s="80">
        <v>0</v>
      </c>
      <c r="AC127" s="187">
        <v>0</v>
      </c>
      <c r="AD127" s="187">
        <v>0</v>
      </c>
      <c r="AE127" s="187">
        <v>0</v>
      </c>
      <c r="AF127" s="296">
        <v>7.8514378506570365E-2</v>
      </c>
      <c r="AG127" s="296">
        <v>9.6153352693879285E-2</v>
      </c>
      <c r="AH127" s="296">
        <v>0.49254159320393248</v>
      </c>
      <c r="AI127" s="296">
        <v>3.8101501350047715</v>
      </c>
    </row>
    <row r="128" spans="1:35" s="8" customFormat="1" x14ac:dyDescent="1.25">
      <c r="A128" s="285">
        <v>15</v>
      </c>
      <c r="B128" s="19">
        <v>122</v>
      </c>
      <c r="C128" s="70" t="s">
        <v>534</v>
      </c>
      <c r="D128" s="20" t="s">
        <v>30</v>
      </c>
      <c r="E128" s="20" t="s">
        <v>236</v>
      </c>
      <c r="F128" s="21" t="s">
        <v>24</v>
      </c>
      <c r="G128" s="18">
        <v>116470.978006</v>
      </c>
      <c r="H128" s="18">
        <v>129456.661571</v>
      </c>
      <c r="I128" s="18" t="s">
        <v>116</v>
      </c>
      <c r="J128" s="228">
        <v>94.966666666666669</v>
      </c>
      <c r="K128" s="57">
        <v>28294</v>
      </c>
      <c r="L128" s="56">
        <v>500000</v>
      </c>
      <c r="M128" s="57">
        <v>4575410</v>
      </c>
      <c r="N128" s="286">
        <v>11.16</v>
      </c>
      <c r="O128" s="286">
        <v>18.82</v>
      </c>
      <c r="P128" s="286">
        <v>72.19</v>
      </c>
      <c r="Q128" s="57">
        <v>357.541</v>
      </c>
      <c r="R128" s="75">
        <v>45.178925938925943</v>
      </c>
      <c r="S128" s="287">
        <v>89</v>
      </c>
      <c r="T128" s="287">
        <v>12</v>
      </c>
      <c r="U128" s="287">
        <v>4</v>
      </c>
      <c r="V128" s="287">
        <v>88</v>
      </c>
      <c r="W128" s="18">
        <v>93</v>
      </c>
      <c r="X128" s="87">
        <v>7.3690201167340069E-2</v>
      </c>
      <c r="Y128" s="88">
        <v>1.0171605359430226E-3</v>
      </c>
      <c r="Z128" s="89">
        <v>10872</v>
      </c>
      <c r="AA128" s="80">
        <v>0</v>
      </c>
      <c r="AB128" s="80">
        <v>0</v>
      </c>
      <c r="AC128" s="187">
        <v>0</v>
      </c>
      <c r="AD128" s="187">
        <v>0</v>
      </c>
      <c r="AE128" s="187">
        <v>0</v>
      </c>
      <c r="AF128" s="296">
        <v>6.8531887085626256E-2</v>
      </c>
      <c r="AG128" s="296">
        <v>0.11557079883077834</v>
      </c>
      <c r="AH128" s="296">
        <v>0.44330796852252324</v>
      </c>
      <c r="AI128" s="296">
        <v>2.1956056846309946</v>
      </c>
    </row>
    <row r="129" spans="1:35" s="5" customFormat="1" x14ac:dyDescent="1.25">
      <c r="A129" s="86">
        <v>12</v>
      </c>
      <c r="B129" s="16">
        <v>123</v>
      </c>
      <c r="C129" s="69" t="s">
        <v>535</v>
      </c>
      <c r="D129" s="10" t="s">
        <v>46</v>
      </c>
      <c r="E129" s="10" t="s">
        <v>236</v>
      </c>
      <c r="F129" s="11" t="s">
        <v>24</v>
      </c>
      <c r="G129" s="12">
        <v>325322.23883500003</v>
      </c>
      <c r="H129" s="12">
        <v>355999.27227399999</v>
      </c>
      <c r="I129" s="12" t="s">
        <v>115</v>
      </c>
      <c r="J129" s="227">
        <v>95.233333333333334</v>
      </c>
      <c r="K129" s="55">
        <v>58281</v>
      </c>
      <c r="L129" s="55">
        <v>500000</v>
      </c>
      <c r="M129" s="55">
        <v>6108324</v>
      </c>
      <c r="N129" s="272">
        <v>9.44</v>
      </c>
      <c r="O129" s="272">
        <v>16</v>
      </c>
      <c r="P129" s="272">
        <v>83.08</v>
      </c>
      <c r="Q129" s="55">
        <v>510.83239999999995</v>
      </c>
      <c r="R129" s="74">
        <v>64.368100805040243</v>
      </c>
      <c r="S129" s="54">
        <v>70</v>
      </c>
      <c r="T129" s="54">
        <v>3</v>
      </c>
      <c r="U129" s="54">
        <v>4</v>
      </c>
      <c r="V129" s="54">
        <v>97</v>
      </c>
      <c r="W129" s="12">
        <v>74</v>
      </c>
      <c r="X129" s="87">
        <v>5.0661081614000174E-2</v>
      </c>
      <c r="Y129" s="88">
        <v>6.9928500817810534E-4</v>
      </c>
      <c r="Z129" s="89">
        <v>10869</v>
      </c>
      <c r="AA129" s="80">
        <v>0</v>
      </c>
      <c r="AB129" s="80">
        <v>0</v>
      </c>
      <c r="AC129" s="187">
        <v>0</v>
      </c>
      <c r="AD129" s="187">
        <v>0</v>
      </c>
      <c r="AE129" s="187">
        <v>0</v>
      </c>
      <c r="AF129" s="296">
        <v>0.15941353681205389</v>
      </c>
      <c r="AG129" s="296">
        <v>0.27019243527466763</v>
      </c>
      <c r="AH129" s="296">
        <v>1.4029742201637116</v>
      </c>
      <c r="AI129" s="296">
        <v>8.6264406358251939</v>
      </c>
    </row>
    <row r="130" spans="1:35" s="8" customFormat="1" x14ac:dyDescent="1.25">
      <c r="A130" s="285">
        <v>103</v>
      </c>
      <c r="B130" s="19">
        <v>124</v>
      </c>
      <c r="C130" s="70" t="s">
        <v>536</v>
      </c>
      <c r="D130" s="20" t="s">
        <v>351</v>
      </c>
      <c r="E130" s="20" t="s">
        <v>236</v>
      </c>
      <c r="F130" s="21" t="s">
        <v>26</v>
      </c>
      <c r="G130" s="18">
        <v>287415.12978999998</v>
      </c>
      <c r="H130" s="18">
        <v>329579.328117</v>
      </c>
      <c r="I130" s="18" t="s">
        <v>142</v>
      </c>
      <c r="J130" s="228">
        <v>93.13333333333334</v>
      </c>
      <c r="K130" s="57">
        <v>38053</v>
      </c>
      <c r="L130" s="56">
        <v>100000</v>
      </c>
      <c r="M130" s="57">
        <v>8661060</v>
      </c>
      <c r="N130" s="286">
        <v>13.35</v>
      </c>
      <c r="O130" s="286">
        <v>22.04</v>
      </c>
      <c r="P130" s="286">
        <v>125.87</v>
      </c>
      <c r="Q130" s="57">
        <v>766.10599999999999</v>
      </c>
      <c r="R130" s="75">
        <v>98.710866141732268</v>
      </c>
      <c r="S130" s="287">
        <v>144</v>
      </c>
      <c r="T130" s="287">
        <v>9</v>
      </c>
      <c r="U130" s="287">
        <v>10</v>
      </c>
      <c r="V130" s="287">
        <v>91</v>
      </c>
      <c r="W130" s="18">
        <v>154</v>
      </c>
      <c r="X130" s="87">
        <v>0.14070403964622472</v>
      </c>
      <c r="Y130" s="88">
        <v>1.9421659068469641E-3</v>
      </c>
      <c r="Z130" s="89">
        <v>10896</v>
      </c>
      <c r="AA130" s="80">
        <v>0</v>
      </c>
      <c r="AB130" s="80">
        <v>0</v>
      </c>
      <c r="AC130" s="187">
        <v>0</v>
      </c>
      <c r="AD130" s="187">
        <v>0</v>
      </c>
      <c r="AE130" s="187">
        <v>0</v>
      </c>
      <c r="AF130" s="296">
        <v>0.20871099214190003</v>
      </c>
      <c r="AG130" s="296">
        <v>0.34456855931142144</v>
      </c>
      <c r="AH130" s="296">
        <v>1.9678241633633675</v>
      </c>
      <c r="AI130" s="296">
        <v>11.977134333023406</v>
      </c>
    </row>
    <row r="131" spans="1:35" s="5" customFormat="1" x14ac:dyDescent="1.25">
      <c r="A131" s="86">
        <v>116</v>
      </c>
      <c r="B131" s="16">
        <v>125</v>
      </c>
      <c r="C131" s="69" t="s">
        <v>537</v>
      </c>
      <c r="D131" s="10" t="s">
        <v>40</v>
      </c>
      <c r="E131" s="10" t="s">
        <v>236</v>
      </c>
      <c r="F131" s="11" t="s">
        <v>26</v>
      </c>
      <c r="G131" s="12">
        <v>172820.990666</v>
      </c>
      <c r="H131" s="12">
        <v>206120.48850899999</v>
      </c>
      <c r="I131" s="12" t="s">
        <v>143</v>
      </c>
      <c r="J131" s="227">
        <v>83.733333333333334</v>
      </c>
      <c r="K131" s="55">
        <v>27033</v>
      </c>
      <c r="L131" s="55">
        <v>200000</v>
      </c>
      <c r="M131" s="55">
        <v>7624773</v>
      </c>
      <c r="N131" s="272">
        <v>19.3</v>
      </c>
      <c r="O131" s="272">
        <v>28.96</v>
      </c>
      <c r="P131" s="272">
        <v>145.06</v>
      </c>
      <c r="Q131" s="55">
        <v>662.47730000000001</v>
      </c>
      <c r="R131" s="74">
        <v>94.941014331210198</v>
      </c>
      <c r="S131" s="54">
        <v>84</v>
      </c>
      <c r="T131" s="54">
        <v>6</v>
      </c>
      <c r="U131" s="54">
        <v>7</v>
      </c>
      <c r="V131" s="54">
        <v>94</v>
      </c>
      <c r="W131" s="12">
        <v>91</v>
      </c>
      <c r="X131" s="87">
        <v>5.8664653014430752E-2</v>
      </c>
      <c r="Y131" s="88">
        <v>8.097598996312219E-4</v>
      </c>
      <c r="Z131" s="89">
        <v>11055</v>
      </c>
      <c r="AA131" s="80">
        <v>0</v>
      </c>
      <c r="AB131" s="80">
        <v>0</v>
      </c>
      <c r="AC131" s="187">
        <v>0</v>
      </c>
      <c r="AD131" s="187">
        <v>0</v>
      </c>
      <c r="AE131" s="187">
        <v>0</v>
      </c>
      <c r="AF131" s="296">
        <v>0.18870463386308561</v>
      </c>
      <c r="AG131" s="296">
        <v>0.28315472521631918</v>
      </c>
      <c r="AH131" s="296">
        <v>1.4183157610455543</v>
      </c>
      <c r="AI131" s="296">
        <v>6.4773334890728256</v>
      </c>
    </row>
    <row r="132" spans="1:35" s="8" customFormat="1" x14ac:dyDescent="1.25">
      <c r="A132" s="285">
        <v>119</v>
      </c>
      <c r="B132" s="19">
        <v>126</v>
      </c>
      <c r="C132" s="70" t="s">
        <v>538</v>
      </c>
      <c r="D132" s="20" t="s">
        <v>50</v>
      </c>
      <c r="E132" s="20" t="s">
        <v>236</v>
      </c>
      <c r="F132" s="21" t="s">
        <v>26</v>
      </c>
      <c r="G132" s="18">
        <v>93313.103910000005</v>
      </c>
      <c r="H132" s="18">
        <v>104507.469696</v>
      </c>
      <c r="I132" s="18" t="s">
        <v>144</v>
      </c>
      <c r="J132" s="228">
        <v>80.3</v>
      </c>
      <c r="K132" s="57">
        <v>9632</v>
      </c>
      <c r="L132" s="56">
        <v>500000</v>
      </c>
      <c r="M132" s="57">
        <v>10850028</v>
      </c>
      <c r="N132" s="286">
        <v>13.61</v>
      </c>
      <c r="O132" s="286">
        <v>31.29</v>
      </c>
      <c r="P132" s="286">
        <v>106.95</v>
      </c>
      <c r="Q132" s="57">
        <v>985.00279999999998</v>
      </c>
      <c r="R132" s="75">
        <v>147.19842590286427</v>
      </c>
      <c r="S132" s="287">
        <v>103</v>
      </c>
      <c r="T132" s="287">
        <v>77</v>
      </c>
      <c r="U132" s="287">
        <v>2</v>
      </c>
      <c r="V132" s="287">
        <v>23</v>
      </c>
      <c r="W132" s="18">
        <v>105</v>
      </c>
      <c r="X132" s="87">
        <v>0.38171757034280263</v>
      </c>
      <c r="Y132" s="88">
        <v>5.2689237141184007E-3</v>
      </c>
      <c r="Z132" s="89">
        <v>11087</v>
      </c>
      <c r="AA132" s="80">
        <v>0</v>
      </c>
      <c r="AB132" s="80">
        <v>0</v>
      </c>
      <c r="AC132" s="187">
        <v>0</v>
      </c>
      <c r="AD132" s="187">
        <v>0</v>
      </c>
      <c r="AE132" s="187">
        <v>0</v>
      </c>
      <c r="AF132" s="296">
        <v>6.7469819900851227E-2</v>
      </c>
      <c r="AG132" s="296">
        <v>0.15511613994839346</v>
      </c>
      <c r="AH132" s="296">
        <v>0.53019083309302273</v>
      </c>
      <c r="AI132" s="296">
        <v>4.883024358400748</v>
      </c>
    </row>
    <row r="133" spans="1:35" s="5" customFormat="1" x14ac:dyDescent="1.25">
      <c r="A133" s="86">
        <v>122</v>
      </c>
      <c r="B133" s="16">
        <v>127</v>
      </c>
      <c r="C133" s="69" t="s">
        <v>539</v>
      </c>
      <c r="D133" s="10" t="s">
        <v>44</v>
      </c>
      <c r="E133" s="10" t="s">
        <v>236</v>
      </c>
      <c r="F133" s="11" t="s">
        <v>26</v>
      </c>
      <c r="G133" s="12">
        <v>177609.73182099999</v>
      </c>
      <c r="H133" s="12">
        <v>218293.22951</v>
      </c>
      <c r="I133" s="12" t="s">
        <v>145</v>
      </c>
      <c r="J133" s="227">
        <v>79.099999999999994</v>
      </c>
      <c r="K133" s="55">
        <v>27346</v>
      </c>
      <c r="L133" s="55">
        <v>100000</v>
      </c>
      <c r="M133" s="55">
        <v>7982638</v>
      </c>
      <c r="N133" s="272">
        <v>9.89</v>
      </c>
      <c r="O133" s="272">
        <v>25.84</v>
      </c>
      <c r="P133" s="272">
        <v>144.51</v>
      </c>
      <c r="Q133" s="55">
        <v>698.26379999999995</v>
      </c>
      <c r="R133" s="74">
        <v>105.93129709228825</v>
      </c>
      <c r="S133" s="54">
        <v>271</v>
      </c>
      <c r="T133" s="54">
        <v>68</v>
      </c>
      <c r="U133" s="54">
        <v>7</v>
      </c>
      <c r="V133" s="54">
        <v>32</v>
      </c>
      <c r="W133" s="12">
        <v>278</v>
      </c>
      <c r="X133" s="87">
        <v>0.70413068645124444</v>
      </c>
      <c r="Y133" s="88">
        <v>9.7192562248304241E-3</v>
      </c>
      <c r="Z133" s="89">
        <v>11095</v>
      </c>
      <c r="AA133" s="80">
        <v>0</v>
      </c>
      <c r="AB133" s="80">
        <v>0</v>
      </c>
      <c r="AC133" s="187">
        <v>0</v>
      </c>
      <c r="AD133" s="187">
        <v>0</v>
      </c>
      <c r="AE133" s="187">
        <v>0</v>
      </c>
      <c r="AF133" s="296">
        <v>0.10240959542651189</v>
      </c>
      <c r="AG133" s="296">
        <v>0.26756966085147288</v>
      </c>
      <c r="AH133" s="296">
        <v>1.4963812573392548</v>
      </c>
      <c r="AI133" s="296">
        <v>7.230426012030212</v>
      </c>
    </row>
    <row r="134" spans="1:35" s="8" customFormat="1" x14ac:dyDescent="1.25">
      <c r="A134" s="285">
        <v>124</v>
      </c>
      <c r="B134" s="19">
        <v>128</v>
      </c>
      <c r="C134" s="70" t="s">
        <v>540</v>
      </c>
      <c r="D134" s="20" t="s">
        <v>326</v>
      </c>
      <c r="E134" s="20" t="s">
        <v>236</v>
      </c>
      <c r="F134" s="21" t="s">
        <v>26</v>
      </c>
      <c r="G134" s="18">
        <v>885217.30168300006</v>
      </c>
      <c r="H134" s="18">
        <v>1059902.801001</v>
      </c>
      <c r="I134" s="18" t="s">
        <v>146</v>
      </c>
      <c r="J134" s="228">
        <v>78.666666666666657</v>
      </c>
      <c r="K134" s="57">
        <v>128895</v>
      </c>
      <c r="L134" s="56">
        <v>300000</v>
      </c>
      <c r="M134" s="57">
        <v>8222993</v>
      </c>
      <c r="N134" s="286">
        <v>12.76</v>
      </c>
      <c r="O134" s="286">
        <v>18.63</v>
      </c>
      <c r="P134" s="286">
        <v>135.58000000000001</v>
      </c>
      <c r="Q134" s="57">
        <v>722.29930000000002</v>
      </c>
      <c r="R134" s="75">
        <v>110.18124915254239</v>
      </c>
      <c r="S134" s="287">
        <v>1415</v>
      </c>
      <c r="T134" s="287">
        <v>39</v>
      </c>
      <c r="U134" s="287">
        <v>3</v>
      </c>
      <c r="V134" s="287">
        <v>61</v>
      </c>
      <c r="W134" s="18">
        <v>1418</v>
      </c>
      <c r="X134" s="87">
        <v>1.9608065081104624</v>
      </c>
      <c r="Y134" s="88">
        <v>2.7065403093975524E-2</v>
      </c>
      <c r="Z134" s="89">
        <v>11099</v>
      </c>
      <c r="AA134" s="80">
        <v>0</v>
      </c>
      <c r="AB134" s="80">
        <v>0</v>
      </c>
      <c r="AC134" s="187">
        <v>0</v>
      </c>
      <c r="AD134" s="187">
        <v>0</v>
      </c>
      <c r="AE134" s="187">
        <v>0</v>
      </c>
      <c r="AF134" s="296">
        <v>0.64153566778178206</v>
      </c>
      <c r="AG134" s="296">
        <v>0.93666218579738247</v>
      </c>
      <c r="AH134" s="296">
        <v>6.8165678556311935</v>
      </c>
      <c r="AI134" s="296">
        <v>36.315106878041831</v>
      </c>
    </row>
    <row r="135" spans="1:35" s="5" customFormat="1" x14ac:dyDescent="1.25">
      <c r="A135" s="86">
        <v>126</v>
      </c>
      <c r="B135" s="16">
        <v>129</v>
      </c>
      <c r="C135" s="69" t="s">
        <v>541</v>
      </c>
      <c r="D135" s="10" t="s">
        <v>306</v>
      </c>
      <c r="E135" s="10" t="s">
        <v>236</v>
      </c>
      <c r="F135" s="11" t="s">
        <v>26</v>
      </c>
      <c r="G135" s="12">
        <v>215131.55300000001</v>
      </c>
      <c r="H135" s="12">
        <v>259166.64683099999</v>
      </c>
      <c r="I135" s="12" t="s">
        <v>147</v>
      </c>
      <c r="J135" s="227">
        <v>74.3</v>
      </c>
      <c r="K135" s="55">
        <v>63111</v>
      </c>
      <c r="L135" s="55">
        <v>200000</v>
      </c>
      <c r="M135" s="55">
        <v>3726125</v>
      </c>
      <c r="N135" s="272">
        <v>10.477265255459759</v>
      </c>
      <c r="O135" s="272">
        <v>26.25467329155693</v>
      </c>
      <c r="P135" s="272">
        <v>113.69836978832488</v>
      </c>
      <c r="Q135" s="55">
        <v>382.04970000000003</v>
      </c>
      <c r="R135" s="74">
        <v>61.703854643337827</v>
      </c>
      <c r="S135" s="54">
        <v>725</v>
      </c>
      <c r="T135" s="54">
        <v>89</v>
      </c>
      <c r="U135" s="54">
        <v>3</v>
      </c>
      <c r="V135" s="54">
        <v>11</v>
      </c>
      <c r="W135" s="12">
        <v>728</v>
      </c>
      <c r="X135" s="87">
        <v>1.0941407905086662</v>
      </c>
      <c r="Y135" s="88">
        <v>1.5102643434825749E-2</v>
      </c>
      <c r="Z135" s="89">
        <v>11132</v>
      </c>
      <c r="AA135" s="80">
        <v>0</v>
      </c>
      <c r="AB135" s="80">
        <v>0</v>
      </c>
      <c r="AC135" s="187">
        <v>0</v>
      </c>
      <c r="AD135" s="187">
        <v>0</v>
      </c>
      <c r="AE135" s="187">
        <v>0</v>
      </c>
      <c r="AF135" s="296">
        <v>0.12880453133682834</v>
      </c>
      <c r="AG135" s="296">
        <v>0.32276751673899845</v>
      </c>
      <c r="AH135" s="296">
        <v>1.3977755528061171</v>
      </c>
      <c r="AI135" s="296">
        <v>4.6968107951865035</v>
      </c>
    </row>
    <row r="136" spans="1:35" s="8" customFormat="1" x14ac:dyDescent="1.25">
      <c r="A136" s="285">
        <v>129</v>
      </c>
      <c r="B136" s="19">
        <v>130</v>
      </c>
      <c r="C136" s="70" t="s">
        <v>542</v>
      </c>
      <c r="D136" s="20" t="s">
        <v>307</v>
      </c>
      <c r="E136" s="20" t="s">
        <v>236</v>
      </c>
      <c r="F136" s="21" t="s">
        <v>26</v>
      </c>
      <c r="G136" s="18">
        <v>155044.91282</v>
      </c>
      <c r="H136" s="18">
        <v>137091.84570000001</v>
      </c>
      <c r="I136" s="18" t="s">
        <v>109</v>
      </c>
      <c r="J136" s="228">
        <v>73.933333333333337</v>
      </c>
      <c r="K136" s="57">
        <v>39225</v>
      </c>
      <c r="L136" s="56">
        <v>100000</v>
      </c>
      <c r="M136" s="57">
        <v>3084857</v>
      </c>
      <c r="N136" s="286">
        <v>13.295754065747618</v>
      </c>
      <c r="O136" s="286">
        <v>23.74255688420498</v>
      </c>
      <c r="P136" s="286">
        <v>162.95268899236424</v>
      </c>
      <c r="Q136" s="57">
        <v>292.71559999999999</v>
      </c>
      <c r="R136" s="75">
        <v>47.51019657348963</v>
      </c>
      <c r="S136" s="287">
        <v>225</v>
      </c>
      <c r="T136" s="287">
        <v>55.000000000000007</v>
      </c>
      <c r="U136" s="287">
        <v>3</v>
      </c>
      <c r="V136" s="287">
        <v>45</v>
      </c>
      <c r="W136" s="18">
        <v>228</v>
      </c>
      <c r="X136" s="87">
        <v>0.35766661605718791</v>
      </c>
      <c r="Y136" s="88">
        <v>4.9369435978537778E-3</v>
      </c>
      <c r="Z136" s="89">
        <v>11141</v>
      </c>
      <c r="AA136" s="80">
        <v>0</v>
      </c>
      <c r="AB136" s="80">
        <v>0</v>
      </c>
      <c r="AC136" s="187">
        <v>0</v>
      </c>
      <c r="AD136" s="187">
        <v>0</v>
      </c>
      <c r="AE136" s="187">
        <v>0</v>
      </c>
      <c r="AF136" s="296">
        <v>8.6462679356809957E-2</v>
      </c>
      <c r="AG136" s="296">
        <v>0.15439854504216155</v>
      </c>
      <c r="AH136" s="296">
        <v>1.0596861245330598</v>
      </c>
      <c r="AI136" s="296">
        <v>1.9035381476208977</v>
      </c>
    </row>
    <row r="137" spans="1:35" s="5" customFormat="1" x14ac:dyDescent="1.25">
      <c r="A137" s="86">
        <v>131</v>
      </c>
      <c r="B137" s="16">
        <v>131</v>
      </c>
      <c r="C137" s="69" t="s">
        <v>543</v>
      </c>
      <c r="D137" s="10" t="s">
        <v>364</v>
      </c>
      <c r="E137" s="10" t="s">
        <v>236</v>
      </c>
      <c r="F137" s="11" t="s">
        <v>26</v>
      </c>
      <c r="G137" s="12">
        <v>12377.95289</v>
      </c>
      <c r="H137" s="12">
        <v>13646.526279</v>
      </c>
      <c r="I137" s="12" t="s">
        <v>148</v>
      </c>
      <c r="J137" s="227">
        <v>71.900000000000006</v>
      </c>
      <c r="K137" s="55">
        <v>10562</v>
      </c>
      <c r="L137" s="55">
        <v>50000</v>
      </c>
      <c r="M137" s="55">
        <v>1171932</v>
      </c>
      <c r="N137" s="272">
        <v>10.248632173197763</v>
      </c>
      <c r="O137" s="272">
        <v>10.466089558619215</v>
      </c>
      <c r="P137" s="272">
        <v>80.857510099155334</v>
      </c>
      <c r="Q137" s="55">
        <v>188.62220000000002</v>
      </c>
      <c r="R137" s="74">
        <v>31.480756606397776</v>
      </c>
      <c r="S137" s="54">
        <v>48</v>
      </c>
      <c r="T137" s="54">
        <v>87</v>
      </c>
      <c r="U137" s="54">
        <v>2</v>
      </c>
      <c r="V137" s="54">
        <v>13</v>
      </c>
      <c r="W137" s="12">
        <v>50</v>
      </c>
      <c r="X137" s="87">
        <v>5.6317771487019871E-2</v>
      </c>
      <c r="Y137" s="88">
        <v>7.7736542608656243E-4</v>
      </c>
      <c r="Z137" s="89">
        <v>11148</v>
      </c>
      <c r="AA137" s="80">
        <v>0</v>
      </c>
      <c r="AB137" s="80">
        <v>0</v>
      </c>
      <c r="AC137" s="187">
        <v>0</v>
      </c>
      <c r="AD137" s="187">
        <v>0</v>
      </c>
      <c r="AE137" s="187">
        <v>0</v>
      </c>
      <c r="AF137" s="296">
        <v>6.6342543078697861E-3</v>
      </c>
      <c r="AG137" s="296">
        <v>6.7750211508620867E-3</v>
      </c>
      <c r="AH137" s="296">
        <v>5.2341549158317596E-2</v>
      </c>
      <c r="AI137" s="296">
        <v>0.12210094203424091</v>
      </c>
    </row>
    <row r="138" spans="1:35" s="8" customFormat="1" x14ac:dyDescent="1.25">
      <c r="A138" s="285">
        <v>133</v>
      </c>
      <c r="B138" s="19">
        <v>132</v>
      </c>
      <c r="C138" s="70" t="s">
        <v>544</v>
      </c>
      <c r="D138" s="20" t="s">
        <v>43</v>
      </c>
      <c r="E138" s="20" t="s">
        <v>236</v>
      </c>
      <c r="F138" s="21" t="s">
        <v>26</v>
      </c>
      <c r="G138" s="18">
        <v>45815.037920000002</v>
      </c>
      <c r="H138" s="18">
        <v>52322.930551999998</v>
      </c>
      <c r="I138" s="18" t="s">
        <v>149</v>
      </c>
      <c r="J138" s="228">
        <v>70.966666666666669</v>
      </c>
      <c r="K138" s="57">
        <v>12098</v>
      </c>
      <c r="L138" s="56">
        <v>200000</v>
      </c>
      <c r="M138" s="57">
        <v>4324924</v>
      </c>
      <c r="N138" s="286">
        <v>12.96</v>
      </c>
      <c r="O138" s="286">
        <v>22.93</v>
      </c>
      <c r="P138" s="286">
        <v>140.22</v>
      </c>
      <c r="Q138" s="57">
        <v>332.49240000000003</v>
      </c>
      <c r="R138" s="75">
        <v>56.222294034758107</v>
      </c>
      <c r="S138" s="287">
        <v>101</v>
      </c>
      <c r="T138" s="287">
        <v>28.999999999999996</v>
      </c>
      <c r="U138" s="287">
        <v>2</v>
      </c>
      <c r="V138" s="287">
        <v>71</v>
      </c>
      <c r="W138" s="18">
        <v>103</v>
      </c>
      <c r="X138" s="87">
        <v>7.1977067914914511E-2</v>
      </c>
      <c r="Y138" s="88">
        <v>9.9351381616786627E-4</v>
      </c>
      <c r="Z138" s="89">
        <v>11149</v>
      </c>
      <c r="AA138" s="80">
        <v>0</v>
      </c>
      <c r="AB138" s="80">
        <v>0</v>
      </c>
      <c r="AC138" s="187">
        <v>0</v>
      </c>
      <c r="AD138" s="187">
        <v>0</v>
      </c>
      <c r="AE138" s="187">
        <v>0</v>
      </c>
      <c r="AF138" s="296">
        <v>3.2166303454389387E-2</v>
      </c>
      <c r="AG138" s="296">
        <v>5.6911523009965173E-2</v>
      </c>
      <c r="AH138" s="296">
        <v>0.34802153320790741</v>
      </c>
      <c r="AI138" s="296">
        <v>0.82523545020665268</v>
      </c>
    </row>
    <row r="139" spans="1:35" s="5" customFormat="1" x14ac:dyDescent="1.25">
      <c r="A139" s="86">
        <v>137</v>
      </c>
      <c r="B139" s="16">
        <v>133</v>
      </c>
      <c r="C139" s="69" t="s">
        <v>545</v>
      </c>
      <c r="D139" s="10" t="s">
        <v>207</v>
      </c>
      <c r="E139" s="10" t="s">
        <v>236</v>
      </c>
      <c r="F139" s="11" t="s">
        <v>26</v>
      </c>
      <c r="G139" s="12">
        <v>6115.4796040000001</v>
      </c>
      <c r="H139" s="12">
        <v>6847.3032350000003</v>
      </c>
      <c r="I139" s="12" t="s">
        <v>150</v>
      </c>
      <c r="J139" s="227">
        <v>69.8</v>
      </c>
      <c r="K139" s="55">
        <v>4870</v>
      </c>
      <c r="L139" s="55">
        <v>50000</v>
      </c>
      <c r="M139" s="55">
        <v>1406017</v>
      </c>
      <c r="N139" s="272">
        <v>11.99</v>
      </c>
      <c r="O139" s="272">
        <v>23.7</v>
      </c>
      <c r="P139" s="272">
        <v>118.81</v>
      </c>
      <c r="Q139" s="55">
        <v>40.601700000000001</v>
      </c>
      <c r="R139" s="74">
        <v>6.9802349570200581</v>
      </c>
      <c r="S139" s="54">
        <v>49</v>
      </c>
      <c r="T139" s="54">
        <v>42</v>
      </c>
      <c r="U139" s="54">
        <v>2</v>
      </c>
      <c r="V139" s="54">
        <v>58</v>
      </c>
      <c r="W139" s="12">
        <v>51</v>
      </c>
      <c r="X139" s="87">
        <v>1.36418397748862E-2</v>
      </c>
      <c r="Y139" s="88">
        <v>1.8830103374479576E-4</v>
      </c>
      <c r="Z139" s="89">
        <v>11159</v>
      </c>
      <c r="AA139" s="80">
        <v>0</v>
      </c>
      <c r="AB139" s="80">
        <v>0</v>
      </c>
      <c r="AC139" s="187">
        <v>0</v>
      </c>
      <c r="AD139" s="187">
        <v>0</v>
      </c>
      <c r="AE139" s="187">
        <v>0</v>
      </c>
      <c r="AF139" s="296">
        <v>3.8944204500210838E-3</v>
      </c>
      <c r="AG139" s="296">
        <v>7.6978953015429258E-3</v>
      </c>
      <c r="AH139" s="296">
        <v>3.8590166277481651E-2</v>
      </c>
      <c r="AI139" s="296">
        <v>1.3187663952095165E-2</v>
      </c>
    </row>
    <row r="140" spans="1:35" s="8" customFormat="1" x14ac:dyDescent="1.25">
      <c r="A140" s="285">
        <v>141</v>
      </c>
      <c r="B140" s="19">
        <v>134</v>
      </c>
      <c r="C140" s="70" t="s">
        <v>546</v>
      </c>
      <c r="D140" s="20" t="s">
        <v>47</v>
      </c>
      <c r="E140" s="20" t="s">
        <v>236</v>
      </c>
      <c r="F140" s="21" t="s">
        <v>26</v>
      </c>
      <c r="G140" s="18">
        <v>217047.84946100001</v>
      </c>
      <c r="H140" s="18">
        <v>267297.00276300003</v>
      </c>
      <c r="I140" s="18" t="s">
        <v>117</v>
      </c>
      <c r="J140" s="228">
        <v>66.599999999999994</v>
      </c>
      <c r="K140" s="57">
        <v>84273</v>
      </c>
      <c r="L140" s="56">
        <v>750000</v>
      </c>
      <c r="M140" s="57">
        <v>3171798</v>
      </c>
      <c r="N140" s="286">
        <v>16.010000000000002</v>
      </c>
      <c r="O140" s="286">
        <v>32.94</v>
      </c>
      <c r="P140" s="286">
        <v>154.65</v>
      </c>
      <c r="Q140" s="57">
        <v>217.1798</v>
      </c>
      <c r="R140" s="75">
        <v>39.1314954954955</v>
      </c>
      <c r="S140" s="287">
        <v>424</v>
      </c>
      <c r="T140" s="287">
        <v>38</v>
      </c>
      <c r="U140" s="287">
        <v>6</v>
      </c>
      <c r="V140" s="287">
        <v>62</v>
      </c>
      <c r="W140" s="18">
        <v>430</v>
      </c>
      <c r="X140" s="87">
        <v>0.48181662194129232</v>
      </c>
      <c r="Y140" s="88">
        <v>6.6506108768402995E-3</v>
      </c>
      <c r="Z140" s="89">
        <v>11182</v>
      </c>
      <c r="AA140" s="80">
        <v>0</v>
      </c>
      <c r="AB140" s="80">
        <v>0</v>
      </c>
      <c r="AC140" s="187">
        <v>0</v>
      </c>
      <c r="AD140" s="187">
        <v>0</v>
      </c>
      <c r="AE140" s="187">
        <v>0</v>
      </c>
      <c r="AF140" s="296">
        <v>0.20299695045473923</v>
      </c>
      <c r="AG140" s="296">
        <v>0.41765893491437284</v>
      </c>
      <c r="AH140" s="296">
        <v>1.9608668574531805</v>
      </c>
      <c r="AI140" s="296">
        <v>2.7537062523654074</v>
      </c>
    </row>
    <row r="141" spans="1:35" s="5" customFormat="1" x14ac:dyDescent="1.25">
      <c r="A141" s="86">
        <v>144</v>
      </c>
      <c r="B141" s="16">
        <v>135</v>
      </c>
      <c r="C141" s="69" t="s">
        <v>547</v>
      </c>
      <c r="D141" s="10" t="s">
        <v>44</v>
      </c>
      <c r="E141" s="10" t="s">
        <v>49</v>
      </c>
      <c r="F141" s="11" t="s">
        <v>26</v>
      </c>
      <c r="G141" s="12">
        <v>466753.87345399999</v>
      </c>
      <c r="H141" s="12">
        <v>579040.52797499998</v>
      </c>
      <c r="I141" s="12" t="s">
        <v>117</v>
      </c>
      <c r="J141" s="227">
        <v>66.599999999999994</v>
      </c>
      <c r="K141" s="55">
        <v>20604985</v>
      </c>
      <c r="L141" s="55">
        <v>50000000</v>
      </c>
      <c r="M141" s="55">
        <v>28245</v>
      </c>
      <c r="N141" s="272">
        <v>13.2</v>
      </c>
      <c r="O141" s="272">
        <v>28.52</v>
      </c>
      <c r="P141" s="272">
        <v>128.11000000000001</v>
      </c>
      <c r="Q141" s="55">
        <v>182.45</v>
      </c>
      <c r="R141" s="74">
        <v>32.873873873873876</v>
      </c>
      <c r="S141" s="54">
        <v>293</v>
      </c>
      <c r="T141" s="54">
        <v>22.149625442581005</v>
      </c>
      <c r="U141" s="54">
        <v>36</v>
      </c>
      <c r="V141" s="54">
        <v>77.850374557418988</v>
      </c>
      <c r="W141" s="12">
        <v>329</v>
      </c>
      <c r="X141" s="87">
        <v>0.60838632149852323</v>
      </c>
      <c r="Y141" s="88">
        <v>8.3976776699329937E-3</v>
      </c>
      <c r="Z141" s="89">
        <v>11183</v>
      </c>
      <c r="AA141" s="80">
        <v>0</v>
      </c>
      <c r="AB141" s="80">
        <v>0</v>
      </c>
      <c r="AC141" s="187">
        <v>0</v>
      </c>
      <c r="AD141" s="187">
        <v>0</v>
      </c>
      <c r="AE141" s="187">
        <v>0</v>
      </c>
      <c r="AF141" s="296">
        <v>0.3625659253064426</v>
      </c>
      <c r="AG141" s="296">
        <v>0.78336213558634415</v>
      </c>
      <c r="AH141" s="296">
        <v>3.5188121735612401</v>
      </c>
      <c r="AI141" s="296">
        <v>5.0113752327394279</v>
      </c>
    </row>
    <row r="142" spans="1:35" s="8" customFormat="1" x14ac:dyDescent="1.25">
      <c r="A142" s="285">
        <v>142</v>
      </c>
      <c r="B142" s="19">
        <v>136</v>
      </c>
      <c r="C142" s="70" t="s">
        <v>548</v>
      </c>
      <c r="D142" s="20" t="s">
        <v>35</v>
      </c>
      <c r="E142" s="20" t="s">
        <v>236</v>
      </c>
      <c r="F142" s="21" t="s">
        <v>26</v>
      </c>
      <c r="G142" s="18">
        <v>183036.896679</v>
      </c>
      <c r="H142" s="18">
        <v>213234.749691</v>
      </c>
      <c r="I142" s="18" t="s">
        <v>152</v>
      </c>
      <c r="J142" s="228">
        <v>66.566666666666663</v>
      </c>
      <c r="K142" s="57">
        <v>74091</v>
      </c>
      <c r="L142" s="56">
        <v>100000</v>
      </c>
      <c r="M142" s="57">
        <v>2469033</v>
      </c>
      <c r="N142" s="286">
        <v>16.564298654574483</v>
      </c>
      <c r="O142" s="286">
        <v>37.189507109158868</v>
      </c>
      <c r="P142" s="286">
        <v>222.93169294298698</v>
      </c>
      <c r="Q142" s="57">
        <v>210.46749999999997</v>
      </c>
      <c r="R142" s="75">
        <v>37.941061592388586</v>
      </c>
      <c r="S142" s="287">
        <v>68</v>
      </c>
      <c r="T142" s="287">
        <v>82</v>
      </c>
      <c r="U142" s="287">
        <v>3</v>
      </c>
      <c r="V142" s="287">
        <v>18</v>
      </c>
      <c r="W142" s="18">
        <v>71</v>
      </c>
      <c r="X142" s="87">
        <v>0.82942271671763423</v>
      </c>
      <c r="Y142" s="88">
        <v>1.1448687094014068E-2</v>
      </c>
      <c r="Z142" s="89">
        <v>11186</v>
      </c>
      <c r="AA142" s="80">
        <v>0</v>
      </c>
      <c r="AB142" s="80">
        <v>0</v>
      </c>
      <c r="AC142" s="187">
        <v>0</v>
      </c>
      <c r="AD142" s="187">
        <v>0</v>
      </c>
      <c r="AE142" s="187">
        <v>0</v>
      </c>
      <c r="AF142" s="296">
        <v>0.16754640964145634</v>
      </c>
      <c r="AG142" s="296">
        <v>0.37616856121790632</v>
      </c>
      <c r="AH142" s="296">
        <v>2.2549342732101669</v>
      </c>
      <c r="AI142" s="296">
        <v>2.1288600686679104</v>
      </c>
    </row>
    <row r="143" spans="1:35" s="5" customFormat="1" x14ac:dyDescent="1.25">
      <c r="A143" s="86">
        <v>147</v>
      </c>
      <c r="B143" s="16">
        <v>137</v>
      </c>
      <c r="C143" s="69" t="s">
        <v>549</v>
      </c>
      <c r="D143" s="10" t="s">
        <v>195</v>
      </c>
      <c r="E143" s="10" t="s">
        <v>236</v>
      </c>
      <c r="F143" s="11" t="s">
        <v>26</v>
      </c>
      <c r="G143" s="12">
        <v>300716.644286</v>
      </c>
      <c r="H143" s="12">
        <v>324061.379823</v>
      </c>
      <c r="I143" s="12" t="s">
        <v>153</v>
      </c>
      <c r="J143" s="227">
        <v>64.866666666666674</v>
      </c>
      <c r="K143" s="55">
        <v>155193</v>
      </c>
      <c r="L143" s="55">
        <v>7000000</v>
      </c>
      <c r="M143" s="55">
        <v>2088118</v>
      </c>
      <c r="N143" s="272">
        <v>10.199999999999999</v>
      </c>
      <c r="O143" s="272">
        <v>19.45</v>
      </c>
      <c r="P143" s="272">
        <v>64.3</v>
      </c>
      <c r="Q143" s="55">
        <v>108.81179999999999</v>
      </c>
      <c r="R143" s="74">
        <v>20.129623843782113</v>
      </c>
      <c r="S143" s="54">
        <v>55</v>
      </c>
      <c r="T143" s="54">
        <v>0</v>
      </c>
      <c r="U143" s="54">
        <v>3</v>
      </c>
      <c r="V143" s="54">
        <v>100</v>
      </c>
      <c r="W143" s="12">
        <v>58</v>
      </c>
      <c r="X143" s="87">
        <v>0</v>
      </c>
      <c r="Y143" s="88">
        <v>0</v>
      </c>
      <c r="Z143" s="89">
        <v>11197</v>
      </c>
      <c r="AA143" s="80">
        <v>0</v>
      </c>
      <c r="AB143" s="80">
        <v>0</v>
      </c>
      <c r="AC143" s="187">
        <v>0</v>
      </c>
      <c r="AD143" s="187">
        <v>0</v>
      </c>
      <c r="AE143" s="187">
        <v>0</v>
      </c>
      <c r="AF143" s="296">
        <v>0.15679475882461125</v>
      </c>
      <c r="AG143" s="296">
        <v>0.29898608422928324</v>
      </c>
      <c r="AH143" s="296">
        <v>0.98842186200220628</v>
      </c>
      <c r="AI143" s="296">
        <v>1.6726588174776309</v>
      </c>
    </row>
    <row r="144" spans="1:35" s="8" customFormat="1" x14ac:dyDescent="1.25">
      <c r="A144" s="285">
        <v>148</v>
      </c>
      <c r="B144" s="19">
        <v>138</v>
      </c>
      <c r="C144" s="70" t="s">
        <v>550</v>
      </c>
      <c r="D144" s="20" t="s">
        <v>50</v>
      </c>
      <c r="E144" s="20" t="s">
        <v>49</v>
      </c>
      <c r="F144" s="21" t="s">
        <v>26</v>
      </c>
      <c r="G144" s="18">
        <v>148296.891168</v>
      </c>
      <c r="H144" s="18">
        <v>168275.90606400001</v>
      </c>
      <c r="I144" s="18" t="s">
        <v>156</v>
      </c>
      <c r="J144" s="228">
        <v>64.733333333333334</v>
      </c>
      <c r="K144" s="57">
        <v>7690152</v>
      </c>
      <c r="L144" s="56">
        <v>50000000</v>
      </c>
      <c r="M144" s="57">
        <v>21882</v>
      </c>
      <c r="N144" s="286">
        <v>13.48</v>
      </c>
      <c r="O144" s="286">
        <v>28.03</v>
      </c>
      <c r="P144" s="286">
        <v>87.04</v>
      </c>
      <c r="Q144" s="57">
        <v>118.82</v>
      </c>
      <c r="R144" s="75">
        <v>22.026364572605559</v>
      </c>
      <c r="S144" s="287">
        <v>165</v>
      </c>
      <c r="T144" s="287">
        <v>6.3546598298707231</v>
      </c>
      <c r="U144" s="287">
        <v>14</v>
      </c>
      <c r="V144" s="287">
        <v>93.645340170129273</v>
      </c>
      <c r="W144" s="18">
        <v>179</v>
      </c>
      <c r="X144" s="87">
        <v>5.072456576076087E-2</v>
      </c>
      <c r="Y144" s="88">
        <v>7.0016129251062264E-4</v>
      </c>
      <c r="Z144" s="89">
        <v>11195</v>
      </c>
      <c r="AA144" s="80">
        <v>0</v>
      </c>
      <c r="AB144" s="80">
        <v>0</v>
      </c>
      <c r="AC144" s="187">
        <v>0</v>
      </c>
      <c r="AD144" s="187">
        <v>0</v>
      </c>
      <c r="AE144" s="187">
        <v>0</v>
      </c>
      <c r="AF144" s="296">
        <v>0.10760090465282496</v>
      </c>
      <c r="AG144" s="296">
        <v>0.22374283066904183</v>
      </c>
      <c r="AH144" s="296">
        <v>0.69477616772862649</v>
      </c>
      <c r="AI144" s="296">
        <v>0.94845248448432196</v>
      </c>
    </row>
    <row r="145" spans="1:35" s="5" customFormat="1" x14ac:dyDescent="1.25">
      <c r="A145" s="86">
        <v>149</v>
      </c>
      <c r="B145" s="16">
        <v>139</v>
      </c>
      <c r="C145" s="69" t="s">
        <v>551</v>
      </c>
      <c r="D145" s="10" t="s">
        <v>306</v>
      </c>
      <c r="E145" s="10" t="s">
        <v>49</v>
      </c>
      <c r="F145" s="11" t="s">
        <v>26</v>
      </c>
      <c r="G145" s="12">
        <v>315966.42698400002</v>
      </c>
      <c r="H145" s="12">
        <v>348932.10686399997</v>
      </c>
      <c r="I145" s="12" t="s">
        <v>157</v>
      </c>
      <c r="J145" s="227">
        <v>64.366666666666674</v>
      </c>
      <c r="K145" s="55">
        <v>11853924</v>
      </c>
      <c r="L145" s="55">
        <v>100000000</v>
      </c>
      <c r="M145" s="55">
        <v>29436</v>
      </c>
      <c r="N145" s="272">
        <v>8.76</v>
      </c>
      <c r="O145" s="272">
        <v>24.44</v>
      </c>
      <c r="P145" s="272">
        <v>107.15</v>
      </c>
      <c r="Q145" s="55">
        <v>194.36</v>
      </c>
      <c r="R145" s="74">
        <v>36.234904194717757</v>
      </c>
      <c r="S145" s="54">
        <v>792</v>
      </c>
      <c r="T145" s="54">
        <v>50.377132500596424</v>
      </c>
      <c r="U145" s="54">
        <v>18</v>
      </c>
      <c r="V145" s="54">
        <v>49.622867499403576</v>
      </c>
      <c r="W145" s="12">
        <v>810</v>
      </c>
      <c r="X145" s="87">
        <v>0.83383182922941324</v>
      </c>
      <c r="Y145" s="88">
        <v>1.1509546952916202E-2</v>
      </c>
      <c r="Z145" s="89">
        <v>11215</v>
      </c>
      <c r="AA145" s="80">
        <v>0</v>
      </c>
      <c r="AB145" s="80">
        <v>0</v>
      </c>
      <c r="AC145" s="187">
        <v>0</v>
      </c>
      <c r="AD145" s="187">
        <v>0</v>
      </c>
      <c r="AE145" s="187">
        <v>0</v>
      </c>
      <c r="AF145" s="296">
        <v>0.14499369974984544</v>
      </c>
      <c r="AG145" s="296">
        <v>0.40452580158518525</v>
      </c>
      <c r="AH145" s="296">
        <v>1.7735245351821849</v>
      </c>
      <c r="AI145" s="296">
        <v>3.2170063337191737</v>
      </c>
    </row>
    <row r="146" spans="1:35" s="8" customFormat="1" x14ac:dyDescent="1.25">
      <c r="A146" s="285">
        <v>152</v>
      </c>
      <c r="B146" s="19">
        <v>140</v>
      </c>
      <c r="C146" s="70" t="s">
        <v>552</v>
      </c>
      <c r="D146" s="20" t="s">
        <v>206</v>
      </c>
      <c r="E146" s="20" t="s">
        <v>236</v>
      </c>
      <c r="F146" s="21" t="s">
        <v>26</v>
      </c>
      <c r="G146" s="18">
        <v>122708.270363</v>
      </c>
      <c r="H146" s="18">
        <v>120233.77009599999</v>
      </c>
      <c r="I146" s="18" t="s">
        <v>215</v>
      </c>
      <c r="J146" s="228">
        <v>63.266666666666666</v>
      </c>
      <c r="K146" s="57">
        <v>60068</v>
      </c>
      <c r="L146" s="56">
        <v>150000</v>
      </c>
      <c r="M146" s="57">
        <v>2001627</v>
      </c>
      <c r="N146" s="286">
        <v>11.77</v>
      </c>
      <c r="O146" s="286">
        <v>20.13</v>
      </c>
      <c r="P146" s="286">
        <v>123.63</v>
      </c>
      <c r="Q146" s="57">
        <v>100.1627</v>
      </c>
      <c r="R146" s="75">
        <v>18.998193888303479</v>
      </c>
      <c r="S146" s="287">
        <v>227</v>
      </c>
      <c r="T146" s="287">
        <v>98</v>
      </c>
      <c r="U146" s="287">
        <v>2</v>
      </c>
      <c r="V146" s="287">
        <v>2</v>
      </c>
      <c r="W146" s="18">
        <v>229</v>
      </c>
      <c r="X146" s="87">
        <v>0.55892898737970331</v>
      </c>
      <c r="Y146" s="88">
        <v>7.7150082283830371E-3</v>
      </c>
      <c r="Z146" s="89">
        <v>11220</v>
      </c>
      <c r="AA146" s="80">
        <v>0</v>
      </c>
      <c r="AB146" s="80">
        <v>0</v>
      </c>
      <c r="AC146" s="187">
        <v>0</v>
      </c>
      <c r="AD146" s="187">
        <v>0</v>
      </c>
      <c r="AE146" s="187">
        <v>0</v>
      </c>
      <c r="AF146" s="296">
        <v>6.7128512055705178E-2</v>
      </c>
      <c r="AG146" s="296">
        <v>0.1148085766934023</v>
      </c>
      <c r="AH146" s="296">
        <v>0.70510602765053787</v>
      </c>
      <c r="AI146" s="296">
        <v>0.57126363759405108</v>
      </c>
    </row>
    <row r="147" spans="1:35" s="5" customFormat="1" x14ac:dyDescent="1.25">
      <c r="A147" s="86">
        <v>155</v>
      </c>
      <c r="B147" s="16">
        <v>141</v>
      </c>
      <c r="C147" s="69" t="s">
        <v>553</v>
      </c>
      <c r="D147" s="10" t="s">
        <v>30</v>
      </c>
      <c r="E147" s="10" t="s">
        <v>236</v>
      </c>
      <c r="F147" s="11" t="s">
        <v>26</v>
      </c>
      <c r="G147" s="12">
        <v>167993.220814</v>
      </c>
      <c r="H147" s="12">
        <v>193000.416666</v>
      </c>
      <c r="I147" s="12" t="s">
        <v>216</v>
      </c>
      <c r="J147" s="227">
        <v>62.266666666666666</v>
      </c>
      <c r="K147" s="55">
        <v>95418</v>
      </c>
      <c r="L147" s="55">
        <v>1000000</v>
      </c>
      <c r="M147" s="55">
        <v>1748033</v>
      </c>
      <c r="N147" s="272">
        <v>15.711945941523986</v>
      </c>
      <c r="O147" s="272">
        <v>20.147094626674232</v>
      </c>
      <c r="P147" s="272">
        <v>81.39782531530031</v>
      </c>
      <c r="Q147" s="55">
        <v>177.5513</v>
      </c>
      <c r="R147" s="74">
        <v>34.217595289079227</v>
      </c>
      <c r="S147" s="54">
        <v>46</v>
      </c>
      <c r="T147" s="54">
        <v>2</v>
      </c>
      <c r="U147" s="54">
        <v>2</v>
      </c>
      <c r="V147" s="54">
        <v>98</v>
      </c>
      <c r="W147" s="12">
        <v>48</v>
      </c>
      <c r="X147" s="87">
        <v>1.8310168253615207E-2</v>
      </c>
      <c r="Y147" s="88">
        <v>2.5273890231023821E-4</v>
      </c>
      <c r="Z147" s="89">
        <v>11235</v>
      </c>
      <c r="AA147" s="80">
        <v>0</v>
      </c>
      <c r="AB147" s="80">
        <v>0</v>
      </c>
      <c r="AC147" s="187">
        <v>0</v>
      </c>
      <c r="AD147" s="187">
        <v>0</v>
      </c>
      <c r="AE147" s="187">
        <v>0</v>
      </c>
      <c r="AF147" s="296">
        <v>0.14384418689050538</v>
      </c>
      <c r="AG147" s="296">
        <v>0.18444834621795603</v>
      </c>
      <c r="AH147" s="296">
        <v>0.74520393850076394</v>
      </c>
      <c r="AI147" s="296">
        <v>1.6254970883240549</v>
      </c>
    </row>
    <row r="148" spans="1:35" s="8" customFormat="1" x14ac:dyDescent="1.25">
      <c r="A148" s="285">
        <v>156</v>
      </c>
      <c r="B148" s="19">
        <v>142</v>
      </c>
      <c r="C148" s="70" t="s">
        <v>554</v>
      </c>
      <c r="D148" s="20" t="s">
        <v>35</v>
      </c>
      <c r="E148" s="20" t="s">
        <v>236</v>
      </c>
      <c r="F148" s="21" t="s">
        <v>26</v>
      </c>
      <c r="G148" s="18">
        <v>189067.033665</v>
      </c>
      <c r="H148" s="18">
        <v>214207.43779699999</v>
      </c>
      <c r="I148" s="18" t="s">
        <v>118</v>
      </c>
      <c r="J148" s="228">
        <v>62.133333333333333</v>
      </c>
      <c r="K148" s="57">
        <v>86789</v>
      </c>
      <c r="L148" s="56">
        <v>500000</v>
      </c>
      <c r="M148" s="57">
        <v>2468140</v>
      </c>
      <c r="N148" s="286">
        <v>13.3</v>
      </c>
      <c r="O148" s="286">
        <v>27.97</v>
      </c>
      <c r="P148" s="286">
        <v>130.93</v>
      </c>
      <c r="Q148" s="57">
        <v>146.81399999999999</v>
      </c>
      <c r="R148" s="75">
        <v>28.354635193133046</v>
      </c>
      <c r="S148" s="287">
        <v>62</v>
      </c>
      <c r="T148" s="287">
        <v>92</v>
      </c>
      <c r="U148" s="287">
        <v>4</v>
      </c>
      <c r="V148" s="287">
        <v>8</v>
      </c>
      <c r="W148" s="18">
        <v>66</v>
      </c>
      <c r="X148" s="87">
        <v>0.93481670956813234</v>
      </c>
      <c r="Y148" s="88">
        <v>1.2903461386318491E-2</v>
      </c>
      <c r="Z148" s="89">
        <v>11234</v>
      </c>
      <c r="AA148" s="80">
        <v>0</v>
      </c>
      <c r="AB148" s="80">
        <v>0</v>
      </c>
      <c r="AC148" s="187">
        <v>0</v>
      </c>
      <c r="AD148" s="187">
        <v>0</v>
      </c>
      <c r="AE148" s="187">
        <v>0</v>
      </c>
      <c r="AF148" s="296">
        <v>0.13514198083974088</v>
      </c>
      <c r="AG148" s="296">
        <v>0.28420460181109414</v>
      </c>
      <c r="AH148" s="296">
        <v>1.3303864324321257</v>
      </c>
      <c r="AI148" s="296">
        <v>1.4917845695493019</v>
      </c>
    </row>
    <row r="149" spans="1:35" s="5" customFormat="1" x14ac:dyDescent="1.25">
      <c r="A149" s="86">
        <v>160</v>
      </c>
      <c r="B149" s="16">
        <v>143</v>
      </c>
      <c r="C149" s="69" t="s">
        <v>555</v>
      </c>
      <c r="D149" s="10" t="s">
        <v>23</v>
      </c>
      <c r="E149" s="10" t="s">
        <v>236</v>
      </c>
      <c r="F149" s="11" t="s">
        <v>26</v>
      </c>
      <c r="G149" s="12">
        <v>297543.95619699999</v>
      </c>
      <c r="H149" s="12">
        <v>489726.924848</v>
      </c>
      <c r="I149" s="12" t="s">
        <v>154</v>
      </c>
      <c r="J149" s="227">
        <v>61.6</v>
      </c>
      <c r="K149" s="55">
        <v>204276</v>
      </c>
      <c r="L149" s="55">
        <v>1000000</v>
      </c>
      <c r="M149" s="55">
        <v>2397378</v>
      </c>
      <c r="N149" s="272">
        <v>12.91</v>
      </c>
      <c r="O149" s="272">
        <v>29.94</v>
      </c>
      <c r="P149" s="272">
        <v>158.81</v>
      </c>
      <c r="Q149" s="55">
        <v>139.73779999999999</v>
      </c>
      <c r="R149" s="74">
        <v>27.221649350649347</v>
      </c>
      <c r="S149" s="54">
        <v>780</v>
      </c>
      <c r="T149" s="54">
        <v>54</v>
      </c>
      <c r="U149" s="54">
        <v>9</v>
      </c>
      <c r="V149" s="54">
        <v>46</v>
      </c>
      <c r="W149" s="12">
        <v>789</v>
      </c>
      <c r="X149" s="87">
        <v>1.2544456057360798</v>
      </c>
      <c r="Y149" s="88">
        <v>1.731536275419206E-2</v>
      </c>
      <c r="Z149" s="89">
        <v>11223</v>
      </c>
      <c r="AA149" s="80">
        <v>0</v>
      </c>
      <c r="AB149" s="80">
        <v>0</v>
      </c>
      <c r="AC149" s="187">
        <v>0</v>
      </c>
      <c r="AD149" s="187">
        <v>0</v>
      </c>
      <c r="AE149" s="187">
        <v>0</v>
      </c>
      <c r="AF149" s="296">
        <v>0.29990542166764428</v>
      </c>
      <c r="AG149" s="296">
        <v>0.69552039695811541</v>
      </c>
      <c r="AH149" s="296">
        <v>3.6892316045730897</v>
      </c>
      <c r="AI149" s="296">
        <v>3.2461753549116144</v>
      </c>
    </row>
    <row r="150" spans="1:35" s="8" customFormat="1" x14ac:dyDescent="1.25">
      <c r="A150" s="285">
        <v>167</v>
      </c>
      <c r="B150" s="19">
        <v>144</v>
      </c>
      <c r="C150" s="70" t="s">
        <v>556</v>
      </c>
      <c r="D150" s="20" t="s">
        <v>324</v>
      </c>
      <c r="E150" s="20" t="s">
        <v>236</v>
      </c>
      <c r="F150" s="21" t="s">
        <v>26</v>
      </c>
      <c r="G150" s="18">
        <v>209295.01123400001</v>
      </c>
      <c r="H150" s="18">
        <v>319951.55727200001</v>
      </c>
      <c r="I150" s="18" t="s">
        <v>161</v>
      </c>
      <c r="J150" s="228">
        <v>56.933333333333337</v>
      </c>
      <c r="K150" s="57">
        <v>109994</v>
      </c>
      <c r="L150" s="56">
        <v>200000</v>
      </c>
      <c r="M150" s="57">
        <v>2578032</v>
      </c>
      <c r="N150" s="286">
        <v>12.8306010165894</v>
      </c>
      <c r="O150" s="286">
        <v>23.119187537776241</v>
      </c>
      <c r="P150" s="286">
        <v>133.52055868082465</v>
      </c>
      <c r="Q150" s="57">
        <v>276.41820000000001</v>
      </c>
      <c r="R150" s="75">
        <v>58.261447306791574</v>
      </c>
      <c r="S150" s="287">
        <v>151</v>
      </c>
      <c r="T150" s="287">
        <v>33</v>
      </c>
      <c r="U150" s="287">
        <v>7</v>
      </c>
      <c r="V150" s="287">
        <v>67</v>
      </c>
      <c r="W150" s="18">
        <v>158</v>
      </c>
      <c r="X150" s="87">
        <v>0.50084375277341731</v>
      </c>
      <c r="Y150" s="88">
        <v>6.9132461565393306E-3</v>
      </c>
      <c r="Z150" s="89">
        <v>11268</v>
      </c>
      <c r="AA150" s="80">
        <v>0</v>
      </c>
      <c r="AB150" s="80">
        <v>0</v>
      </c>
      <c r="AC150" s="187">
        <v>0</v>
      </c>
      <c r="AD150" s="187">
        <v>0</v>
      </c>
      <c r="AE150" s="187">
        <v>0</v>
      </c>
      <c r="AF150" s="296">
        <v>0.19473110192385024</v>
      </c>
      <c r="AG150" s="296">
        <v>0.35088183780279614</v>
      </c>
      <c r="AH150" s="296">
        <v>2.0264526570335604</v>
      </c>
      <c r="AI150" s="296">
        <v>4.1952220794810007</v>
      </c>
    </row>
    <row r="151" spans="1:35" s="5" customFormat="1" x14ac:dyDescent="1.25">
      <c r="A151" s="86">
        <v>168</v>
      </c>
      <c r="B151" s="16">
        <v>145</v>
      </c>
      <c r="C151" s="69" t="s">
        <v>557</v>
      </c>
      <c r="D151" s="10" t="s">
        <v>220</v>
      </c>
      <c r="E151" s="10" t="s">
        <v>236</v>
      </c>
      <c r="F151" s="11" t="s">
        <v>26</v>
      </c>
      <c r="G151" s="12">
        <v>153694.07204699999</v>
      </c>
      <c r="H151" s="12">
        <v>174327.14954499999</v>
      </c>
      <c r="I151" s="12" t="s">
        <v>162</v>
      </c>
      <c r="J151" s="227">
        <v>56.533333333333331</v>
      </c>
      <c r="K151" s="55">
        <v>100000</v>
      </c>
      <c r="L151" s="55">
        <v>200000</v>
      </c>
      <c r="M151" s="55">
        <v>1536940</v>
      </c>
      <c r="N151" s="272">
        <v>13.424792119406092</v>
      </c>
      <c r="O151" s="272">
        <v>15.147349842927236</v>
      </c>
      <c r="P151" s="272">
        <v>59.804103109416253</v>
      </c>
      <c r="Q151" s="55">
        <v>86.389400000000009</v>
      </c>
      <c r="R151" s="74">
        <v>18.337372641509436</v>
      </c>
      <c r="S151" s="54">
        <v>98</v>
      </c>
      <c r="T151" s="54">
        <v>0</v>
      </c>
      <c r="U151" s="54">
        <v>6</v>
      </c>
      <c r="V151" s="54">
        <v>100</v>
      </c>
      <c r="W151" s="12">
        <v>104</v>
      </c>
      <c r="X151" s="87">
        <v>0</v>
      </c>
      <c r="Y151" s="88">
        <v>0</v>
      </c>
      <c r="Z151" s="89">
        <v>11273</v>
      </c>
      <c r="AA151" s="80">
        <v>0</v>
      </c>
      <c r="AB151" s="80">
        <v>0</v>
      </c>
      <c r="AC151" s="187">
        <v>0</v>
      </c>
      <c r="AD151" s="187">
        <v>0</v>
      </c>
      <c r="AE151" s="187">
        <v>0</v>
      </c>
      <c r="AF151" s="296">
        <v>0.11101372905557179</v>
      </c>
      <c r="AG151" s="296">
        <v>0.1252580879030456</v>
      </c>
      <c r="AH151" s="296">
        <v>0.49453849563921032</v>
      </c>
      <c r="AI151" s="296">
        <v>0.71438048049996106</v>
      </c>
    </row>
    <row r="152" spans="1:35" s="8" customFormat="1" x14ac:dyDescent="1.25">
      <c r="A152" s="285">
        <v>169</v>
      </c>
      <c r="B152" s="19">
        <v>146</v>
      </c>
      <c r="C152" s="70" t="s">
        <v>558</v>
      </c>
      <c r="D152" s="20" t="s">
        <v>41</v>
      </c>
      <c r="E152" s="20" t="s">
        <v>49</v>
      </c>
      <c r="F152" s="21" t="s">
        <v>26</v>
      </c>
      <c r="G152" s="18">
        <v>267353.16610999999</v>
      </c>
      <c r="H152" s="18">
        <v>292307.456833</v>
      </c>
      <c r="I152" s="18" t="s">
        <v>166</v>
      </c>
      <c r="J152" s="228">
        <v>56</v>
      </c>
      <c r="K152" s="57">
        <v>10778690</v>
      </c>
      <c r="L152" s="56">
        <v>50000000</v>
      </c>
      <c r="M152" s="57">
        <v>27151</v>
      </c>
      <c r="N152" s="286">
        <v>9.4700000000000006</v>
      </c>
      <c r="O152" s="286">
        <v>16.399999999999999</v>
      </c>
      <c r="P152" s="286">
        <v>90.96</v>
      </c>
      <c r="Q152" s="57">
        <v>171.51000000000002</v>
      </c>
      <c r="R152" s="75">
        <v>36.752142857142857</v>
      </c>
      <c r="S152" s="287">
        <v>43</v>
      </c>
      <c r="T152" s="287">
        <v>6.8896498554091457</v>
      </c>
      <c r="U152" s="287">
        <v>12</v>
      </c>
      <c r="V152" s="287">
        <v>93.110350144590853</v>
      </c>
      <c r="W152" s="18">
        <v>55</v>
      </c>
      <c r="X152" s="87">
        <v>9.5530299233422988E-2</v>
      </c>
      <c r="Y152" s="88">
        <v>1.3186237631026038E-3</v>
      </c>
      <c r="Z152" s="89">
        <v>11260</v>
      </c>
      <c r="AA152" s="80">
        <v>0</v>
      </c>
      <c r="AB152" s="80">
        <v>0</v>
      </c>
      <c r="AC152" s="187">
        <v>0</v>
      </c>
      <c r="AD152" s="187">
        <v>0</v>
      </c>
      <c r="AE152" s="187">
        <v>0</v>
      </c>
      <c r="AF152" s="296">
        <v>0.13130884046745092</v>
      </c>
      <c r="AG152" s="296">
        <v>0.22739862551913353</v>
      </c>
      <c r="AH152" s="296">
        <v>1.2612304254402675</v>
      </c>
      <c r="AI152" s="296">
        <v>2.3781181867552803</v>
      </c>
    </row>
    <row r="153" spans="1:35" s="5" customFormat="1" x14ac:dyDescent="1.25">
      <c r="A153" s="86">
        <v>170</v>
      </c>
      <c r="B153" s="16">
        <v>147</v>
      </c>
      <c r="C153" s="69" t="s">
        <v>559</v>
      </c>
      <c r="D153" s="10" t="s">
        <v>18</v>
      </c>
      <c r="E153" s="10" t="s">
        <v>236</v>
      </c>
      <c r="F153" s="11" t="s">
        <v>26</v>
      </c>
      <c r="G153" s="12">
        <v>71436.297497000007</v>
      </c>
      <c r="H153" s="12">
        <v>87894.274397999994</v>
      </c>
      <c r="I153" s="12" t="s">
        <v>163</v>
      </c>
      <c r="J153" s="227">
        <v>55.766666666666666</v>
      </c>
      <c r="K153" s="55">
        <v>49508</v>
      </c>
      <c r="L153" s="55">
        <v>500000</v>
      </c>
      <c r="M153" s="55">
        <v>1627732</v>
      </c>
      <c r="N153" s="272">
        <v>9.0692448142568924</v>
      </c>
      <c r="O153" s="272">
        <v>17.323148416156826</v>
      </c>
      <c r="P153" s="272">
        <v>76.760308521519548</v>
      </c>
      <c r="Q153" s="55">
        <v>132.25489999999999</v>
      </c>
      <c r="R153" s="74">
        <v>28.458914524805738</v>
      </c>
      <c r="S153" s="54">
        <v>195</v>
      </c>
      <c r="T153" s="54">
        <v>25</v>
      </c>
      <c r="U153" s="54">
        <v>6</v>
      </c>
      <c r="V153" s="54">
        <v>75</v>
      </c>
      <c r="W153" s="12">
        <v>201</v>
      </c>
      <c r="X153" s="87">
        <v>0.10423286776770965</v>
      </c>
      <c r="Y153" s="88">
        <v>1.4387470513307695E-3</v>
      </c>
      <c r="Z153" s="89">
        <v>11280</v>
      </c>
      <c r="AA153" s="80">
        <v>0</v>
      </c>
      <c r="AB153" s="80">
        <v>0</v>
      </c>
      <c r="AC153" s="187">
        <v>0</v>
      </c>
      <c r="AD153" s="187">
        <v>0</v>
      </c>
      <c r="AE153" s="187">
        <v>0</v>
      </c>
      <c r="AF153" s="296">
        <v>3.7812535819097E-2</v>
      </c>
      <c r="AG153" s="296">
        <v>7.2225657527267326E-2</v>
      </c>
      <c r="AH153" s="296">
        <v>0.32003788351728568</v>
      </c>
      <c r="AI153" s="296">
        <v>0.55141230013326648</v>
      </c>
    </row>
    <row r="154" spans="1:35" s="8" customFormat="1" x14ac:dyDescent="1.25">
      <c r="A154" s="285">
        <v>174</v>
      </c>
      <c r="B154" s="19">
        <v>148</v>
      </c>
      <c r="C154" s="70" t="s">
        <v>560</v>
      </c>
      <c r="D154" s="20" t="s">
        <v>42</v>
      </c>
      <c r="E154" s="20" t="s">
        <v>236</v>
      </c>
      <c r="F154" s="21" t="s">
        <v>26</v>
      </c>
      <c r="G154" s="18">
        <v>509694.73941899999</v>
      </c>
      <c r="H154" s="18">
        <v>610066.90463400004</v>
      </c>
      <c r="I154" s="18" t="s">
        <v>171</v>
      </c>
      <c r="J154" s="228">
        <v>54.6</v>
      </c>
      <c r="K154" s="57">
        <v>203674</v>
      </c>
      <c r="L154" s="56">
        <v>500000</v>
      </c>
      <c r="M154" s="57">
        <v>2711199</v>
      </c>
      <c r="N154" s="286">
        <v>10.479164384466062</v>
      </c>
      <c r="O154" s="286">
        <v>21.828317535930548</v>
      </c>
      <c r="P154" s="286">
        <v>122.40265043852223</v>
      </c>
      <c r="Q154" s="57">
        <v>290.0136</v>
      </c>
      <c r="R154" s="75">
        <v>63.739252747252749</v>
      </c>
      <c r="S154" s="287">
        <v>429</v>
      </c>
      <c r="T154" s="287">
        <v>19</v>
      </c>
      <c r="U154" s="287">
        <v>7</v>
      </c>
      <c r="V154" s="287">
        <v>81</v>
      </c>
      <c r="W154" s="18">
        <v>436</v>
      </c>
      <c r="X154" s="87">
        <v>0.54983851691288488</v>
      </c>
      <c r="Y154" s="88">
        <v>7.5895306524566821E-3</v>
      </c>
      <c r="Z154" s="89">
        <v>11285</v>
      </c>
      <c r="AA154" s="80">
        <v>0</v>
      </c>
      <c r="AB154" s="80">
        <v>0</v>
      </c>
      <c r="AC154" s="187">
        <v>0</v>
      </c>
      <c r="AD154" s="187">
        <v>0</v>
      </c>
      <c r="AE154" s="187">
        <v>0</v>
      </c>
      <c r="AF154" s="296">
        <v>0.30325516861269175</v>
      </c>
      <c r="AG154" s="296">
        <v>0.63168682845576674</v>
      </c>
      <c r="AH154" s="296">
        <v>3.5421943043854385</v>
      </c>
      <c r="AI154" s="296">
        <v>8.3926656688719277</v>
      </c>
    </row>
    <row r="155" spans="1:35" s="5" customFormat="1" x14ac:dyDescent="1.25">
      <c r="A155" s="86">
        <v>177</v>
      </c>
      <c r="B155" s="16">
        <v>149</v>
      </c>
      <c r="C155" s="69" t="s">
        <v>561</v>
      </c>
      <c r="D155" s="10" t="s">
        <v>243</v>
      </c>
      <c r="E155" s="10" t="s">
        <v>236</v>
      </c>
      <c r="F155" s="11" t="s">
        <v>26</v>
      </c>
      <c r="G155" s="12">
        <v>104551.57389299999</v>
      </c>
      <c r="H155" s="12">
        <v>122147.29848</v>
      </c>
      <c r="I155" s="12" t="s">
        <v>173</v>
      </c>
      <c r="J155" s="227">
        <v>53.033333333333331</v>
      </c>
      <c r="K155" s="55">
        <v>40855</v>
      </c>
      <c r="L155" s="55">
        <v>200000</v>
      </c>
      <c r="M155" s="55">
        <v>2989776</v>
      </c>
      <c r="N155" s="272">
        <v>16.7</v>
      </c>
      <c r="O155" s="272">
        <v>25.01</v>
      </c>
      <c r="P155" s="272">
        <v>111.6</v>
      </c>
      <c r="Q155" s="55">
        <v>198.9776</v>
      </c>
      <c r="R155" s="74">
        <v>45.023215587680703</v>
      </c>
      <c r="S155" s="54">
        <v>99</v>
      </c>
      <c r="T155" s="54">
        <v>36</v>
      </c>
      <c r="U155" s="54">
        <v>2</v>
      </c>
      <c r="V155" s="54">
        <v>64</v>
      </c>
      <c r="W155" s="12">
        <v>101</v>
      </c>
      <c r="X155" s="87">
        <v>0.20858854742137162</v>
      </c>
      <c r="Y155" s="88">
        <v>2.8791892996043694E-3</v>
      </c>
      <c r="Z155" s="89">
        <v>11297</v>
      </c>
      <c r="AA155" s="80">
        <v>0</v>
      </c>
      <c r="AB155" s="80">
        <v>0</v>
      </c>
      <c r="AC155" s="187">
        <v>0</v>
      </c>
      <c r="AD155" s="187">
        <v>0</v>
      </c>
      <c r="AE155" s="187">
        <v>0</v>
      </c>
      <c r="AF155" s="296">
        <v>9.6761909498247395E-2</v>
      </c>
      <c r="AG155" s="296">
        <v>0.1449110991946807</v>
      </c>
      <c r="AH155" s="296">
        <v>0.64662449700625202</v>
      </c>
      <c r="AI155" s="296">
        <v>1.1529013487052977</v>
      </c>
    </row>
    <row r="156" spans="1:35" s="8" customFormat="1" x14ac:dyDescent="1.25">
      <c r="A156" s="285">
        <v>181</v>
      </c>
      <c r="B156" s="19">
        <v>150</v>
      </c>
      <c r="C156" s="70" t="s">
        <v>562</v>
      </c>
      <c r="D156" s="20" t="s">
        <v>158</v>
      </c>
      <c r="E156" s="20" t="s">
        <v>181</v>
      </c>
      <c r="F156" s="21" t="s">
        <v>26</v>
      </c>
      <c r="G156" s="18">
        <v>249950.74231599999</v>
      </c>
      <c r="H156" s="18">
        <v>275040.29194800003</v>
      </c>
      <c r="I156" s="18" t="s">
        <v>180</v>
      </c>
      <c r="J156" s="228">
        <v>50.4</v>
      </c>
      <c r="K156" s="57">
        <v>9739732</v>
      </c>
      <c r="L156" s="56">
        <v>50000000</v>
      </c>
      <c r="M156" s="57">
        <v>28239</v>
      </c>
      <c r="N156" s="286">
        <v>10.039999999999999</v>
      </c>
      <c r="O156" s="286">
        <v>23.02</v>
      </c>
      <c r="P156" s="286">
        <v>93.25</v>
      </c>
      <c r="Q156" s="57">
        <v>182.39000000000001</v>
      </c>
      <c r="R156" s="75">
        <v>43.426190476190477</v>
      </c>
      <c r="S156" s="287">
        <v>125</v>
      </c>
      <c r="T156" s="287">
        <v>18.864245956664927</v>
      </c>
      <c r="U156" s="287">
        <v>11</v>
      </c>
      <c r="V156" s="287">
        <v>81.135754043335069</v>
      </c>
      <c r="W156" s="18">
        <v>136</v>
      </c>
      <c r="X156" s="87">
        <v>0.24611600865937208</v>
      </c>
      <c r="Y156" s="88">
        <v>3.3971883277077609E-3</v>
      </c>
      <c r="Z156" s="89">
        <v>11308</v>
      </c>
      <c r="AA156" s="80">
        <v>0</v>
      </c>
      <c r="AB156" s="80">
        <v>0</v>
      </c>
      <c r="AC156" s="187">
        <v>0</v>
      </c>
      <c r="AD156" s="187">
        <v>0</v>
      </c>
      <c r="AE156" s="187">
        <v>0</v>
      </c>
      <c r="AF156" s="296">
        <v>0.13098878866489042</v>
      </c>
      <c r="AG156" s="296">
        <v>0.300334852098185</v>
      </c>
      <c r="AH156" s="296">
        <v>1.2166040381475132</v>
      </c>
      <c r="AI156" s="296">
        <v>2.3795861717718494</v>
      </c>
    </row>
    <row r="157" spans="1:35" s="5" customFormat="1" x14ac:dyDescent="1.25">
      <c r="A157" s="86">
        <v>182</v>
      </c>
      <c r="B157" s="16">
        <v>151</v>
      </c>
      <c r="C157" s="69" t="s">
        <v>563</v>
      </c>
      <c r="D157" s="10" t="s">
        <v>243</v>
      </c>
      <c r="E157" s="10" t="s">
        <v>236</v>
      </c>
      <c r="F157" s="11" t="s">
        <v>26</v>
      </c>
      <c r="G157" s="12">
        <v>11061.576435000001</v>
      </c>
      <c r="H157" s="12">
        <v>11357.756202</v>
      </c>
      <c r="I157" s="12" t="s">
        <v>182</v>
      </c>
      <c r="J157" s="227">
        <v>49.466666666666669</v>
      </c>
      <c r="K157" s="55">
        <v>6591</v>
      </c>
      <c r="L157" s="55">
        <v>200000</v>
      </c>
      <c r="M157" s="55">
        <v>1678285</v>
      </c>
      <c r="N157" s="272">
        <v>27.496104654453802</v>
      </c>
      <c r="O157" s="272">
        <v>22.379007812589364</v>
      </c>
      <c r="P157" s="272">
        <v>126.1430368920379</v>
      </c>
      <c r="Q157" s="55">
        <v>158.97479999999999</v>
      </c>
      <c r="R157" s="74">
        <v>38.565315363881396</v>
      </c>
      <c r="S157" s="54">
        <v>5</v>
      </c>
      <c r="T157" s="54">
        <v>42</v>
      </c>
      <c r="U157" s="54">
        <v>4</v>
      </c>
      <c r="V157" s="54">
        <v>57.999999999999993</v>
      </c>
      <c r="W157" s="12">
        <v>9</v>
      </c>
      <c r="X157" s="87">
        <v>2.262798725167077E-2</v>
      </c>
      <c r="Y157" s="88">
        <v>3.1233861864421507E-4</v>
      </c>
      <c r="Z157" s="89">
        <v>11314</v>
      </c>
      <c r="AA157" s="80">
        <v>0</v>
      </c>
      <c r="AB157" s="80">
        <v>0</v>
      </c>
      <c r="AC157" s="187">
        <v>0</v>
      </c>
      <c r="AD157" s="187">
        <v>0</v>
      </c>
      <c r="AE157" s="187">
        <v>0</v>
      </c>
      <c r="AF157" s="296">
        <v>1.4813845371228235E-2</v>
      </c>
      <c r="AG157" s="296">
        <v>1.2056950083055063E-2</v>
      </c>
      <c r="AH157" s="296">
        <v>6.7961024540001636E-2</v>
      </c>
      <c r="AI157" s="296">
        <v>8.5649517803259745E-2</v>
      </c>
    </row>
    <row r="158" spans="1:35" s="8" customFormat="1" x14ac:dyDescent="1.25">
      <c r="A158" s="285">
        <v>184</v>
      </c>
      <c r="B158" s="19">
        <v>152</v>
      </c>
      <c r="C158" s="70" t="s">
        <v>564</v>
      </c>
      <c r="D158" s="20" t="s">
        <v>183</v>
      </c>
      <c r="E158" s="20" t="s">
        <v>181</v>
      </c>
      <c r="F158" s="21" t="s">
        <v>26</v>
      </c>
      <c r="G158" s="18">
        <v>269053.36396500003</v>
      </c>
      <c r="H158" s="18">
        <v>306973.32779000001</v>
      </c>
      <c r="I158" s="18" t="s">
        <v>184</v>
      </c>
      <c r="J158" s="228">
        <v>48.8</v>
      </c>
      <c r="K158" s="57">
        <v>11508335</v>
      </c>
      <c r="L158" s="56">
        <v>100000000</v>
      </c>
      <c r="M158" s="57">
        <v>26674</v>
      </c>
      <c r="N158" s="286">
        <v>14.1</v>
      </c>
      <c r="O158" s="286">
        <v>23.78</v>
      </c>
      <c r="P158" s="286">
        <v>106.79</v>
      </c>
      <c r="Q158" s="57">
        <v>166.74</v>
      </c>
      <c r="R158" s="75">
        <v>41.001639344262301</v>
      </c>
      <c r="S158" s="287">
        <v>39</v>
      </c>
      <c r="T158" s="287">
        <v>1.1727587005418247</v>
      </c>
      <c r="U158" s="287">
        <v>7</v>
      </c>
      <c r="V158" s="287">
        <v>98.82724129945818</v>
      </c>
      <c r="W158" s="18">
        <v>46</v>
      </c>
      <c r="X158" s="87">
        <v>1.7077071575363686E-2</v>
      </c>
      <c r="Y158" s="88">
        <v>2.3571822305776019E-4</v>
      </c>
      <c r="Z158" s="89">
        <v>11312</v>
      </c>
      <c r="AA158" s="80">
        <v>0</v>
      </c>
      <c r="AB158" s="80">
        <v>0</v>
      </c>
      <c r="AC158" s="187">
        <v>0</v>
      </c>
      <c r="AD158" s="187">
        <v>0</v>
      </c>
      <c r="AE158" s="187">
        <v>0</v>
      </c>
      <c r="AF158" s="296">
        <v>0.20531649784510866</v>
      </c>
      <c r="AG158" s="296">
        <v>0.34627137012458759</v>
      </c>
      <c r="AH158" s="296">
        <v>1.5550176457361105</v>
      </c>
      <c r="AI158" s="296">
        <v>2.4279767979215192</v>
      </c>
    </row>
    <row r="159" spans="1:35" s="5" customFormat="1" x14ac:dyDescent="1.25">
      <c r="A159" s="86">
        <v>185</v>
      </c>
      <c r="B159" s="16">
        <v>153</v>
      </c>
      <c r="C159" s="69" t="s">
        <v>565</v>
      </c>
      <c r="D159" s="10" t="s">
        <v>183</v>
      </c>
      <c r="E159" s="10" t="s">
        <v>236</v>
      </c>
      <c r="F159" s="11" t="s">
        <v>26</v>
      </c>
      <c r="G159" s="12">
        <v>108793.698988</v>
      </c>
      <c r="H159" s="12">
        <v>120984.07552</v>
      </c>
      <c r="I159" s="12" t="s">
        <v>184</v>
      </c>
      <c r="J159" s="227">
        <v>48.8</v>
      </c>
      <c r="K159" s="55">
        <v>86834</v>
      </c>
      <c r="L159" s="55">
        <v>500000</v>
      </c>
      <c r="M159" s="55">
        <v>1366549</v>
      </c>
      <c r="N159" s="272">
        <v>12.698044490171959</v>
      </c>
      <c r="O159" s="272">
        <v>19.375587160144732</v>
      </c>
      <c r="P159" s="272">
        <v>64.363008896648552</v>
      </c>
      <c r="Q159" s="55">
        <v>83.875799999999998</v>
      </c>
      <c r="R159" s="74">
        <v>20.625196721311475</v>
      </c>
      <c r="S159" s="54">
        <v>108</v>
      </c>
      <c r="T159" s="54">
        <v>5</v>
      </c>
      <c r="U159" s="54">
        <v>6</v>
      </c>
      <c r="V159" s="54">
        <v>95</v>
      </c>
      <c r="W159" s="12">
        <v>114</v>
      </c>
      <c r="X159" s="87">
        <v>2.8694740885105267E-2</v>
      </c>
      <c r="Y159" s="88">
        <v>3.9607922837881675E-4</v>
      </c>
      <c r="Z159" s="89">
        <v>11309</v>
      </c>
      <c r="AA159" s="80">
        <v>0</v>
      </c>
      <c r="AB159" s="80">
        <v>0</v>
      </c>
      <c r="AC159" s="187">
        <v>0</v>
      </c>
      <c r="AD159" s="187">
        <v>0</v>
      </c>
      <c r="AE159" s="187">
        <v>0</v>
      </c>
      <c r="AF159" s="296">
        <v>7.2873419278604593E-2</v>
      </c>
      <c r="AG159" s="296">
        <v>0.11119549061142513</v>
      </c>
      <c r="AH159" s="296">
        <v>0.36937597257501104</v>
      </c>
      <c r="AI159" s="296">
        <v>0.48135886950618245</v>
      </c>
    </row>
    <row r="160" spans="1:35" s="8" customFormat="1" x14ac:dyDescent="1.25">
      <c r="A160" s="285">
        <v>194</v>
      </c>
      <c r="B160" s="19">
        <v>154</v>
      </c>
      <c r="C160" s="70" t="s">
        <v>566</v>
      </c>
      <c r="D160" s="20" t="s">
        <v>208</v>
      </c>
      <c r="E160" s="20" t="s">
        <v>236</v>
      </c>
      <c r="F160" s="21" t="s">
        <v>26</v>
      </c>
      <c r="G160" s="18">
        <v>114288.31303</v>
      </c>
      <c r="H160" s="18">
        <v>114288.31303</v>
      </c>
      <c r="I160" s="18" t="s">
        <v>198</v>
      </c>
      <c r="J160" s="228">
        <v>47</v>
      </c>
      <c r="K160" s="57">
        <v>46456</v>
      </c>
      <c r="L160" s="56">
        <v>200000</v>
      </c>
      <c r="M160" s="57">
        <v>2460141</v>
      </c>
      <c r="N160" s="286">
        <v>14.19</v>
      </c>
      <c r="O160" s="286">
        <v>18.28</v>
      </c>
      <c r="P160" s="286">
        <v>100.68</v>
      </c>
      <c r="Q160" s="57">
        <v>146.01409999999998</v>
      </c>
      <c r="R160" s="75">
        <v>37.280195744680846</v>
      </c>
      <c r="S160" s="287">
        <v>98</v>
      </c>
      <c r="T160" s="287">
        <v>3</v>
      </c>
      <c r="U160" s="287">
        <v>5</v>
      </c>
      <c r="V160" s="287">
        <v>97</v>
      </c>
      <c r="W160" s="18">
        <v>103</v>
      </c>
      <c r="X160" s="87">
        <v>1.6263992667611121E-2</v>
      </c>
      <c r="Y160" s="88">
        <v>2.244951328168271E-4</v>
      </c>
      <c r="Z160" s="89">
        <v>11334</v>
      </c>
      <c r="AA160" s="80">
        <v>0</v>
      </c>
      <c r="AB160" s="80">
        <v>0</v>
      </c>
      <c r="AC160" s="187">
        <v>0</v>
      </c>
      <c r="AD160" s="187">
        <v>0</v>
      </c>
      <c r="AE160" s="187">
        <v>0</v>
      </c>
      <c r="AF160" s="296">
        <v>7.6928685317800588E-2</v>
      </c>
      <c r="AG160" s="296">
        <v>9.9101928654643762E-2</v>
      </c>
      <c r="AH160" s="296">
        <v>0.54581959392502921</v>
      </c>
      <c r="AI160" s="296">
        <v>0.79159075058927886</v>
      </c>
    </row>
    <row r="161" spans="1:35" s="5" customFormat="1" x14ac:dyDescent="1.25">
      <c r="A161" s="86">
        <v>209</v>
      </c>
      <c r="B161" s="16">
        <v>155</v>
      </c>
      <c r="C161" s="69" t="s">
        <v>567</v>
      </c>
      <c r="D161" s="10" t="s">
        <v>224</v>
      </c>
      <c r="E161" s="10" t="s">
        <v>236</v>
      </c>
      <c r="F161" s="11" t="s">
        <v>26</v>
      </c>
      <c r="G161" s="12">
        <v>133143.98688899999</v>
      </c>
      <c r="H161" s="12">
        <v>146873.51411399999</v>
      </c>
      <c r="I161" s="12" t="s">
        <v>234</v>
      </c>
      <c r="J161" s="227">
        <v>41.166666666666664</v>
      </c>
      <c r="K161" s="55">
        <v>33629</v>
      </c>
      <c r="L161" s="55">
        <v>200000</v>
      </c>
      <c r="M161" s="55">
        <v>4367466</v>
      </c>
      <c r="N161" s="272">
        <v>12.12</v>
      </c>
      <c r="O161" s="272">
        <v>25.47</v>
      </c>
      <c r="P161" s="272">
        <v>143.88999999999999</v>
      </c>
      <c r="Q161" s="55">
        <v>336.7466</v>
      </c>
      <c r="R161" s="74">
        <v>98.160952226720653</v>
      </c>
      <c r="S161" s="54">
        <v>243</v>
      </c>
      <c r="T161" s="54">
        <v>41</v>
      </c>
      <c r="U161" s="54">
        <v>3</v>
      </c>
      <c r="V161" s="54">
        <v>59</v>
      </c>
      <c r="W161" s="12">
        <v>246</v>
      </c>
      <c r="X161" s="87">
        <v>0.28564816303822482</v>
      </c>
      <c r="Y161" s="88">
        <v>3.9428585348451209E-3</v>
      </c>
      <c r="Z161" s="89">
        <v>11384</v>
      </c>
      <c r="AA161" s="80">
        <v>0</v>
      </c>
      <c r="AB161" s="80">
        <v>0</v>
      </c>
      <c r="AC161" s="187">
        <v>0</v>
      </c>
      <c r="AD161" s="187">
        <v>0</v>
      </c>
      <c r="AE161" s="187">
        <v>0</v>
      </c>
      <c r="AF161" s="296">
        <v>8.4440383805445968E-2</v>
      </c>
      <c r="AG161" s="296">
        <v>0.17745021250203868</v>
      </c>
      <c r="AH161" s="296">
        <v>1.0024857116968333</v>
      </c>
      <c r="AI161" s="296">
        <v>2.3461231146187287</v>
      </c>
    </row>
    <row r="162" spans="1:35" s="8" customFormat="1" x14ac:dyDescent="1.25">
      <c r="A162" s="285">
        <v>211</v>
      </c>
      <c r="B162" s="19">
        <v>156</v>
      </c>
      <c r="C162" s="70" t="s">
        <v>568</v>
      </c>
      <c r="D162" s="20" t="s">
        <v>21</v>
      </c>
      <c r="E162" s="20" t="s">
        <v>49</v>
      </c>
      <c r="F162" s="21" t="s">
        <v>26</v>
      </c>
      <c r="G162" s="18">
        <v>182877.75816999999</v>
      </c>
      <c r="H162" s="18">
        <v>206008.23914799999</v>
      </c>
      <c r="I162" s="18" t="s">
        <v>225</v>
      </c>
      <c r="J162" s="228">
        <v>41.133333333333333</v>
      </c>
      <c r="K162" s="57">
        <v>5700000</v>
      </c>
      <c r="L162" s="56">
        <v>50000000</v>
      </c>
      <c r="M162" s="57">
        <v>36027</v>
      </c>
      <c r="N162" s="286">
        <v>10.33</v>
      </c>
      <c r="O162" s="286">
        <v>28.54</v>
      </c>
      <c r="P162" s="286">
        <v>120.31</v>
      </c>
      <c r="Q162" s="57">
        <v>260.27</v>
      </c>
      <c r="R162" s="75">
        <v>75.929659643435983</v>
      </c>
      <c r="S162" s="287">
        <v>200</v>
      </c>
      <c r="T162" s="287">
        <v>13.863842105263158</v>
      </c>
      <c r="U162" s="287">
        <v>8</v>
      </c>
      <c r="V162" s="287">
        <v>86.13615789473684</v>
      </c>
      <c r="W162" s="18">
        <v>208</v>
      </c>
      <c r="X162" s="87">
        <v>0.13547909484469906</v>
      </c>
      <c r="Y162" s="88">
        <v>1.8700449522233795E-3</v>
      </c>
      <c r="Z162" s="89">
        <v>11341</v>
      </c>
      <c r="AA162" s="80">
        <v>0</v>
      </c>
      <c r="AB162" s="80">
        <v>0</v>
      </c>
      <c r="AC162" s="187">
        <v>0</v>
      </c>
      <c r="AD162" s="187">
        <v>0</v>
      </c>
      <c r="AE162" s="187">
        <v>0</v>
      </c>
      <c r="AF162" s="296">
        <v>0.10094597436409397</v>
      </c>
      <c r="AG162" s="296">
        <v>0.27889623507756456</v>
      </c>
      <c r="AH162" s="296">
        <v>1.1756834632859774</v>
      </c>
      <c r="AI162" s="296">
        <v>2.5433890365675449</v>
      </c>
    </row>
    <row r="163" spans="1:35" s="5" customFormat="1" x14ac:dyDescent="1.25">
      <c r="A163" s="86">
        <v>226</v>
      </c>
      <c r="B163" s="16">
        <v>157</v>
      </c>
      <c r="C163" s="69" t="s">
        <v>569</v>
      </c>
      <c r="D163" s="10" t="s">
        <v>326</v>
      </c>
      <c r="E163" s="10" t="s">
        <v>49</v>
      </c>
      <c r="F163" s="11" t="s">
        <v>26</v>
      </c>
      <c r="G163" s="12">
        <v>273041.74492899998</v>
      </c>
      <c r="H163" s="12">
        <v>311428.44862400001</v>
      </c>
      <c r="I163" s="12" t="s">
        <v>269</v>
      </c>
      <c r="J163" s="227">
        <v>33</v>
      </c>
      <c r="K163" s="55">
        <v>10229617</v>
      </c>
      <c r="L163" s="55">
        <v>50000000</v>
      </c>
      <c r="M163" s="55">
        <v>30755</v>
      </c>
      <c r="N163" s="272">
        <v>14.11</v>
      </c>
      <c r="O163" s="272">
        <v>21.47</v>
      </c>
      <c r="P163" s="272">
        <v>137.84</v>
      </c>
      <c r="Q163" s="55">
        <v>207.54999999999998</v>
      </c>
      <c r="R163" s="74">
        <v>75.472727272727269</v>
      </c>
      <c r="S163" s="54">
        <v>84</v>
      </c>
      <c r="T163" s="54">
        <v>6.0982635029248895</v>
      </c>
      <c r="U163" s="54">
        <v>12</v>
      </c>
      <c r="V163" s="54">
        <v>93.901736497075106</v>
      </c>
      <c r="W163" s="12">
        <v>96</v>
      </c>
      <c r="X163" s="87">
        <v>9.0088335169701841E-2</v>
      </c>
      <c r="Y163" s="88">
        <v>1.2435072483428292E-3</v>
      </c>
      <c r="Z163" s="89">
        <v>11378</v>
      </c>
      <c r="AA163" s="80">
        <v>0</v>
      </c>
      <c r="AB163" s="80">
        <v>0</v>
      </c>
      <c r="AC163" s="187">
        <v>0</v>
      </c>
      <c r="AD163" s="187">
        <v>0</v>
      </c>
      <c r="AE163" s="187">
        <v>0</v>
      </c>
      <c r="AF163" s="296">
        <v>0.20844399534962985</v>
      </c>
      <c r="AG163" s="296">
        <v>0.31717169242782089</v>
      </c>
      <c r="AH163" s="296">
        <v>2.036280674627426</v>
      </c>
      <c r="AI163" s="296">
        <v>3.0660915120351291</v>
      </c>
    </row>
    <row r="164" spans="1:35" s="8" customFormat="1" x14ac:dyDescent="1.25">
      <c r="A164" s="285">
        <v>239</v>
      </c>
      <c r="B164" s="19">
        <v>158</v>
      </c>
      <c r="C164" s="70" t="s">
        <v>570</v>
      </c>
      <c r="D164" s="20" t="s">
        <v>239</v>
      </c>
      <c r="E164" s="20" t="s">
        <v>236</v>
      </c>
      <c r="F164" s="21" t="s">
        <v>26</v>
      </c>
      <c r="G164" s="18">
        <v>55959.490230000003</v>
      </c>
      <c r="H164" s="18">
        <v>61425.852254999998</v>
      </c>
      <c r="I164" s="18" t="s">
        <v>283</v>
      </c>
      <c r="J164" s="228">
        <v>29.233333333333334</v>
      </c>
      <c r="K164" s="57">
        <v>22413</v>
      </c>
      <c r="L164" s="56">
        <v>200000</v>
      </c>
      <c r="M164" s="57">
        <v>2740635</v>
      </c>
      <c r="N164" s="286">
        <v>10.06</v>
      </c>
      <c r="O164" s="286">
        <v>21.9</v>
      </c>
      <c r="P164" s="286">
        <v>127.93</v>
      </c>
      <c r="Q164" s="57">
        <v>174.0635</v>
      </c>
      <c r="R164" s="75">
        <v>71.451379703534769</v>
      </c>
      <c r="S164" s="287">
        <v>35</v>
      </c>
      <c r="T164" s="287">
        <v>2</v>
      </c>
      <c r="U164" s="287">
        <v>3</v>
      </c>
      <c r="V164" s="287">
        <v>98</v>
      </c>
      <c r="W164" s="18">
        <v>38</v>
      </c>
      <c r="X164" s="87">
        <v>5.8275402164398304E-3</v>
      </c>
      <c r="Y164" s="88">
        <v>8.0438699255588116E-5</v>
      </c>
      <c r="Z164" s="89">
        <v>11463</v>
      </c>
      <c r="AA164" s="80">
        <v>0</v>
      </c>
      <c r="AB164" s="80">
        <v>0</v>
      </c>
      <c r="AC164" s="187">
        <v>0</v>
      </c>
      <c r="AD164" s="187">
        <v>0</v>
      </c>
      <c r="AE164" s="187">
        <v>0</v>
      </c>
      <c r="AF164" s="296">
        <v>2.9312527288692349E-2</v>
      </c>
      <c r="AG164" s="296">
        <v>6.3811565370016143E-2</v>
      </c>
      <c r="AH164" s="296">
        <v>0.37275860994457377</v>
      </c>
      <c r="AI164" s="296">
        <v>0.50718102323213721</v>
      </c>
    </row>
    <row r="165" spans="1:35" s="5" customFormat="1" x14ac:dyDescent="1.25">
      <c r="A165" s="86">
        <v>237</v>
      </c>
      <c r="B165" s="16">
        <v>159</v>
      </c>
      <c r="C165" s="69" t="s">
        <v>571</v>
      </c>
      <c r="D165" s="10" t="s">
        <v>194</v>
      </c>
      <c r="E165" s="10" t="s">
        <v>236</v>
      </c>
      <c r="F165" s="11" t="s">
        <v>26</v>
      </c>
      <c r="G165" s="12">
        <v>104948.45265399999</v>
      </c>
      <c r="H165" s="12">
        <v>116237.476981</v>
      </c>
      <c r="I165" s="12" t="s">
        <v>282</v>
      </c>
      <c r="J165" s="227">
        <v>29.033333333333331</v>
      </c>
      <c r="K165" s="55">
        <v>41053</v>
      </c>
      <c r="L165" s="55">
        <v>200000</v>
      </c>
      <c r="M165" s="55">
        <v>2831400</v>
      </c>
      <c r="N165" s="272">
        <v>12.5</v>
      </c>
      <c r="O165" s="272">
        <v>20.04</v>
      </c>
      <c r="P165" s="272">
        <v>129.49</v>
      </c>
      <c r="Q165" s="55">
        <v>183.14</v>
      </c>
      <c r="R165" s="74">
        <v>75.695063145809414</v>
      </c>
      <c r="S165" s="54">
        <v>108</v>
      </c>
      <c r="T165" s="54">
        <v>91</v>
      </c>
      <c r="U165" s="54">
        <v>3</v>
      </c>
      <c r="V165" s="54">
        <v>9</v>
      </c>
      <c r="W165" s="12">
        <v>111</v>
      </c>
      <c r="X165" s="87">
        <v>0.50175494329858172</v>
      </c>
      <c r="Y165" s="88">
        <v>6.9258235009927371E-3</v>
      </c>
      <c r="Z165" s="89">
        <v>11461</v>
      </c>
      <c r="AA165" s="80">
        <v>0</v>
      </c>
      <c r="AB165" s="80">
        <v>0</v>
      </c>
      <c r="AC165" s="187">
        <v>0</v>
      </c>
      <c r="AD165" s="187">
        <v>0</v>
      </c>
      <c r="AE165" s="187">
        <v>0</v>
      </c>
      <c r="AF165" s="296">
        <v>6.8922382321233752E-2</v>
      </c>
      <c r="AG165" s="296">
        <v>0.11049636333740195</v>
      </c>
      <c r="AH165" s="296">
        <v>0.71398074294212477</v>
      </c>
      <c r="AI165" s="296">
        <v>1.00979560786486</v>
      </c>
    </row>
    <row r="166" spans="1:35" s="8" customFormat="1" x14ac:dyDescent="1.25">
      <c r="A166" s="285">
        <v>240</v>
      </c>
      <c r="B166" s="19">
        <v>160</v>
      </c>
      <c r="C166" s="70" t="s">
        <v>572</v>
      </c>
      <c r="D166" s="20" t="s">
        <v>232</v>
      </c>
      <c r="E166" s="20" t="s">
        <v>236</v>
      </c>
      <c r="F166" s="21" t="s">
        <v>26</v>
      </c>
      <c r="G166" s="18">
        <v>87492.993214999995</v>
      </c>
      <c r="H166" s="18">
        <v>95828.109570000001</v>
      </c>
      <c r="I166" s="18" t="s">
        <v>284</v>
      </c>
      <c r="J166" s="228">
        <v>28.2</v>
      </c>
      <c r="K166" s="57">
        <v>42282</v>
      </c>
      <c r="L166" s="56">
        <v>200000</v>
      </c>
      <c r="M166" s="57">
        <v>2266404</v>
      </c>
      <c r="N166" s="286">
        <v>9.59</v>
      </c>
      <c r="O166" s="286">
        <v>15.76</v>
      </c>
      <c r="P166" s="286">
        <v>62.92</v>
      </c>
      <c r="Q166" s="57">
        <v>126.64040000000001</v>
      </c>
      <c r="R166" s="75">
        <v>53.889531914893624</v>
      </c>
      <c r="S166" s="287">
        <v>84</v>
      </c>
      <c r="T166" s="287">
        <v>2</v>
      </c>
      <c r="U166" s="287">
        <v>7</v>
      </c>
      <c r="V166" s="287">
        <v>98</v>
      </c>
      <c r="W166" s="18">
        <v>91</v>
      </c>
      <c r="X166" s="87">
        <v>9.0913213554822264E-3</v>
      </c>
      <c r="Y166" s="88">
        <v>1.2548932091219507E-4</v>
      </c>
      <c r="Z166" s="89">
        <v>11470</v>
      </c>
      <c r="AA166" s="80">
        <v>0</v>
      </c>
      <c r="AB166" s="80">
        <v>0</v>
      </c>
      <c r="AC166" s="187">
        <v>0</v>
      </c>
      <c r="AD166" s="187">
        <v>0</v>
      </c>
      <c r="AE166" s="187">
        <v>0</v>
      </c>
      <c r="AF166" s="296">
        <v>4.3592885899537276E-2</v>
      </c>
      <c r="AG166" s="296">
        <v>7.1639612281199944E-2</v>
      </c>
      <c r="AH166" s="296">
        <v>0.28601296984347085</v>
      </c>
      <c r="AI166" s="296">
        <v>0.57566428649340573</v>
      </c>
    </row>
    <row r="167" spans="1:35" s="5" customFormat="1" x14ac:dyDescent="1.25">
      <c r="A167" s="86">
        <v>244</v>
      </c>
      <c r="B167" s="16">
        <v>161</v>
      </c>
      <c r="C167" s="69" t="s">
        <v>573</v>
      </c>
      <c r="D167" s="10" t="s">
        <v>293</v>
      </c>
      <c r="E167" s="10" t="s">
        <v>236</v>
      </c>
      <c r="F167" s="11">
        <v>0</v>
      </c>
      <c r="G167" s="12">
        <v>34882.496249999997</v>
      </c>
      <c r="H167" s="12">
        <v>41596.657899999998</v>
      </c>
      <c r="I167" s="12" t="s">
        <v>294</v>
      </c>
      <c r="J167" s="227">
        <v>27.8</v>
      </c>
      <c r="K167" s="55">
        <v>20650</v>
      </c>
      <c r="L167" s="55">
        <v>200000</v>
      </c>
      <c r="M167" s="55">
        <v>2014366</v>
      </c>
      <c r="N167" s="272">
        <v>19.27</v>
      </c>
      <c r="O167" s="272">
        <v>20</v>
      </c>
      <c r="P167" s="272">
        <v>96.29</v>
      </c>
      <c r="Q167" s="55">
        <v>101.43660000000001</v>
      </c>
      <c r="R167" s="74">
        <v>43.785582733812952</v>
      </c>
      <c r="S167" s="54">
        <v>4</v>
      </c>
      <c r="T167" s="54">
        <v>54</v>
      </c>
      <c r="U167" s="54">
        <v>1</v>
      </c>
      <c r="V167" s="54">
        <v>46</v>
      </c>
      <c r="W167" s="12">
        <v>5</v>
      </c>
      <c r="X167" s="87">
        <v>0.10655069604792036</v>
      </c>
      <c r="Y167" s="88">
        <v>1.4707404971129195E-3</v>
      </c>
      <c r="Z167" s="89">
        <v>11454</v>
      </c>
      <c r="AA167" s="80">
        <v>0</v>
      </c>
      <c r="AB167" s="80">
        <v>0</v>
      </c>
      <c r="AC167" s="187">
        <v>0</v>
      </c>
      <c r="AD167" s="187">
        <v>0</v>
      </c>
      <c r="AE167" s="187">
        <v>0</v>
      </c>
      <c r="AF167" s="296">
        <v>3.8022813200804174E-2</v>
      </c>
      <c r="AG167" s="296">
        <v>3.9463220758489022E-2</v>
      </c>
      <c r="AH167" s="296">
        <v>0.18999567634174541</v>
      </c>
      <c r="AI167" s="296">
        <v>0.20015074693952739</v>
      </c>
    </row>
    <row r="168" spans="1:35" s="8" customFormat="1" x14ac:dyDescent="1.25">
      <c r="A168" s="285">
        <v>245</v>
      </c>
      <c r="B168" s="19">
        <v>162</v>
      </c>
      <c r="C168" s="70" t="s">
        <v>574</v>
      </c>
      <c r="D168" s="20" t="s">
        <v>363</v>
      </c>
      <c r="E168" s="20" t="s">
        <v>236</v>
      </c>
      <c r="F168" s="21" t="s">
        <v>26</v>
      </c>
      <c r="G168" s="18">
        <v>918037.73123699997</v>
      </c>
      <c r="H168" s="18">
        <v>1202266.3173420001</v>
      </c>
      <c r="I168" s="18" t="s">
        <v>304</v>
      </c>
      <c r="J168" s="228">
        <v>26</v>
      </c>
      <c r="K168" s="57">
        <v>272579</v>
      </c>
      <c r="L168" s="56">
        <v>300000</v>
      </c>
      <c r="M168" s="57">
        <v>4410707</v>
      </c>
      <c r="N168" s="286">
        <v>16.98</v>
      </c>
      <c r="O168" s="286">
        <v>35.58</v>
      </c>
      <c r="P168" s="286">
        <v>159.65</v>
      </c>
      <c r="Q168" s="57">
        <v>341.07069999999999</v>
      </c>
      <c r="R168" s="75">
        <v>157.41724615384615</v>
      </c>
      <c r="S168" s="287">
        <v>597</v>
      </c>
      <c r="T168" s="287">
        <v>85</v>
      </c>
      <c r="U168" s="287">
        <v>12</v>
      </c>
      <c r="V168" s="287">
        <v>15</v>
      </c>
      <c r="W168" s="18">
        <v>609</v>
      </c>
      <c r="X168" s="87">
        <v>4.8475656415654642</v>
      </c>
      <c r="Y168" s="88">
        <v>6.691191485278572E-2</v>
      </c>
      <c r="Z168" s="89">
        <v>11477</v>
      </c>
      <c r="AA168" s="80">
        <v>0</v>
      </c>
      <c r="AB168" s="80">
        <v>0</v>
      </c>
      <c r="AC168" s="187">
        <v>0</v>
      </c>
      <c r="AD168" s="187">
        <v>0</v>
      </c>
      <c r="AE168" s="187">
        <v>0</v>
      </c>
      <c r="AF168" s="296">
        <v>0.9683725246327245</v>
      </c>
      <c r="AG168" s="296">
        <v>2.0291339473752847</v>
      </c>
      <c r="AH168" s="296">
        <v>9.1048688785403105</v>
      </c>
      <c r="AI168" s="296">
        <v>19.451324784290374</v>
      </c>
    </row>
    <row r="169" spans="1:35" s="5" customFormat="1" x14ac:dyDescent="1.25">
      <c r="A169" s="86">
        <v>264</v>
      </c>
      <c r="B169" s="16">
        <v>163</v>
      </c>
      <c r="C169" s="69" t="s">
        <v>575</v>
      </c>
      <c r="D169" s="10" t="s">
        <v>31</v>
      </c>
      <c r="E169" s="10" t="s">
        <v>49</v>
      </c>
      <c r="F169" s="11" t="s">
        <v>26</v>
      </c>
      <c r="G169" s="12">
        <v>202164.963174</v>
      </c>
      <c r="H169" s="12">
        <v>224912.849128</v>
      </c>
      <c r="I169" s="12" t="s">
        <v>347</v>
      </c>
      <c r="J169" s="227">
        <v>11</v>
      </c>
      <c r="K169" s="55">
        <v>10182581</v>
      </c>
      <c r="L169" s="55">
        <v>50000000</v>
      </c>
      <c r="M169" s="55">
        <v>22088</v>
      </c>
      <c r="N169" s="272">
        <v>11.26</v>
      </c>
      <c r="O169" s="272">
        <v>27.09</v>
      </c>
      <c r="P169" s="272">
        <v>0</v>
      </c>
      <c r="Q169" s="55">
        <v>120.88000000000001</v>
      </c>
      <c r="R169" s="74">
        <v>0</v>
      </c>
      <c r="S169" s="54">
        <v>453</v>
      </c>
      <c r="T169" s="54">
        <v>8.8280859243840055</v>
      </c>
      <c r="U169" s="54">
        <v>5</v>
      </c>
      <c r="V169" s="54">
        <v>91.171914075616002</v>
      </c>
      <c r="W169" s="12">
        <v>458</v>
      </c>
      <c r="X169" s="87">
        <v>9.4185687335925777E-2</v>
      </c>
      <c r="Y169" s="88">
        <v>1.3000638170496976E-3</v>
      </c>
      <c r="Z169" s="89">
        <v>11233</v>
      </c>
      <c r="AA169" s="80">
        <v>0</v>
      </c>
      <c r="AB169" s="80">
        <v>0</v>
      </c>
      <c r="AC169" s="187">
        <v>0</v>
      </c>
      <c r="AD169" s="187">
        <v>0</v>
      </c>
      <c r="AE169" s="187">
        <v>0</v>
      </c>
      <c r="AF169" s="296">
        <v>0.12013145867477774</v>
      </c>
      <c r="AG169" s="296">
        <v>0.28901964613674325</v>
      </c>
      <c r="AH169" s="296">
        <v>0</v>
      </c>
      <c r="AI169" s="296">
        <v>1.2896528174606692</v>
      </c>
    </row>
    <row r="170" spans="1:35" s="124" customFormat="1" x14ac:dyDescent="1.25">
      <c r="A170" s="120"/>
      <c r="B170" s="281"/>
      <c r="C170" s="121" t="s">
        <v>201</v>
      </c>
      <c r="D170" s="106"/>
      <c r="E170" s="107" t="s">
        <v>26</v>
      </c>
      <c r="F170" s="122" t="s">
        <v>26</v>
      </c>
      <c r="G170" s="113">
        <v>18180562.789434996</v>
      </c>
      <c r="H170" s="110">
        <v>21081228.090615004</v>
      </c>
      <c r="I170" s="111" t="s">
        <v>26</v>
      </c>
      <c r="J170" s="229"/>
      <c r="K170" s="113">
        <v>101354178</v>
      </c>
      <c r="L170" s="109" t="s">
        <v>26</v>
      </c>
      <c r="M170" s="109" t="s">
        <v>26</v>
      </c>
      <c r="N170" s="298">
        <v>12.405763759934212</v>
      </c>
      <c r="O170" s="298">
        <v>24.685255342600286</v>
      </c>
      <c r="P170" s="297">
        <v>118.68711230471921</v>
      </c>
      <c r="Q170" s="297">
        <v>1283.4090393301426</v>
      </c>
      <c r="R170" s="112"/>
      <c r="S170" s="113">
        <v>15274</v>
      </c>
      <c r="T170" s="113">
        <v>47.151868035590887</v>
      </c>
      <c r="U170" s="113">
        <v>413</v>
      </c>
      <c r="V170" s="113">
        <v>52.848131964409113</v>
      </c>
      <c r="W170" s="113">
        <v>15687</v>
      </c>
      <c r="X170" s="87">
        <v>47.151868035590887</v>
      </c>
      <c r="Y170" s="88" t="s">
        <v>26</v>
      </c>
      <c r="Z170" s="89"/>
      <c r="AA170" s="80">
        <v>0</v>
      </c>
      <c r="AB170" s="80">
        <v>0</v>
      </c>
      <c r="AC170" s="187">
        <v>0</v>
      </c>
      <c r="AD170" s="187">
        <v>0</v>
      </c>
      <c r="AE170" s="187">
        <v>0</v>
      </c>
      <c r="AF170" s="295">
        <v>12.405763759934212</v>
      </c>
      <c r="AG170" s="295">
        <v>24.685255342600286</v>
      </c>
      <c r="AH170" s="295">
        <v>118.68711230471921</v>
      </c>
      <c r="AI170" s="295">
        <v>1283.4090393301426</v>
      </c>
    </row>
    <row r="171" spans="1:35" s="129" customFormat="1" x14ac:dyDescent="1.25">
      <c r="A171" s="125"/>
      <c r="B171" s="126"/>
      <c r="C171" s="121" t="s">
        <v>58</v>
      </c>
      <c r="D171" s="106"/>
      <c r="E171" s="107" t="s">
        <v>26</v>
      </c>
      <c r="F171" s="127" t="s">
        <v>26</v>
      </c>
      <c r="G171" s="115">
        <v>1509057761.8232825</v>
      </c>
      <c r="H171" s="115">
        <v>1527271147.431756</v>
      </c>
      <c r="I171" s="116" t="s">
        <v>26</v>
      </c>
      <c r="J171" s="230"/>
      <c r="K171" s="117">
        <v>4634708657</v>
      </c>
      <c r="L171" s="117"/>
      <c r="M171" s="117"/>
      <c r="N171" s="128"/>
      <c r="O171" s="128"/>
      <c r="P171" s="128"/>
      <c r="Q171" s="270"/>
      <c r="R171" s="128"/>
      <c r="S171" s="117">
        <v>2136679</v>
      </c>
      <c r="T171" s="117">
        <v>89.915884242027033</v>
      </c>
      <c r="U171" s="117">
        <v>5272</v>
      </c>
      <c r="V171" s="117">
        <v>10.084115757972967</v>
      </c>
      <c r="W171" s="117">
        <v>2141951</v>
      </c>
      <c r="X171" s="87">
        <v>6514.1335745898359</v>
      </c>
      <c r="Y171" s="88">
        <v>89.915884242027033</v>
      </c>
      <c r="Z171" s="89"/>
      <c r="AA171" s="80">
        <v>1</v>
      </c>
      <c r="AB171" s="80">
        <v>0</v>
      </c>
      <c r="AC171" s="187">
        <v>0</v>
      </c>
      <c r="AD171" s="187">
        <v>0</v>
      </c>
      <c r="AE171" s="187">
        <v>0</v>
      </c>
      <c r="AF171" s="295"/>
      <c r="AG171" s="295"/>
      <c r="AH171" s="295"/>
      <c r="AI171" s="295"/>
    </row>
    <row r="172" spans="1:35" s="368" customFormat="1" x14ac:dyDescent="1.25">
      <c r="A172" s="356"/>
      <c r="B172" s="357"/>
      <c r="C172" s="358"/>
      <c r="D172" s="359"/>
      <c r="E172" s="360"/>
      <c r="F172" s="361"/>
      <c r="G172" s="362"/>
      <c r="H172" s="362"/>
      <c r="I172" s="363"/>
      <c r="J172" s="364"/>
      <c r="K172" s="365"/>
      <c r="L172" s="365"/>
      <c r="M172" s="365"/>
      <c r="N172" s="366"/>
      <c r="O172" s="366"/>
      <c r="P172" s="366"/>
      <c r="Q172" s="367"/>
      <c r="R172" s="366"/>
      <c r="S172" s="365"/>
      <c r="T172" s="365"/>
      <c r="U172" s="365"/>
      <c r="V172" s="365"/>
      <c r="W172" s="365"/>
      <c r="X172" s="352"/>
      <c r="Y172" s="353"/>
      <c r="Z172" s="354"/>
      <c r="AA172" s="355"/>
      <c r="AB172" s="355"/>
      <c r="AC172" s="187"/>
      <c r="AD172" s="187"/>
      <c r="AE172" s="187"/>
      <c r="AF172" s="295"/>
      <c r="AG172" s="295"/>
      <c r="AH172" s="295"/>
      <c r="AI172" s="295"/>
    </row>
    <row r="173" spans="1:35" ht="66" customHeight="1" x14ac:dyDescent="0.25">
      <c r="B173" s="393" t="s">
        <v>316</v>
      </c>
      <c r="C173" s="393"/>
      <c r="D173" s="393"/>
      <c r="E173" s="393"/>
      <c r="F173" s="393"/>
      <c r="G173" s="393"/>
      <c r="H173" s="393"/>
      <c r="I173" s="393"/>
      <c r="J173" s="393"/>
      <c r="K173" s="393"/>
      <c r="L173" s="393"/>
      <c r="M173" s="393"/>
      <c r="N173" s="393"/>
      <c r="O173" s="393"/>
      <c r="P173" s="393"/>
      <c r="Q173" s="393"/>
      <c r="R173" s="393"/>
      <c r="S173" s="393"/>
      <c r="T173" s="393"/>
      <c r="U173" s="393"/>
      <c r="V173" s="393"/>
      <c r="W173" s="393"/>
      <c r="AD173" s="187">
        <v>1</v>
      </c>
      <c r="AE173" s="187">
        <v>1</v>
      </c>
      <c r="AF173" s="295"/>
      <c r="AG173" s="295"/>
      <c r="AH173" s="295"/>
      <c r="AI173" s="295"/>
    </row>
    <row r="174" spans="1:35" x14ac:dyDescent="0.25">
      <c r="H174" s="340"/>
    </row>
  </sheetData>
  <sortState ref="B1:AA120">
    <sortCondition descending="1" ref="C54:C108"/>
  </sortState>
  <mergeCells count="23">
    <mergeCell ref="B1:I1"/>
    <mergeCell ref="B3:B4"/>
    <mergeCell ref="C3:C4"/>
    <mergeCell ref="D3:D4"/>
    <mergeCell ref="F3:F4"/>
    <mergeCell ref="I3:I4"/>
    <mergeCell ref="E3:E4"/>
    <mergeCell ref="A3:A4"/>
    <mergeCell ref="B173:W173"/>
    <mergeCell ref="U3:U4"/>
    <mergeCell ref="V3:V4"/>
    <mergeCell ref="W3:W4"/>
    <mergeCell ref="P3:P4"/>
    <mergeCell ref="Q3:Q4"/>
    <mergeCell ref="S3:S4"/>
    <mergeCell ref="T3:T4"/>
    <mergeCell ref="R3:R4"/>
    <mergeCell ref="J3:J4"/>
    <mergeCell ref="K3:K4"/>
    <mergeCell ref="L3:L4"/>
    <mergeCell ref="M3:M4"/>
    <mergeCell ref="N3:N4"/>
    <mergeCell ref="O3:O4"/>
  </mergeCells>
  <printOptions horizontalCentered="1" verticalCentered="1"/>
  <pageMargins left="0" right="0" top="0" bottom="0" header="0" footer="0"/>
  <pageSetup scale="15" orientation="landscape" r:id="rId1"/>
  <rowBreaks count="1" manualBreakCount="1">
    <brk id="72" min="1" max="34"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4"/>
  <sheetViews>
    <sheetView rightToLeft="1" view="pageBreakPreview" topLeftCell="B1" zoomScaleNormal="83" zoomScaleSheetLayoutView="100" workbookViewId="0">
      <selection activeCell="B1" sqref="A1:XFD1048576"/>
    </sheetView>
  </sheetViews>
  <sheetFormatPr defaultColWidth="9.140625" defaultRowHeight="19.5" x14ac:dyDescent="0.55000000000000004"/>
  <cols>
    <col min="1" max="1" width="3.5703125" style="255" hidden="1" customWidth="1"/>
    <col min="2" max="2" width="5.5703125" style="64" bestFit="1" customWidth="1"/>
    <col min="3" max="3" width="31.42578125" style="17" bestFit="1" customWidth="1"/>
    <col min="4" max="4" width="23.7109375" style="65" bestFit="1" customWidth="1"/>
    <col min="5" max="5" width="11.140625" style="48" bestFit="1" customWidth="1"/>
    <col min="6" max="6" width="13.5703125" style="50" customWidth="1"/>
    <col min="7" max="7" width="12.7109375" style="50" customWidth="1"/>
    <col min="8" max="8" width="6.5703125" style="52" bestFit="1" customWidth="1"/>
    <col min="9" max="9" width="9" style="52" bestFit="1" customWidth="1"/>
    <col min="10" max="10" width="7.42578125" style="93" hidden="1" customWidth="1"/>
    <col min="11" max="11" width="11" style="93" hidden="1" customWidth="1"/>
    <col min="12" max="12" width="11.5703125" style="93" hidden="1" customWidth="1"/>
    <col min="13" max="13" width="6.5703125" style="93" hidden="1" customWidth="1"/>
    <col min="14" max="14" width="9" style="93" hidden="1" customWidth="1"/>
    <col min="15" max="15" width="7.42578125" style="278" hidden="1" customWidth="1"/>
    <col min="16" max="16" width="16.7109375" style="316" hidden="1" customWidth="1"/>
    <col min="17" max="17" width="12" style="1" hidden="1" customWidth="1"/>
    <col min="18" max="18" width="12" style="314" hidden="1" customWidth="1"/>
    <col min="19" max="19" width="7.7109375" style="314" hidden="1" customWidth="1"/>
    <col min="20" max="21" width="0" style="314" hidden="1" customWidth="1"/>
    <col min="22" max="16384" width="9.140625" style="314"/>
  </cols>
  <sheetData>
    <row r="1" spans="1:19" ht="24" x14ac:dyDescent="0.55000000000000004">
      <c r="A1" s="258"/>
      <c r="B1" s="63"/>
      <c r="C1" s="405" t="s">
        <v>254</v>
      </c>
      <c r="D1" s="405"/>
      <c r="E1" s="317" t="s">
        <v>413</v>
      </c>
      <c r="F1" s="317" t="s">
        <v>330</v>
      </c>
      <c r="G1" s="318"/>
      <c r="H1" s="319"/>
      <c r="I1" s="319"/>
      <c r="J1" s="247"/>
      <c r="K1" s="247"/>
      <c r="L1" s="247"/>
      <c r="M1" s="247"/>
      <c r="N1" s="247"/>
      <c r="O1" s="273"/>
      <c r="P1" s="320"/>
    </row>
    <row r="2" spans="1:19" ht="21" x14ac:dyDescent="0.55000000000000004">
      <c r="A2" s="406" t="s">
        <v>167</v>
      </c>
      <c r="B2" s="407" t="s">
        <v>51</v>
      </c>
      <c r="C2" s="412" t="s">
        <v>52</v>
      </c>
      <c r="D2" s="408" t="s">
        <v>297</v>
      </c>
      <c r="E2" s="413" t="s">
        <v>54</v>
      </c>
      <c r="F2" s="413"/>
      <c r="G2" s="413"/>
      <c r="H2" s="413"/>
      <c r="I2" s="413"/>
      <c r="J2" s="248"/>
      <c r="K2" s="248"/>
      <c r="L2" s="248"/>
      <c r="M2" s="248"/>
      <c r="N2" s="248"/>
      <c r="O2" s="274"/>
      <c r="P2" s="320"/>
    </row>
    <row r="3" spans="1:19" ht="63" x14ac:dyDescent="0.25">
      <c r="A3" s="406"/>
      <c r="B3" s="407"/>
      <c r="C3" s="412"/>
      <c r="D3" s="408"/>
      <c r="E3" s="236" t="s">
        <v>55</v>
      </c>
      <c r="F3" s="237" t="s">
        <v>235</v>
      </c>
      <c r="G3" s="237" t="s">
        <v>267</v>
      </c>
      <c r="H3" s="238" t="s">
        <v>56</v>
      </c>
      <c r="I3" s="238" t="s">
        <v>57</v>
      </c>
      <c r="J3" s="250" t="s">
        <v>55</v>
      </c>
      <c r="K3" s="251" t="s">
        <v>235</v>
      </c>
      <c r="L3" s="250" t="s">
        <v>267</v>
      </c>
      <c r="M3" s="252" t="s">
        <v>56</v>
      </c>
      <c r="N3" s="252" t="s">
        <v>57</v>
      </c>
      <c r="O3" s="275" t="s">
        <v>26</v>
      </c>
      <c r="P3" s="321" t="s">
        <v>356</v>
      </c>
    </row>
    <row r="4" spans="1:19" x14ac:dyDescent="0.55000000000000004">
      <c r="A4" s="256">
        <v>263</v>
      </c>
      <c r="B4" s="245">
        <v>1</v>
      </c>
      <c r="C4" s="204" t="s">
        <v>485</v>
      </c>
      <c r="D4" s="205">
        <v>1550661.0139220001</v>
      </c>
      <c r="E4" s="206">
        <v>20.006822762377393</v>
      </c>
      <c r="F4" s="206">
        <v>49.650117281450676</v>
      </c>
      <c r="G4" s="206">
        <v>24.895377080166462</v>
      </c>
      <c r="H4" s="206">
        <v>0</v>
      </c>
      <c r="I4" s="206">
        <v>5.4476828760054694</v>
      </c>
      <c r="J4" s="244">
        <v>2.0677102696786225E-2</v>
      </c>
      <c r="K4" s="244">
        <v>5.1313523697854947E-2</v>
      </c>
      <c r="L4" s="244">
        <v>2.5729436136647764E-2</v>
      </c>
      <c r="M4" s="244">
        <v>0</v>
      </c>
      <c r="N4" s="244">
        <v>5.630194240462379E-3</v>
      </c>
      <c r="O4" s="276">
        <v>100</v>
      </c>
      <c r="P4" s="320">
        <v>338741.44832800003</v>
      </c>
      <c r="Q4" s="1">
        <v>0.218449709695893</v>
      </c>
      <c r="R4" s="314">
        <v>21.844970969589301</v>
      </c>
      <c r="S4" s="338">
        <v>1.8381482072119084</v>
      </c>
    </row>
    <row r="5" spans="1:19" x14ac:dyDescent="0.55000000000000004">
      <c r="A5" s="256">
        <v>249</v>
      </c>
      <c r="B5" s="240">
        <v>2</v>
      </c>
      <c r="C5" s="94" t="s">
        <v>477</v>
      </c>
      <c r="D5" s="95">
        <v>101389.935662</v>
      </c>
      <c r="E5" s="96">
        <v>20</v>
      </c>
      <c r="F5" s="96">
        <v>76</v>
      </c>
      <c r="G5" s="96">
        <v>3</v>
      </c>
      <c r="H5" s="96">
        <v>1</v>
      </c>
      <c r="I5" s="96">
        <v>0</v>
      </c>
      <c r="J5" s="244">
        <v>1.3515108448152594E-3</v>
      </c>
      <c r="K5" s="244">
        <v>5.1357412102979857E-3</v>
      </c>
      <c r="L5" s="244">
        <v>2.0272662672228889E-4</v>
      </c>
      <c r="M5" s="244">
        <v>6.7575542240762968E-5</v>
      </c>
      <c r="N5" s="244">
        <v>0</v>
      </c>
      <c r="O5" s="276">
        <v>100</v>
      </c>
      <c r="P5" s="320" t="e">
        <v>#N/A</v>
      </c>
      <c r="Q5" s="1" t="e">
        <v>#N/A</v>
      </c>
      <c r="R5" s="314" t="e">
        <v>#N/A</v>
      </c>
      <c r="S5" s="338" t="e">
        <v>#N/A</v>
      </c>
    </row>
    <row r="6" spans="1:19" x14ac:dyDescent="0.55000000000000004">
      <c r="A6" s="256">
        <v>230</v>
      </c>
      <c r="B6" s="245">
        <v>3</v>
      </c>
      <c r="C6" s="204" t="s">
        <v>469</v>
      </c>
      <c r="D6" s="205">
        <v>58152.003903999997</v>
      </c>
      <c r="E6" s="206">
        <v>18.825606633544282</v>
      </c>
      <c r="F6" s="206">
        <v>74.364796847498255</v>
      </c>
      <c r="G6" s="206">
        <v>3.9282838885539619</v>
      </c>
      <c r="H6" s="206">
        <v>5.9725685013776543E-2</v>
      </c>
      <c r="I6" s="206">
        <v>2.8215869453897375</v>
      </c>
      <c r="J6" s="244">
        <v>7.2963953270988296E-4</v>
      </c>
      <c r="K6" s="244">
        <v>2.8822176452572893E-3</v>
      </c>
      <c r="L6" s="244">
        <v>1.5225173225967122E-4</v>
      </c>
      <c r="M6" s="244">
        <v>2.3148375376430106E-6</v>
      </c>
      <c r="N6" s="244">
        <v>1.0935856784907635E-4</v>
      </c>
      <c r="O6" s="276">
        <v>100.00000000000001</v>
      </c>
      <c r="P6" s="320" t="e">
        <v>#N/A</v>
      </c>
      <c r="Q6" s="1" t="e">
        <v>#N/A</v>
      </c>
      <c r="R6" s="314" t="e">
        <v>#N/A</v>
      </c>
      <c r="S6" s="338" t="e">
        <v>#N/A</v>
      </c>
    </row>
    <row r="7" spans="1:19" x14ac:dyDescent="0.55000000000000004">
      <c r="A7" s="256">
        <v>6</v>
      </c>
      <c r="B7" s="240">
        <v>4</v>
      </c>
      <c r="C7" s="94" t="s">
        <v>417</v>
      </c>
      <c r="D7" s="95">
        <v>1458229.091849</v>
      </c>
      <c r="E7" s="96">
        <v>18.246036836098227</v>
      </c>
      <c r="F7" s="96">
        <v>37.832212569741017</v>
      </c>
      <c r="G7" s="96">
        <v>32.113803318656572</v>
      </c>
      <c r="H7" s="96">
        <v>0</v>
      </c>
      <c r="I7" s="96">
        <v>11.807947275504192</v>
      </c>
      <c r="J7" s="244">
        <v>1.7733276973671799E-2</v>
      </c>
      <c r="K7" s="244">
        <v>3.6769031546551978E-2</v>
      </c>
      <c r="L7" s="244">
        <v>3.1211324083325543E-2</v>
      </c>
      <c r="M7" s="244">
        <v>0</v>
      </c>
      <c r="N7" s="244">
        <v>1.1476114040982411E-2</v>
      </c>
      <c r="O7" s="276">
        <v>100.00000000000001</v>
      </c>
      <c r="P7" s="320">
        <v>258736.39585999999</v>
      </c>
      <c r="Q7" s="1">
        <v>0.17743192568729263</v>
      </c>
      <c r="R7" s="314">
        <v>17.743192568729263</v>
      </c>
      <c r="S7" s="338">
        <v>-0.50284426736896393</v>
      </c>
    </row>
    <row r="8" spans="1:19" x14ac:dyDescent="0.55000000000000004">
      <c r="A8" s="256">
        <v>208</v>
      </c>
      <c r="B8" s="245">
        <v>5</v>
      </c>
      <c r="C8" s="204" t="s">
        <v>456</v>
      </c>
      <c r="D8" s="205">
        <v>57010151.747619003</v>
      </c>
      <c r="E8" s="206">
        <v>18</v>
      </c>
      <c r="F8" s="206">
        <v>13</v>
      </c>
      <c r="G8" s="206">
        <v>67</v>
      </c>
      <c r="H8" s="206">
        <v>0</v>
      </c>
      <c r="I8" s="206">
        <v>2</v>
      </c>
      <c r="J8" s="244">
        <v>0.68394218877400303</v>
      </c>
      <c r="K8" s="244">
        <v>0.49395824744789107</v>
      </c>
      <c r="L8" s="244">
        <v>2.5457848137699002</v>
      </c>
      <c r="M8" s="244">
        <v>0</v>
      </c>
      <c r="N8" s="244">
        <v>7.5993576530444779E-2</v>
      </c>
      <c r="O8" s="276">
        <v>100</v>
      </c>
      <c r="P8" s="320">
        <v>10706985.733612999</v>
      </c>
      <c r="Q8" s="1">
        <v>0.18780840614163372</v>
      </c>
      <c r="R8" s="314">
        <v>18.78084061416337</v>
      </c>
      <c r="S8" s="338">
        <v>0.78084061416337036</v>
      </c>
    </row>
    <row r="9" spans="1:19" x14ac:dyDescent="0.55000000000000004">
      <c r="A9" s="256">
        <v>108</v>
      </c>
      <c r="B9" s="240">
        <v>6</v>
      </c>
      <c r="C9" s="94" t="s">
        <v>430</v>
      </c>
      <c r="D9" s="95">
        <v>667472.60515800002</v>
      </c>
      <c r="E9" s="96">
        <v>16.764602322233475</v>
      </c>
      <c r="F9" s="96">
        <v>19.632227502431114</v>
      </c>
      <c r="G9" s="96">
        <v>63.047080754527343</v>
      </c>
      <c r="H9" s="96">
        <v>0</v>
      </c>
      <c r="I9" s="96">
        <v>0.55608942080807466</v>
      </c>
      <c r="J9" s="244">
        <v>7.4579830752887983E-3</v>
      </c>
      <c r="K9" s="244">
        <v>8.7336888539950794E-3</v>
      </c>
      <c r="L9" s="244">
        <v>2.8047433048264982E-2</v>
      </c>
      <c r="M9" s="244">
        <v>0</v>
      </c>
      <c r="N9" s="244">
        <v>2.4738466257762348E-4</v>
      </c>
      <c r="O9" s="276">
        <v>100.00000000000001</v>
      </c>
      <c r="P9" s="320">
        <v>106947.84366899999</v>
      </c>
      <c r="Q9" s="1">
        <v>0.16022806455657301</v>
      </c>
      <c r="R9" s="314">
        <v>16.022806455657303</v>
      </c>
      <c r="S9" s="338">
        <v>-0.74179586657617236</v>
      </c>
    </row>
    <row r="10" spans="1:19" x14ac:dyDescent="0.55000000000000004">
      <c r="A10" s="256">
        <v>42</v>
      </c>
      <c r="B10" s="245">
        <v>7</v>
      </c>
      <c r="C10" s="204" t="s">
        <v>420</v>
      </c>
      <c r="D10" s="205">
        <v>4459629.9587679999</v>
      </c>
      <c r="E10" s="206">
        <v>16.40736294321966</v>
      </c>
      <c r="F10" s="206">
        <v>51.693329394306041</v>
      </c>
      <c r="G10" s="206">
        <v>29.986611070415027</v>
      </c>
      <c r="H10" s="206">
        <v>0</v>
      </c>
      <c r="I10" s="206">
        <v>1.9126965920592685</v>
      </c>
      <c r="J10" s="244">
        <v>4.8767703085522092E-2</v>
      </c>
      <c r="K10" s="244">
        <v>0.15364839237894698</v>
      </c>
      <c r="L10" s="244">
        <v>8.9129383575156262E-2</v>
      </c>
      <c r="M10" s="244">
        <v>0</v>
      </c>
      <c r="N10" s="244">
        <v>5.6851195293868614E-3</v>
      </c>
      <c r="O10" s="276">
        <v>99.999999999999986</v>
      </c>
      <c r="P10" s="320">
        <v>735525.69940399996</v>
      </c>
      <c r="Q10" s="1">
        <v>0.16492976013803473</v>
      </c>
      <c r="R10" s="314">
        <v>16.492976013803474</v>
      </c>
      <c r="S10" s="338">
        <v>8.5613070583814732E-2</v>
      </c>
    </row>
    <row r="11" spans="1:19" x14ac:dyDescent="0.55000000000000004">
      <c r="A11" s="256">
        <v>53</v>
      </c>
      <c r="B11" s="240">
        <v>8</v>
      </c>
      <c r="C11" s="94" t="s">
        <v>416</v>
      </c>
      <c r="D11" s="95">
        <v>138729.04886000001</v>
      </c>
      <c r="E11" s="96">
        <v>16</v>
      </c>
      <c r="F11" s="96">
        <v>51</v>
      </c>
      <c r="G11" s="96">
        <v>32</v>
      </c>
      <c r="H11" s="96">
        <v>0</v>
      </c>
      <c r="I11" s="96">
        <v>1</v>
      </c>
      <c r="J11" s="244">
        <v>1.4793879712103769E-3</v>
      </c>
      <c r="K11" s="244">
        <v>4.7155491582330763E-3</v>
      </c>
      <c r="L11" s="244">
        <v>2.9587759424207537E-3</v>
      </c>
      <c r="M11" s="244">
        <v>0</v>
      </c>
      <c r="N11" s="244">
        <v>9.2461748200648553E-5</v>
      </c>
      <c r="O11" s="276">
        <v>100</v>
      </c>
      <c r="P11" s="320">
        <v>26941.165044000001</v>
      </c>
      <c r="Q11" s="1">
        <v>0.19419988290403392</v>
      </c>
      <c r="R11" s="314">
        <v>19.419988290403392</v>
      </c>
      <c r="S11" s="338">
        <v>3.419988290403392</v>
      </c>
    </row>
    <row r="12" spans="1:19" x14ac:dyDescent="0.55000000000000004">
      <c r="A12" s="256">
        <v>201</v>
      </c>
      <c r="B12" s="245">
        <v>9</v>
      </c>
      <c r="C12" s="204" t="s">
        <v>453</v>
      </c>
      <c r="D12" s="205">
        <v>483225.02291900001</v>
      </c>
      <c r="E12" s="206">
        <v>15.338136636210598</v>
      </c>
      <c r="F12" s="206">
        <v>52.02401220911532</v>
      </c>
      <c r="G12" s="206">
        <v>31.459537656417464</v>
      </c>
      <c r="H12" s="206">
        <v>8.2922173080763814E-3</v>
      </c>
      <c r="I12" s="206">
        <v>1.1700212809485375</v>
      </c>
      <c r="J12" s="244">
        <v>4.9398835289940057E-3</v>
      </c>
      <c r="K12" s="244">
        <v>1.6755135719503135E-2</v>
      </c>
      <c r="L12" s="244">
        <v>1.0132029436471212E-2</v>
      </c>
      <c r="M12" s="244">
        <v>2.6706365101938253E-6</v>
      </c>
      <c r="N12" s="244">
        <v>3.7682340374287369E-4</v>
      </c>
      <c r="O12" s="276">
        <v>100</v>
      </c>
      <c r="P12" s="320">
        <v>76744.164485000001</v>
      </c>
      <c r="Q12" s="1">
        <v>0.1588166192665568</v>
      </c>
      <c r="R12" s="314">
        <v>15.88166192665568</v>
      </c>
      <c r="S12" s="338">
        <v>0.54352529044508202</v>
      </c>
    </row>
    <row r="13" spans="1:19" x14ac:dyDescent="0.55000000000000004">
      <c r="A13" s="256">
        <v>104</v>
      </c>
      <c r="B13" s="240">
        <v>10</v>
      </c>
      <c r="C13" s="94" t="s">
        <v>425</v>
      </c>
      <c r="D13" s="95">
        <v>272893973.33696401</v>
      </c>
      <c r="E13" s="96">
        <v>15.136793558681966</v>
      </c>
      <c r="F13" s="96">
        <v>19.269433846315074</v>
      </c>
      <c r="G13" s="96">
        <v>62.275513953573125</v>
      </c>
      <c r="H13" s="96">
        <v>6.9932424299027154E-4</v>
      </c>
      <c r="I13" s="96">
        <v>3.3175593171868427</v>
      </c>
      <c r="J13" s="244">
        <v>2.7531034102687717</v>
      </c>
      <c r="K13" s="244">
        <v>3.5047544138441635</v>
      </c>
      <c r="L13" s="244">
        <v>11.326766740733149</v>
      </c>
      <c r="M13" s="244">
        <v>1.2719417430092703E-4</v>
      </c>
      <c r="N13" s="244">
        <v>0.60340281675291207</v>
      </c>
      <c r="O13" s="276">
        <v>100</v>
      </c>
      <c r="P13" s="320">
        <v>42065537.364895999</v>
      </c>
      <c r="Q13" s="1">
        <v>0.15414608410188055</v>
      </c>
      <c r="R13" s="314">
        <v>15.414608410188055</v>
      </c>
      <c r="S13" s="338">
        <v>0.27781485150608987</v>
      </c>
    </row>
    <row r="14" spans="1:19" x14ac:dyDescent="0.55000000000000004">
      <c r="A14" s="256">
        <v>225</v>
      </c>
      <c r="B14" s="245">
        <v>11</v>
      </c>
      <c r="C14" s="204" t="s">
        <v>467</v>
      </c>
      <c r="D14" s="205">
        <v>546520.55911699997</v>
      </c>
      <c r="E14" s="206">
        <v>13.768149985827838</v>
      </c>
      <c r="F14" s="206">
        <v>15.666802508857703</v>
      </c>
      <c r="G14" s="206">
        <v>69.373783904648235</v>
      </c>
      <c r="H14" s="206">
        <v>0</v>
      </c>
      <c r="I14" s="206">
        <v>1.1912636006662303</v>
      </c>
      <c r="J14" s="244">
        <v>5.0150675162892108E-3</v>
      </c>
      <c r="K14" s="244">
        <v>5.7066543019335357E-3</v>
      </c>
      <c r="L14" s="244">
        <v>2.5269495938117469E-2</v>
      </c>
      <c r="M14" s="244">
        <v>0</v>
      </c>
      <c r="N14" s="244">
        <v>4.3391940044149068E-4</v>
      </c>
      <c r="O14" s="276">
        <v>100.00000000000001</v>
      </c>
      <c r="P14" s="320">
        <v>69588.583167000004</v>
      </c>
      <c r="Q14" s="1">
        <v>0.1273302202563662</v>
      </c>
      <c r="R14" s="314">
        <v>12.73302202563662</v>
      </c>
      <c r="S14" s="338">
        <v>-1.0351279601912182</v>
      </c>
    </row>
    <row r="15" spans="1:19" x14ac:dyDescent="0.55000000000000004">
      <c r="A15" s="256">
        <v>212</v>
      </c>
      <c r="B15" s="240">
        <v>12</v>
      </c>
      <c r="C15" s="94" t="s">
        <v>459</v>
      </c>
      <c r="D15" s="95">
        <v>247826.79736</v>
      </c>
      <c r="E15" s="96">
        <v>12.589625227426405</v>
      </c>
      <c r="F15" s="96">
        <v>56.73829365223169</v>
      </c>
      <c r="G15" s="96">
        <v>28.000475521264761</v>
      </c>
      <c r="H15" s="96">
        <v>2.0627599319736453E-3</v>
      </c>
      <c r="I15" s="96">
        <v>2.6695428391451728</v>
      </c>
      <c r="J15" s="244">
        <v>2.0794848392238774E-3</v>
      </c>
      <c r="K15" s="244">
        <v>9.3717183253569473E-3</v>
      </c>
      <c r="L15" s="244">
        <v>4.6249640704699637E-3</v>
      </c>
      <c r="M15" s="244">
        <v>3.407153055003636E-7</v>
      </c>
      <c r="N15" s="244">
        <v>4.4094035853963658E-4</v>
      </c>
      <c r="O15" s="276">
        <v>100</v>
      </c>
      <c r="P15" s="320" t="e">
        <v>#N/A</v>
      </c>
      <c r="Q15" s="1" t="e">
        <v>#N/A</v>
      </c>
      <c r="R15" s="314" t="e">
        <v>#N/A</v>
      </c>
      <c r="S15" s="338" t="e">
        <v>#N/A</v>
      </c>
    </row>
    <row r="16" spans="1:19" x14ac:dyDescent="0.55000000000000004">
      <c r="A16" s="256">
        <v>197</v>
      </c>
      <c r="B16" s="245">
        <v>13</v>
      </c>
      <c r="C16" s="204" t="s">
        <v>452</v>
      </c>
      <c r="D16" s="205">
        <v>71979.617788000003</v>
      </c>
      <c r="E16" s="206">
        <v>12.554156449405129</v>
      </c>
      <c r="F16" s="206">
        <v>36.266125158066814</v>
      </c>
      <c r="G16" s="206">
        <v>49.519369475088403</v>
      </c>
      <c r="H16" s="206">
        <v>4.560809191615358E-2</v>
      </c>
      <c r="I16" s="206">
        <v>1.6147408255235041</v>
      </c>
      <c r="J16" s="244">
        <v>6.0227074010470844E-4</v>
      </c>
      <c r="K16" s="244">
        <v>1.7398242667840784E-3</v>
      </c>
      <c r="L16" s="244">
        <v>2.3756329167534946E-3</v>
      </c>
      <c r="M16" s="244">
        <v>2.1879940228406952E-6</v>
      </c>
      <c r="N16" s="244">
        <v>7.7465272635773987E-5</v>
      </c>
      <c r="O16" s="276">
        <v>100</v>
      </c>
      <c r="P16" s="320">
        <v>8271.6111430000001</v>
      </c>
      <c r="Q16" s="1">
        <v>0.11491601924536743</v>
      </c>
      <c r="R16" s="314">
        <v>11.491601924536743</v>
      </c>
      <c r="S16" s="338">
        <v>-1.0625545248683856</v>
      </c>
    </row>
    <row r="17" spans="1:19" x14ac:dyDescent="0.55000000000000004">
      <c r="A17" s="256">
        <v>248</v>
      </c>
      <c r="B17" s="240">
        <v>14</v>
      </c>
      <c r="C17" s="94" t="s">
        <v>478</v>
      </c>
      <c r="D17" s="95">
        <v>16310422</v>
      </c>
      <c r="E17" s="96">
        <v>12.004166583131779</v>
      </c>
      <c r="F17" s="96">
        <v>35.023061841673034</v>
      </c>
      <c r="G17" s="96">
        <v>51.332287333009383</v>
      </c>
      <c r="H17" s="96">
        <v>6.0953118889838941E-4</v>
      </c>
      <c r="I17" s="96">
        <v>1.6398747109969021</v>
      </c>
      <c r="J17" s="244">
        <v>0.13049440845873797</v>
      </c>
      <c r="K17" s="244">
        <v>0.38072728379703696</v>
      </c>
      <c r="L17" s="244">
        <v>0.55802095247227301</v>
      </c>
      <c r="M17" s="244">
        <v>6.6260669894581902E-6</v>
      </c>
      <c r="N17" s="244">
        <v>1.7826683666543667E-2</v>
      </c>
      <c r="O17" s="276">
        <v>100</v>
      </c>
      <c r="P17" s="320">
        <v>1969409.736822</v>
      </c>
      <c r="Q17" s="1">
        <v>0.12074548021026066</v>
      </c>
      <c r="R17" s="314">
        <v>12.074548021026066</v>
      </c>
      <c r="S17" s="338">
        <v>7.0381437894287302E-2</v>
      </c>
    </row>
    <row r="18" spans="1:19" x14ac:dyDescent="0.55000000000000004">
      <c r="A18" s="256">
        <v>247</v>
      </c>
      <c r="B18" s="245">
        <v>15</v>
      </c>
      <c r="C18" s="204" t="s">
        <v>476</v>
      </c>
      <c r="D18" s="205">
        <v>1433450.469092</v>
      </c>
      <c r="E18" s="206">
        <v>11.857038245740336</v>
      </c>
      <c r="F18" s="206">
        <v>82.379016001430983</v>
      </c>
      <c r="G18" s="206">
        <v>3.9677121487061902</v>
      </c>
      <c r="H18" s="206">
        <v>0</v>
      </c>
      <c r="I18" s="206">
        <v>1.7962336041224907</v>
      </c>
      <c r="J18" s="244">
        <v>1.1328009475009244E-2</v>
      </c>
      <c r="K18" s="244">
        <v>7.8703488549629899E-2</v>
      </c>
      <c r="L18" s="244">
        <v>3.7906836330565134E-3</v>
      </c>
      <c r="M18" s="244">
        <v>0</v>
      </c>
      <c r="N18" s="244">
        <v>1.7160905501961712E-3</v>
      </c>
      <c r="O18" s="276">
        <v>100</v>
      </c>
      <c r="P18" s="320">
        <v>172538.672835</v>
      </c>
      <c r="Q18" s="1">
        <v>0.12036598163331888</v>
      </c>
      <c r="R18" s="314">
        <v>12.036598163331888</v>
      </c>
      <c r="S18" s="338">
        <v>0.17955991759155232</v>
      </c>
    </row>
    <row r="19" spans="1:19" x14ac:dyDescent="0.55000000000000004">
      <c r="A19" s="256">
        <v>178</v>
      </c>
      <c r="B19" s="240">
        <v>16</v>
      </c>
      <c r="C19" s="94" t="s">
        <v>447</v>
      </c>
      <c r="D19" s="95">
        <v>3046583.4792490001</v>
      </c>
      <c r="E19" s="96">
        <v>11.70093065074045</v>
      </c>
      <c r="F19" s="96">
        <v>23.825628288199685</v>
      </c>
      <c r="G19" s="96">
        <v>63.762966049380388</v>
      </c>
      <c r="H19" s="96">
        <v>4.6115879026050847E-3</v>
      </c>
      <c r="I19" s="96">
        <v>0.70586342377687772</v>
      </c>
      <c r="J19" s="244">
        <v>2.3759001221199057E-2</v>
      </c>
      <c r="K19" s="244">
        <v>4.8378470780813428E-2</v>
      </c>
      <c r="L19" s="244">
        <v>0.12947212776948089</v>
      </c>
      <c r="M19" s="244">
        <v>9.3639323127453531E-6</v>
      </c>
      <c r="N19" s="244">
        <v>1.433271459176909E-3</v>
      </c>
      <c r="O19" s="276">
        <v>100</v>
      </c>
      <c r="P19" s="320">
        <v>292102.843681</v>
      </c>
      <c r="Q19" s="1">
        <v>9.5878824811655911E-2</v>
      </c>
      <c r="R19" s="314">
        <v>9.5878824811655914</v>
      </c>
      <c r="S19" s="338">
        <v>-2.1130481695748582</v>
      </c>
    </row>
    <row r="20" spans="1:19" x14ac:dyDescent="0.55000000000000004">
      <c r="A20" s="256">
        <v>259</v>
      </c>
      <c r="B20" s="245">
        <v>17</v>
      </c>
      <c r="C20" s="204" t="s">
        <v>482</v>
      </c>
      <c r="D20" s="205">
        <v>167061.40970700001</v>
      </c>
      <c r="E20" s="206">
        <v>11.479186130671403</v>
      </c>
      <c r="F20" s="206">
        <v>85.381874183256841</v>
      </c>
      <c r="G20" s="206">
        <v>2.6700065028383664</v>
      </c>
      <c r="H20" s="206">
        <v>2.5793676912006891E-3</v>
      </c>
      <c r="I20" s="206">
        <v>0.46635381554218774</v>
      </c>
      <c r="J20" s="244">
        <v>1.2781503150913246E-3</v>
      </c>
      <c r="K20" s="244">
        <v>9.5068472754204422E-3</v>
      </c>
      <c r="L20" s="244">
        <v>2.9729195206447455E-4</v>
      </c>
      <c r="M20" s="244">
        <v>2.8719977093460688E-7</v>
      </c>
      <c r="N20" s="244">
        <v>5.192617921636796E-5</v>
      </c>
      <c r="O20" s="276">
        <v>100</v>
      </c>
      <c r="P20" s="320">
        <v>19001.686658999999</v>
      </c>
      <c r="Q20" s="1">
        <v>0.1137407297850894</v>
      </c>
      <c r="R20" s="314">
        <v>11.37407297850894</v>
      </c>
      <c r="S20" s="338">
        <v>-0.10511315216246331</v>
      </c>
    </row>
    <row r="21" spans="1:19" x14ac:dyDescent="0.55000000000000004">
      <c r="A21" s="256">
        <v>121</v>
      </c>
      <c r="B21" s="240">
        <v>18</v>
      </c>
      <c r="C21" s="94" t="s">
        <v>435</v>
      </c>
      <c r="D21" s="95">
        <v>42624946</v>
      </c>
      <c r="E21" s="96">
        <v>11</v>
      </c>
      <c r="F21" s="96">
        <v>38</v>
      </c>
      <c r="G21" s="96">
        <v>48</v>
      </c>
      <c r="H21" s="96">
        <v>0</v>
      </c>
      <c r="I21" s="96">
        <v>3</v>
      </c>
      <c r="J21" s="244">
        <v>0.31250086136646676</v>
      </c>
      <c r="K21" s="244">
        <v>1.0795484301750671</v>
      </c>
      <c r="L21" s="244">
        <v>1.3636401223264005</v>
      </c>
      <c r="M21" s="244">
        <v>0</v>
      </c>
      <c r="N21" s="244">
        <v>8.5227507645400033E-2</v>
      </c>
      <c r="O21" s="276">
        <v>100</v>
      </c>
      <c r="P21" s="320">
        <v>5008809.699759</v>
      </c>
      <c r="Q21" s="1">
        <v>0.1175088808267112</v>
      </c>
      <c r="R21" s="314">
        <v>11.75088808267112</v>
      </c>
      <c r="S21" s="338">
        <v>0.75088808267111951</v>
      </c>
    </row>
    <row r="22" spans="1:19" x14ac:dyDescent="0.55000000000000004">
      <c r="A22" s="256">
        <v>2</v>
      </c>
      <c r="B22" s="245">
        <v>19</v>
      </c>
      <c r="C22" s="204" t="s">
        <v>419</v>
      </c>
      <c r="D22" s="205">
        <v>2733129.331576</v>
      </c>
      <c r="E22" s="206">
        <v>11</v>
      </c>
      <c r="F22" s="206">
        <v>37</v>
      </c>
      <c r="G22" s="206">
        <v>51</v>
      </c>
      <c r="H22" s="206">
        <v>0</v>
      </c>
      <c r="I22" s="206">
        <v>1</v>
      </c>
      <c r="J22" s="244">
        <v>2.0037685686298712E-2</v>
      </c>
      <c r="K22" s="244">
        <v>6.7399488217550207E-2</v>
      </c>
      <c r="L22" s="244">
        <v>9.2901997272839487E-2</v>
      </c>
      <c r="M22" s="244">
        <v>0</v>
      </c>
      <c r="N22" s="244">
        <v>1.8216077896635193E-3</v>
      </c>
      <c r="O22" s="276">
        <v>100</v>
      </c>
      <c r="P22" s="320">
        <v>302455.92165500001</v>
      </c>
      <c r="Q22" s="1">
        <v>0.11066286478312951</v>
      </c>
      <c r="R22" s="314">
        <v>11.06628647831295</v>
      </c>
      <c r="S22" s="338">
        <v>6.6286478312949981E-2</v>
      </c>
    </row>
    <row r="23" spans="1:19" x14ac:dyDescent="0.55000000000000004">
      <c r="A23" s="256">
        <v>220</v>
      </c>
      <c r="B23" s="240">
        <v>20</v>
      </c>
      <c r="C23" s="94" t="s">
        <v>463</v>
      </c>
      <c r="D23" s="95">
        <v>464908</v>
      </c>
      <c r="E23" s="96">
        <v>11</v>
      </c>
      <c r="F23" s="96">
        <v>45</v>
      </c>
      <c r="G23" s="96">
        <v>43</v>
      </c>
      <c r="H23" s="96">
        <v>0</v>
      </c>
      <c r="I23" s="96">
        <v>1</v>
      </c>
      <c r="J23" s="244">
        <v>3.4084301351645428E-3</v>
      </c>
      <c r="K23" s="244">
        <v>1.3943577825673129E-2</v>
      </c>
      <c r="L23" s="244">
        <v>1.3323863255643213E-2</v>
      </c>
      <c r="M23" s="244">
        <v>0</v>
      </c>
      <c r="N23" s="244">
        <v>3.0985728501495844E-4</v>
      </c>
      <c r="O23" s="276">
        <v>100</v>
      </c>
      <c r="P23" s="320">
        <v>45127.357830000001</v>
      </c>
      <c r="Q23" s="1">
        <v>9.7067286065200001E-2</v>
      </c>
      <c r="R23" s="314">
        <v>9.7067286065200005</v>
      </c>
      <c r="S23" s="338">
        <v>-1.2932713934799995</v>
      </c>
    </row>
    <row r="24" spans="1:19" x14ac:dyDescent="0.55000000000000004">
      <c r="A24" s="256">
        <v>16</v>
      </c>
      <c r="B24" s="245">
        <v>21</v>
      </c>
      <c r="C24" s="204" t="s">
        <v>423</v>
      </c>
      <c r="D24" s="205">
        <v>11896206.042338001</v>
      </c>
      <c r="E24" s="206">
        <v>10.999598391966218</v>
      </c>
      <c r="F24" s="206">
        <v>25.640424858899664</v>
      </c>
      <c r="G24" s="206">
        <v>62.542507730772044</v>
      </c>
      <c r="H24" s="206">
        <v>0</v>
      </c>
      <c r="I24" s="206">
        <v>0.81746901836207631</v>
      </c>
      <c r="J24" s="244">
        <v>8.7212753471597737E-2</v>
      </c>
      <c r="K24" s="244">
        <v>0.2032957906680917</v>
      </c>
      <c r="L24" s="244">
        <v>0.49588213258796127</v>
      </c>
      <c r="M24" s="244">
        <v>0</v>
      </c>
      <c r="N24" s="244">
        <v>6.4814842713849978E-3</v>
      </c>
      <c r="O24" s="276">
        <v>100</v>
      </c>
      <c r="P24" s="320" t="e">
        <v>#N/A</v>
      </c>
      <c r="Q24" s="1" t="e">
        <v>#N/A</v>
      </c>
      <c r="R24" s="314" t="e">
        <v>#N/A</v>
      </c>
      <c r="S24" s="338" t="e">
        <v>#N/A</v>
      </c>
    </row>
    <row r="25" spans="1:19" x14ac:dyDescent="0.55000000000000004">
      <c r="A25" s="256">
        <v>136</v>
      </c>
      <c r="B25" s="240">
        <v>22</v>
      </c>
      <c r="C25" s="94" t="s">
        <v>439</v>
      </c>
      <c r="D25" s="95">
        <v>7302474.5887679998</v>
      </c>
      <c r="E25" s="96">
        <v>10.16100289074368</v>
      </c>
      <c r="F25" s="96">
        <v>48.52118586714321</v>
      </c>
      <c r="G25" s="96">
        <v>38.662225525636444</v>
      </c>
      <c r="H25" s="96">
        <v>0</v>
      </c>
      <c r="I25" s="96">
        <v>2.6555857164766645</v>
      </c>
      <c r="J25" s="244">
        <v>4.9453988224694365E-2</v>
      </c>
      <c r="K25" s="244">
        <v>0.23615446037396842</v>
      </c>
      <c r="L25" s="244">
        <v>0.18817052474486246</v>
      </c>
      <c r="M25" s="244">
        <v>0</v>
      </c>
      <c r="N25" s="244">
        <v>1.2924836865457439E-2</v>
      </c>
      <c r="O25" s="276">
        <v>100</v>
      </c>
      <c r="P25" s="320">
        <v>714282.39901699999</v>
      </c>
      <c r="Q25" s="1">
        <v>9.7813746605245847E-2</v>
      </c>
      <c r="R25" s="314">
        <v>9.7813746605245839</v>
      </c>
      <c r="S25" s="338">
        <v>-0.37962823021909564</v>
      </c>
    </row>
    <row r="26" spans="1:19" x14ac:dyDescent="0.55000000000000004">
      <c r="A26" s="256">
        <v>175</v>
      </c>
      <c r="B26" s="245">
        <v>23</v>
      </c>
      <c r="C26" s="204" t="s">
        <v>446</v>
      </c>
      <c r="D26" s="205">
        <v>54536.585756</v>
      </c>
      <c r="E26" s="206">
        <v>10.100762700249323</v>
      </c>
      <c r="F26" s="206">
        <v>77.172453713362472</v>
      </c>
      <c r="G26" s="206">
        <v>6.5928126524317916</v>
      </c>
      <c r="H26" s="206">
        <v>8.8231109120995004E-3</v>
      </c>
      <c r="I26" s="206">
        <v>6.1251478230443084</v>
      </c>
      <c r="J26" s="244">
        <v>3.6714431314955253E-4</v>
      </c>
      <c r="K26" s="244">
        <v>2.8050780276185215E-3</v>
      </c>
      <c r="L26" s="244">
        <v>2.39636722971524E-4</v>
      </c>
      <c r="M26" s="244">
        <v>3.2070399946977613E-7</v>
      </c>
      <c r="N26" s="244">
        <v>2.226379588519163E-4</v>
      </c>
      <c r="O26" s="276">
        <v>100</v>
      </c>
      <c r="P26" s="320">
        <v>5724.0370210000001</v>
      </c>
      <c r="Q26" s="1">
        <v>0.10495774426748476</v>
      </c>
      <c r="R26" s="314">
        <v>10.495774426748476</v>
      </c>
      <c r="S26" s="338">
        <v>0.39501172649915262</v>
      </c>
    </row>
    <row r="27" spans="1:19" x14ac:dyDescent="0.55000000000000004">
      <c r="A27" s="256">
        <v>183</v>
      </c>
      <c r="B27" s="240">
        <v>24</v>
      </c>
      <c r="C27" s="94" t="s">
        <v>448</v>
      </c>
      <c r="D27" s="95">
        <v>39303866</v>
      </c>
      <c r="E27" s="96">
        <v>10</v>
      </c>
      <c r="F27" s="96">
        <v>49</v>
      </c>
      <c r="G27" s="96">
        <v>41</v>
      </c>
      <c r="H27" s="96">
        <v>0</v>
      </c>
      <c r="I27" s="96">
        <v>0</v>
      </c>
      <c r="J27" s="244">
        <v>0.26195697233327309</v>
      </c>
      <c r="K27" s="244">
        <v>1.2835891644330382</v>
      </c>
      <c r="L27" s="244">
        <v>1.0740235865664196</v>
      </c>
      <c r="M27" s="244">
        <v>0</v>
      </c>
      <c r="N27" s="244">
        <v>0</v>
      </c>
      <c r="O27" s="276">
        <v>100</v>
      </c>
      <c r="P27" s="320">
        <v>3922023.3638169998</v>
      </c>
      <c r="Q27" s="1">
        <v>9.9787215939953586E-2</v>
      </c>
      <c r="R27" s="314">
        <v>9.978721593995358</v>
      </c>
      <c r="S27" s="338">
        <v>-2.1278406004642036E-2</v>
      </c>
    </row>
    <row r="28" spans="1:19" x14ac:dyDescent="0.55000000000000004">
      <c r="A28" s="256">
        <v>11</v>
      </c>
      <c r="B28" s="245">
        <v>25</v>
      </c>
      <c r="C28" s="204" t="s">
        <v>415</v>
      </c>
      <c r="D28" s="205">
        <v>20761876.445721999</v>
      </c>
      <c r="E28" s="206">
        <v>9.7823600131112958</v>
      </c>
      <c r="F28" s="206">
        <v>26.39251934750591</v>
      </c>
      <c r="G28" s="206">
        <v>63.76483874875737</v>
      </c>
      <c r="H28" s="206">
        <v>0</v>
      </c>
      <c r="I28" s="206">
        <v>6.0281890625421337E-2</v>
      </c>
      <c r="J28" s="244">
        <v>0.13536454749428645</v>
      </c>
      <c r="K28" s="244">
        <v>0.36520956435062368</v>
      </c>
      <c r="L28" s="244">
        <v>0.88235339240253763</v>
      </c>
      <c r="M28" s="244">
        <v>0</v>
      </c>
      <c r="N28" s="244">
        <v>8.3415769156658924E-4</v>
      </c>
      <c r="O28" s="276">
        <v>100</v>
      </c>
      <c r="P28" s="320">
        <v>1947528.9550330001</v>
      </c>
      <c r="Q28" s="1">
        <v>9.3803128061398802E-2</v>
      </c>
      <c r="R28" s="314">
        <v>9.3803128061398802</v>
      </c>
      <c r="S28" s="338">
        <v>-0.4020472069714156</v>
      </c>
    </row>
    <row r="29" spans="1:19" x14ac:dyDescent="0.55000000000000004">
      <c r="A29" s="256">
        <v>107</v>
      </c>
      <c r="B29" s="240">
        <v>26</v>
      </c>
      <c r="C29" s="94" t="s">
        <v>429</v>
      </c>
      <c r="D29" s="95">
        <v>46724552.471934997</v>
      </c>
      <c r="E29" s="96">
        <v>9.7505014187351939</v>
      </c>
      <c r="F29" s="96">
        <v>17.199542353203324</v>
      </c>
      <c r="G29" s="96">
        <v>72.082793566242358</v>
      </c>
      <c r="H29" s="96">
        <v>0</v>
      </c>
      <c r="I29" s="96">
        <v>0.96716266181913446</v>
      </c>
      <c r="J29" s="244">
        <v>0.30364545994832892</v>
      </c>
      <c r="K29" s="244">
        <v>0.53561993629417293</v>
      </c>
      <c r="L29" s="244">
        <v>2.2447679423671429</v>
      </c>
      <c r="M29" s="244">
        <v>0</v>
      </c>
      <c r="N29" s="244">
        <v>3.011891785674093E-2</v>
      </c>
      <c r="O29" s="276">
        <v>100.00000000000001</v>
      </c>
      <c r="P29" s="320">
        <v>4590327.0449649999</v>
      </c>
      <c r="Q29" s="1">
        <v>9.8242290233216678E-2</v>
      </c>
      <c r="R29" s="314">
        <v>9.8242290233216671</v>
      </c>
      <c r="S29" s="338">
        <v>7.3727604586473205E-2</v>
      </c>
    </row>
    <row r="30" spans="1:19" x14ac:dyDescent="0.55000000000000004">
      <c r="A30" s="256">
        <v>217</v>
      </c>
      <c r="B30" s="245">
        <v>27</v>
      </c>
      <c r="C30" s="204" t="s">
        <v>461</v>
      </c>
      <c r="D30" s="205">
        <v>4212509.253118</v>
      </c>
      <c r="E30" s="206">
        <v>9.7318768278664258</v>
      </c>
      <c r="F30" s="206">
        <v>39.17657294314477</v>
      </c>
      <c r="G30" s="206">
        <v>46.151370408000503</v>
      </c>
      <c r="H30" s="206">
        <v>1.5105922495215256</v>
      </c>
      <c r="I30" s="206">
        <v>3.4295875714667816</v>
      </c>
      <c r="J30" s="244">
        <v>2.7323237885106197E-2</v>
      </c>
      <c r="K30" s="244">
        <v>0.10999222873266021</v>
      </c>
      <c r="L30" s="244">
        <v>0.12957468478954287</v>
      </c>
      <c r="M30" s="244">
        <v>4.2411419822833011E-3</v>
      </c>
      <c r="N30" s="244">
        <v>9.6289172911300132E-3</v>
      </c>
      <c r="O30" s="276">
        <v>100</v>
      </c>
      <c r="P30" s="320">
        <v>407577.87600500003</v>
      </c>
      <c r="Q30" s="1">
        <v>9.6754179401106477E-2</v>
      </c>
      <c r="R30" s="314">
        <v>9.6754179401106484</v>
      </c>
      <c r="S30" s="338">
        <v>-5.6458887755777454E-2</v>
      </c>
    </row>
    <row r="31" spans="1:19" x14ac:dyDescent="0.55000000000000004">
      <c r="A31" s="256">
        <v>218</v>
      </c>
      <c r="B31" s="240">
        <v>28</v>
      </c>
      <c r="C31" s="94" t="s">
        <v>462</v>
      </c>
      <c r="D31" s="95">
        <v>14211897</v>
      </c>
      <c r="E31" s="96">
        <v>9.726521745435921</v>
      </c>
      <c r="F31" s="96">
        <v>21.417770263134031</v>
      </c>
      <c r="G31" s="96">
        <v>67.549100489752718</v>
      </c>
      <c r="H31" s="96">
        <v>2.027683182312557E-2</v>
      </c>
      <c r="I31" s="96">
        <v>1.286330669854213</v>
      </c>
      <c r="J31" s="244">
        <v>9.2130686054525568E-2</v>
      </c>
      <c r="K31" s="244">
        <v>0.20287148065305838</v>
      </c>
      <c r="L31" s="244">
        <v>0.63983252527114876</v>
      </c>
      <c r="M31" s="244">
        <v>1.9206438599218598E-4</v>
      </c>
      <c r="N31" s="244">
        <v>1.2184265887469591E-2</v>
      </c>
      <c r="O31" s="276">
        <v>100</v>
      </c>
      <c r="P31" s="320">
        <v>1430616.908333</v>
      </c>
      <c r="Q31" s="1">
        <v>0.10066333215987985</v>
      </c>
      <c r="R31" s="314">
        <v>10.066333215987985</v>
      </c>
      <c r="S31" s="338">
        <v>0.33981147055206407</v>
      </c>
    </row>
    <row r="32" spans="1:19" x14ac:dyDescent="0.55000000000000004">
      <c r="A32" s="256">
        <v>254</v>
      </c>
      <c r="B32" s="245">
        <v>29</v>
      </c>
      <c r="C32" s="204" t="s">
        <v>480</v>
      </c>
      <c r="D32" s="205">
        <v>5042370.8236379996</v>
      </c>
      <c r="E32" s="206">
        <v>9.1324549524930045</v>
      </c>
      <c r="F32" s="206">
        <v>30.582500996966282</v>
      </c>
      <c r="G32" s="206">
        <v>40.482328102764939</v>
      </c>
      <c r="H32" s="206">
        <v>5.2273917762636537E-4</v>
      </c>
      <c r="I32" s="206">
        <v>19.802193208598144</v>
      </c>
      <c r="J32" s="244">
        <v>3.0691422065928314E-2</v>
      </c>
      <c r="K32" s="244">
        <v>0.10277854649294911</v>
      </c>
      <c r="L32" s="244">
        <v>0.13604887453336731</v>
      </c>
      <c r="M32" s="244">
        <v>1.7567684499278499E-6</v>
      </c>
      <c r="N32" s="244">
        <v>6.6549188882693303E-2</v>
      </c>
      <c r="O32" s="276">
        <v>100</v>
      </c>
      <c r="P32" s="320">
        <v>364502.12320799998</v>
      </c>
      <c r="Q32" s="1">
        <v>7.228784553076896E-2</v>
      </c>
      <c r="R32" s="314">
        <v>7.2287845530768964</v>
      </c>
      <c r="S32" s="338">
        <v>-1.9036703994161082</v>
      </c>
    </row>
    <row r="33" spans="1:19" x14ac:dyDescent="0.55000000000000004">
      <c r="A33" s="256">
        <v>102</v>
      </c>
      <c r="B33" s="240">
        <v>30</v>
      </c>
      <c r="C33" s="94" t="s">
        <v>424</v>
      </c>
      <c r="D33" s="95">
        <v>1011288</v>
      </c>
      <c r="E33" s="96">
        <v>9</v>
      </c>
      <c r="F33" s="96">
        <v>48</v>
      </c>
      <c r="G33" s="96">
        <v>42</v>
      </c>
      <c r="H33" s="96">
        <v>0</v>
      </c>
      <c r="I33" s="96">
        <v>1</v>
      </c>
      <c r="J33" s="244">
        <v>6.0661347759854971E-3</v>
      </c>
      <c r="K33" s="244">
        <v>3.2352718805255982E-2</v>
      </c>
      <c r="L33" s="244">
        <v>2.8308628954598986E-2</v>
      </c>
      <c r="M33" s="244">
        <v>0</v>
      </c>
      <c r="N33" s="244">
        <v>6.7401497510949967E-4</v>
      </c>
      <c r="O33" s="276">
        <v>100</v>
      </c>
      <c r="P33" s="320">
        <v>91443.931475000005</v>
      </c>
      <c r="Q33" s="1">
        <v>9.0423234009500766E-2</v>
      </c>
      <c r="R33" s="314">
        <v>9.0423234009500764</v>
      </c>
      <c r="S33" s="338">
        <v>4.2323400950076362E-2</v>
      </c>
    </row>
    <row r="34" spans="1:19" x14ac:dyDescent="0.55000000000000004">
      <c r="A34" s="256">
        <v>115</v>
      </c>
      <c r="B34" s="245">
        <v>31</v>
      </c>
      <c r="C34" s="204" t="s">
        <v>433</v>
      </c>
      <c r="D34" s="205">
        <v>17081033.242461</v>
      </c>
      <c r="E34" s="206">
        <v>8.2566644793248756</v>
      </c>
      <c r="F34" s="206">
        <v>42.821145152487652</v>
      </c>
      <c r="G34" s="206">
        <v>46.409452679328794</v>
      </c>
      <c r="H34" s="206">
        <v>7.3748997726440875E-4</v>
      </c>
      <c r="I34" s="206">
        <v>2.5120001988814127</v>
      </c>
      <c r="J34" s="244">
        <v>9.3996886063865248E-2</v>
      </c>
      <c r="K34" s="244">
        <v>0.48749156661283333</v>
      </c>
      <c r="L34" s="244">
        <v>0.52834217094672487</v>
      </c>
      <c r="M34" s="244">
        <v>8.3958554377195007E-6</v>
      </c>
      <c r="N34" s="244">
        <v>2.8597528345486296E-2</v>
      </c>
      <c r="O34" s="276">
        <v>100</v>
      </c>
      <c r="P34" s="320">
        <v>1369496.220796</v>
      </c>
      <c r="Q34" s="1">
        <v>8.0176427348178717E-2</v>
      </c>
      <c r="R34" s="314">
        <v>8.0176427348178709</v>
      </c>
      <c r="S34" s="338">
        <v>-0.23902174450700464</v>
      </c>
    </row>
    <row r="35" spans="1:19" x14ac:dyDescent="0.55000000000000004">
      <c r="A35" s="256">
        <v>195</v>
      </c>
      <c r="B35" s="240">
        <v>32</v>
      </c>
      <c r="C35" s="94" t="s">
        <v>450</v>
      </c>
      <c r="D35" s="95">
        <v>14752183.33244</v>
      </c>
      <c r="E35" s="96">
        <v>8.1368737431446743</v>
      </c>
      <c r="F35" s="96">
        <v>64.601791532520082</v>
      </c>
      <c r="G35" s="96">
        <v>25.840958215008914</v>
      </c>
      <c r="H35" s="96">
        <v>6.85409600246709E-4</v>
      </c>
      <c r="I35" s="96">
        <v>1.4196910997260836</v>
      </c>
      <c r="J35" s="244">
        <v>8.0003423185848757E-2</v>
      </c>
      <c r="K35" s="244">
        <v>0.63517815683136758</v>
      </c>
      <c r="L35" s="244">
        <v>0.2540736382133188</v>
      </c>
      <c r="M35" s="244">
        <v>6.7390887501946961E-6</v>
      </c>
      <c r="N35" s="244">
        <v>1.3958696107366823E-2</v>
      </c>
      <c r="O35" s="276">
        <v>100</v>
      </c>
      <c r="P35" s="320">
        <v>1168945.725444</v>
      </c>
      <c r="Q35" s="1">
        <v>7.9238828524689789E-2</v>
      </c>
      <c r="R35" s="314">
        <v>7.9238828524689788</v>
      </c>
      <c r="S35" s="338">
        <v>-0.21299089067569543</v>
      </c>
    </row>
    <row r="36" spans="1:19" x14ac:dyDescent="0.55000000000000004">
      <c r="A36" s="256">
        <v>214</v>
      </c>
      <c r="B36" s="245">
        <v>33</v>
      </c>
      <c r="C36" s="204" t="s">
        <v>458</v>
      </c>
      <c r="D36" s="205">
        <v>39851189.702684999</v>
      </c>
      <c r="E36" s="206">
        <v>8</v>
      </c>
      <c r="F36" s="206">
        <v>29</v>
      </c>
      <c r="G36" s="206">
        <v>62</v>
      </c>
      <c r="H36" s="206">
        <v>0</v>
      </c>
      <c r="I36" s="206">
        <v>1</v>
      </c>
      <c r="J36" s="244">
        <v>0.21248387114680825</v>
      </c>
      <c r="K36" s="244">
        <v>0.77025403290717986</v>
      </c>
      <c r="L36" s="244">
        <v>1.6467500013877638</v>
      </c>
      <c r="M36" s="244">
        <v>0</v>
      </c>
      <c r="N36" s="244">
        <v>2.6560483893351031E-2</v>
      </c>
      <c r="O36" s="276">
        <v>100</v>
      </c>
      <c r="P36" s="320">
        <v>3416407.1527880002</v>
      </c>
      <c r="Q36" s="1">
        <v>8.5729113190259859E-2</v>
      </c>
      <c r="R36" s="314">
        <v>8.5729113190259856</v>
      </c>
      <c r="S36" s="338">
        <v>0.57291131902598558</v>
      </c>
    </row>
    <row r="37" spans="1:19" x14ac:dyDescent="0.55000000000000004">
      <c r="A37" s="256">
        <v>114</v>
      </c>
      <c r="B37" s="240">
        <v>34</v>
      </c>
      <c r="C37" s="94" t="s">
        <v>432</v>
      </c>
      <c r="D37" s="95">
        <v>5937747</v>
      </c>
      <c r="E37" s="96">
        <v>8</v>
      </c>
      <c r="F37" s="96">
        <v>77</v>
      </c>
      <c r="G37" s="96">
        <v>1</v>
      </c>
      <c r="H37" s="96">
        <v>0</v>
      </c>
      <c r="I37" s="96">
        <v>14</v>
      </c>
      <c r="J37" s="244">
        <v>3.1659668829544158E-2</v>
      </c>
      <c r="K37" s="244">
        <v>0.30472431248436249</v>
      </c>
      <c r="L37" s="244">
        <v>3.9574586036930197E-3</v>
      </c>
      <c r="M37" s="244">
        <v>0</v>
      </c>
      <c r="N37" s="244">
        <v>5.5404420451702276E-2</v>
      </c>
      <c r="O37" s="276">
        <v>100</v>
      </c>
      <c r="P37" s="320">
        <v>462784.28548199998</v>
      </c>
      <c r="Q37" s="1">
        <v>7.7939374224263849E-2</v>
      </c>
      <c r="R37" s="314">
        <v>7.7939374224263851</v>
      </c>
      <c r="S37" s="338">
        <v>-0.2060625775736149</v>
      </c>
    </row>
    <row r="38" spans="1:19" x14ac:dyDescent="0.55000000000000004">
      <c r="A38" s="256">
        <v>154</v>
      </c>
      <c r="B38" s="245">
        <v>35</v>
      </c>
      <c r="C38" s="204" t="s">
        <v>443</v>
      </c>
      <c r="D38" s="205">
        <v>5054021.8208950004</v>
      </c>
      <c r="E38" s="206">
        <v>7.9625637349638536</v>
      </c>
      <c r="F38" s="206">
        <v>57.803874018442393</v>
      </c>
      <c r="G38" s="206">
        <v>32.123513492206143</v>
      </c>
      <c r="H38" s="206">
        <v>0</v>
      </c>
      <c r="I38" s="206">
        <v>2.1100487543876101</v>
      </c>
      <c r="J38" s="244">
        <v>2.6821602755200635E-2</v>
      </c>
      <c r="K38" s="244">
        <v>0.19471022126033419</v>
      </c>
      <c r="L38" s="244">
        <v>0.1082068723928641</v>
      </c>
      <c r="M38" s="244">
        <v>0</v>
      </c>
      <c r="N38" s="244">
        <v>7.1076215359860235E-3</v>
      </c>
      <c r="O38" s="276">
        <v>100</v>
      </c>
      <c r="P38" s="320">
        <v>377077.969682</v>
      </c>
      <c r="Q38" s="1">
        <v>7.460948587974725E-2</v>
      </c>
      <c r="R38" s="314">
        <v>7.460948587974725</v>
      </c>
      <c r="S38" s="338">
        <v>-0.50161514698912857</v>
      </c>
    </row>
    <row r="39" spans="1:19" x14ac:dyDescent="0.55000000000000004">
      <c r="A39" s="256">
        <v>246</v>
      </c>
      <c r="B39" s="240">
        <v>36</v>
      </c>
      <c r="C39" s="94" t="s">
        <v>475</v>
      </c>
      <c r="D39" s="95">
        <v>130055.173824</v>
      </c>
      <c r="E39" s="96">
        <v>7.4493728060833559</v>
      </c>
      <c r="F39" s="96">
        <v>77.535395610459645</v>
      </c>
      <c r="G39" s="96">
        <v>7.0711512978813493</v>
      </c>
      <c r="H39" s="96">
        <v>3.544995497474454E-3</v>
      </c>
      <c r="I39" s="96">
        <v>7.9405352900781772</v>
      </c>
      <c r="J39" s="244">
        <v>6.4571672421248269E-4</v>
      </c>
      <c r="K39" s="244">
        <v>6.7208210633813046E-3</v>
      </c>
      <c r="L39" s="244">
        <v>6.129322254821379E-4</v>
      </c>
      <c r="M39" s="244">
        <v>3.0728263164757913E-7</v>
      </c>
      <c r="N39" s="244">
        <v>6.8829102388536347E-4</v>
      </c>
      <c r="O39" s="276">
        <v>100</v>
      </c>
      <c r="P39" s="320">
        <v>10506.886132</v>
      </c>
      <c r="Q39" s="1">
        <v>8.0787913491382299E-2</v>
      </c>
      <c r="R39" s="314">
        <v>8.0787913491382302</v>
      </c>
      <c r="S39" s="338">
        <v>0.62941854305487421</v>
      </c>
    </row>
    <row r="40" spans="1:19" x14ac:dyDescent="0.55000000000000004">
      <c r="A40" s="256">
        <v>243</v>
      </c>
      <c r="B40" s="245">
        <v>37</v>
      </c>
      <c r="C40" s="204" t="s">
        <v>474</v>
      </c>
      <c r="D40" s="205">
        <v>7882994.8499999996</v>
      </c>
      <c r="E40" s="206">
        <v>7</v>
      </c>
      <c r="F40" s="206">
        <v>46</v>
      </c>
      <c r="G40" s="206">
        <v>46</v>
      </c>
      <c r="H40" s="206">
        <v>0</v>
      </c>
      <c r="I40" s="206">
        <v>1</v>
      </c>
      <c r="J40" s="244">
        <v>3.6777649930857921E-2</v>
      </c>
      <c r="K40" s="244">
        <v>0.24168169954563778</v>
      </c>
      <c r="L40" s="244">
        <v>0.24168169954563778</v>
      </c>
      <c r="M40" s="244">
        <v>0</v>
      </c>
      <c r="N40" s="244">
        <v>5.2539499901225603E-3</v>
      </c>
      <c r="O40" s="276">
        <v>100</v>
      </c>
      <c r="P40" s="320">
        <v>536128.06824699999</v>
      </c>
      <c r="Q40" s="1">
        <v>6.801070893088304E-2</v>
      </c>
      <c r="R40" s="314">
        <v>6.8010708930883039</v>
      </c>
      <c r="S40" s="338">
        <v>-0.19892910691169607</v>
      </c>
    </row>
    <row r="41" spans="1:19" x14ac:dyDescent="0.55000000000000004">
      <c r="A41" s="256">
        <v>110</v>
      </c>
      <c r="B41" s="240">
        <v>38</v>
      </c>
      <c r="C41" s="94" t="s">
        <v>428</v>
      </c>
      <c r="D41" s="95">
        <v>977560.375413</v>
      </c>
      <c r="E41" s="96">
        <v>6.9666551251068825</v>
      </c>
      <c r="F41" s="96">
        <v>23.766878608736576</v>
      </c>
      <c r="G41" s="96">
        <v>63.25341379374261</v>
      </c>
      <c r="H41" s="96">
        <v>4.8218140875884795E-5</v>
      </c>
      <c r="I41" s="96">
        <v>6.0130042542730591</v>
      </c>
      <c r="J41" s="244">
        <v>4.539025192647355E-3</v>
      </c>
      <c r="K41" s="244">
        <v>1.5484972173642909E-2</v>
      </c>
      <c r="L41" s="244">
        <v>4.1211863308123861E-2</v>
      </c>
      <c r="M41" s="244">
        <v>3.1415844798963329E-8</v>
      </c>
      <c r="N41" s="244">
        <v>3.9176875133778641E-3</v>
      </c>
      <c r="O41" s="276">
        <v>100</v>
      </c>
      <c r="P41" s="320">
        <v>66461.736170999997</v>
      </c>
      <c r="Q41" s="1">
        <v>6.7987346707788998E-2</v>
      </c>
      <c r="R41" s="314">
        <v>6.7987346707788996</v>
      </c>
      <c r="S41" s="338">
        <v>-0.16792045432798286</v>
      </c>
    </row>
    <row r="42" spans="1:19" x14ac:dyDescent="0.55000000000000004">
      <c r="A42" s="256">
        <v>130</v>
      </c>
      <c r="B42" s="245">
        <v>39</v>
      </c>
      <c r="C42" s="204" t="s">
        <v>437</v>
      </c>
      <c r="D42" s="205">
        <v>144288415.08779201</v>
      </c>
      <c r="E42" s="206">
        <v>6.8647135435284969</v>
      </c>
      <c r="F42" s="206">
        <v>27.252519335900267</v>
      </c>
      <c r="G42" s="206">
        <v>64.553051420451993</v>
      </c>
      <c r="H42" s="206">
        <v>0</v>
      </c>
      <c r="I42" s="206">
        <v>1.329715700119251</v>
      </c>
      <c r="J42" s="244">
        <v>0.66015903908366147</v>
      </c>
      <c r="K42" s="244">
        <v>2.6207935499883015</v>
      </c>
      <c r="L42" s="244">
        <v>6.2078745348111504</v>
      </c>
      <c r="M42" s="244">
        <v>0</v>
      </c>
      <c r="N42" s="244">
        <v>0.12787479525241441</v>
      </c>
      <c r="O42" s="276">
        <v>100.00000000000001</v>
      </c>
      <c r="P42" s="320">
        <v>9807260.7660399992</v>
      </c>
      <c r="Q42" s="1">
        <v>6.7969841931334471E-2</v>
      </c>
      <c r="R42" s="314">
        <v>6.7969841931334471</v>
      </c>
      <c r="S42" s="338">
        <v>-6.7729350395049792E-2</v>
      </c>
    </row>
    <row r="43" spans="1:19" x14ac:dyDescent="0.55000000000000004">
      <c r="A43" s="256">
        <v>255</v>
      </c>
      <c r="B43" s="240">
        <v>40</v>
      </c>
      <c r="C43" s="94" t="s">
        <v>481</v>
      </c>
      <c r="D43" s="95">
        <v>3023064.7462269999</v>
      </c>
      <c r="E43" s="96">
        <v>6.7635298863883184</v>
      </c>
      <c r="F43" s="96">
        <v>51.242786895817908</v>
      </c>
      <c r="G43" s="96">
        <v>39.971346870812212</v>
      </c>
      <c r="H43" s="96">
        <v>2.6353564880587264E-3</v>
      </c>
      <c r="I43" s="96">
        <v>2.0197009904935084</v>
      </c>
      <c r="J43" s="244">
        <v>1.362748001941228E-2</v>
      </c>
      <c r="K43" s="244">
        <v>0.10324639149848616</v>
      </c>
      <c r="L43" s="244">
        <v>8.0536160848083724E-2</v>
      </c>
      <c r="M43" s="244">
        <v>5.3098409393184877E-6</v>
      </c>
      <c r="N43" s="244">
        <v>4.0693891141855834E-3</v>
      </c>
      <c r="O43" s="276">
        <v>100</v>
      </c>
      <c r="P43" s="320">
        <v>204020.52274700001</v>
      </c>
      <c r="Q43" s="1">
        <v>6.7487976564720345E-2</v>
      </c>
      <c r="R43" s="314">
        <v>6.7487976564720347</v>
      </c>
      <c r="S43" s="338">
        <v>-1.4732229916283757E-2</v>
      </c>
    </row>
    <row r="44" spans="1:19" x14ac:dyDescent="0.55000000000000004">
      <c r="A44" s="256">
        <v>262</v>
      </c>
      <c r="B44" s="245">
        <v>41</v>
      </c>
      <c r="C44" s="204" t="s">
        <v>483</v>
      </c>
      <c r="D44" s="205">
        <v>727831.230691</v>
      </c>
      <c r="E44" s="206">
        <v>6.6635124247273243</v>
      </c>
      <c r="F44" s="206">
        <v>61.308768614294216</v>
      </c>
      <c r="G44" s="206">
        <v>31.273328042337067</v>
      </c>
      <c r="H44" s="206">
        <v>2.3570972058896925E-2</v>
      </c>
      <c r="I44" s="206">
        <v>0.73081994658249072</v>
      </c>
      <c r="J44" s="244">
        <v>3.2324259938520577E-3</v>
      </c>
      <c r="K44" s="244">
        <v>2.9740479898334598E-2</v>
      </c>
      <c r="L44" s="244">
        <v>1.5170485478977619E-2</v>
      </c>
      <c r="M44" s="244">
        <v>1.1434123316226394E-5</v>
      </c>
      <c r="N44" s="244">
        <v>3.5451594318224494E-4</v>
      </c>
      <c r="O44" s="276">
        <v>99.999999999999986</v>
      </c>
      <c r="P44" s="320" t="e">
        <v>#N/A</v>
      </c>
      <c r="Q44" s="1" t="e">
        <v>#N/A</v>
      </c>
      <c r="R44" s="314" t="e">
        <v>#N/A</v>
      </c>
      <c r="S44" s="338" t="e">
        <v>#N/A</v>
      </c>
    </row>
    <row r="45" spans="1:19" x14ac:dyDescent="0.55000000000000004">
      <c r="A45" s="256">
        <v>1</v>
      </c>
      <c r="B45" s="240">
        <v>42</v>
      </c>
      <c r="C45" s="94" t="s">
        <v>421</v>
      </c>
      <c r="D45" s="95">
        <v>160031148.61872199</v>
      </c>
      <c r="E45" s="96">
        <v>6.5348582370032426</v>
      </c>
      <c r="F45" s="96">
        <v>21.248756901491401</v>
      </c>
      <c r="G45" s="96">
        <v>70.040574105648318</v>
      </c>
      <c r="H45" s="96">
        <v>0.36666447629627219</v>
      </c>
      <c r="I45" s="96">
        <v>1.8091462795607551</v>
      </c>
      <c r="J45" s="244">
        <v>0.69700418365471251</v>
      </c>
      <c r="K45" s="244">
        <v>2.266380068344565</v>
      </c>
      <c r="L45" s="244">
        <v>7.4704869496299953</v>
      </c>
      <c r="M45" s="244">
        <v>3.9108220057312786E-2</v>
      </c>
      <c r="N45" s="244">
        <v>0.19296249129888796</v>
      </c>
      <c r="O45" s="276">
        <v>99.999999999999986</v>
      </c>
      <c r="P45" s="320">
        <v>10517982.007301999</v>
      </c>
      <c r="Q45" s="1">
        <v>6.5724592356462691E-2</v>
      </c>
      <c r="R45" s="314">
        <v>6.572459235646269</v>
      </c>
      <c r="S45" s="338">
        <v>3.7600998643026351E-2</v>
      </c>
    </row>
    <row r="46" spans="1:19" x14ac:dyDescent="0.55000000000000004">
      <c r="A46" s="256">
        <v>5</v>
      </c>
      <c r="B46" s="245">
        <v>43</v>
      </c>
      <c r="C46" s="204" t="s">
        <v>418</v>
      </c>
      <c r="D46" s="205">
        <v>95849593.509388998</v>
      </c>
      <c r="E46" s="206">
        <v>6.4437650740248165</v>
      </c>
      <c r="F46" s="206">
        <v>32.811127608462677</v>
      </c>
      <c r="G46" s="206">
        <v>59.417690237186385</v>
      </c>
      <c r="H46" s="206">
        <v>0</v>
      </c>
      <c r="I46" s="206">
        <v>1.327417080326122</v>
      </c>
      <c r="J46" s="244">
        <v>0.41164672613841513</v>
      </c>
      <c r="K46" s="244">
        <v>2.0960716453458668</v>
      </c>
      <c r="L46" s="244">
        <v>3.795777372368875</v>
      </c>
      <c r="M46" s="244">
        <v>0</v>
      </c>
      <c r="N46" s="244">
        <v>8.4799319816785332E-2</v>
      </c>
      <c r="O46" s="276">
        <v>100.00000000000001</v>
      </c>
      <c r="P46" s="320">
        <v>5931696.870414</v>
      </c>
      <c r="Q46" s="1">
        <v>6.1885467149455961E-2</v>
      </c>
      <c r="R46" s="314">
        <v>6.1885467149455957</v>
      </c>
      <c r="S46" s="338">
        <v>-0.25521835907922075</v>
      </c>
    </row>
    <row r="47" spans="1:19" x14ac:dyDescent="0.55000000000000004">
      <c r="A47" s="256">
        <v>235</v>
      </c>
      <c r="B47" s="240">
        <v>44</v>
      </c>
      <c r="C47" s="94" t="s">
        <v>471</v>
      </c>
      <c r="D47" s="95">
        <v>1157369.8402470001</v>
      </c>
      <c r="E47" s="96">
        <v>6.3644775987544175</v>
      </c>
      <c r="F47" s="96">
        <v>41.172576805746019</v>
      </c>
      <c r="G47" s="96">
        <v>51.076929549776551</v>
      </c>
      <c r="H47" s="96">
        <v>3.2662102212153092E-2</v>
      </c>
      <c r="I47" s="96">
        <v>1.3533539435108655</v>
      </c>
      <c r="J47" s="244">
        <v>4.9094135278129249E-3</v>
      </c>
      <c r="K47" s="244">
        <v>3.1759591012560928E-2</v>
      </c>
      <c r="L47" s="244">
        <v>3.9399583862137585E-2</v>
      </c>
      <c r="M47" s="244">
        <v>2.5194804123206444E-5</v>
      </c>
      <c r="N47" s="244">
        <v>1.0439465070144222E-3</v>
      </c>
      <c r="O47" s="276">
        <v>100.00000000000001</v>
      </c>
      <c r="P47" s="320">
        <v>73851.255187000002</v>
      </c>
      <c r="Q47" s="1">
        <v>6.3809555613820929E-2</v>
      </c>
      <c r="R47" s="314">
        <v>6.380955561382093</v>
      </c>
      <c r="S47" s="338">
        <v>1.6477962627675424E-2</v>
      </c>
    </row>
    <row r="48" spans="1:19" x14ac:dyDescent="0.55000000000000004">
      <c r="A48" s="256">
        <v>250</v>
      </c>
      <c r="B48" s="245">
        <v>45</v>
      </c>
      <c r="C48" s="204" t="s">
        <v>479</v>
      </c>
      <c r="D48" s="205">
        <v>27806193.326912001</v>
      </c>
      <c r="E48" s="206">
        <v>6.1707934170897136</v>
      </c>
      <c r="F48" s="206">
        <v>36.255364118606032</v>
      </c>
      <c r="G48" s="206">
        <v>56.576724134447865</v>
      </c>
      <c r="H48" s="206">
        <v>0</v>
      </c>
      <c r="I48" s="206">
        <v>0.99711832985639115</v>
      </c>
      <c r="J48" s="244">
        <v>0.11436081382883878</v>
      </c>
      <c r="K48" s="244">
        <v>0.67190597156955301</v>
      </c>
      <c r="L48" s="244">
        <v>1.0485135019860439</v>
      </c>
      <c r="M48" s="244">
        <v>0</v>
      </c>
      <c r="N48" s="244">
        <v>1.8479189948285311E-2</v>
      </c>
      <c r="O48" s="276">
        <v>100</v>
      </c>
      <c r="P48" s="320">
        <v>1710860.9162330001</v>
      </c>
      <c r="Q48" s="1">
        <v>6.1528052262269109E-2</v>
      </c>
      <c r="R48" s="314">
        <v>6.1528052262269108</v>
      </c>
      <c r="S48" s="338">
        <v>-1.7988190862802789E-2</v>
      </c>
    </row>
    <row r="49" spans="1:19" x14ac:dyDescent="0.55000000000000004">
      <c r="A49" s="256">
        <v>219</v>
      </c>
      <c r="B49" s="240">
        <v>46</v>
      </c>
      <c r="C49" s="94" t="s">
        <v>464</v>
      </c>
      <c r="D49" s="95">
        <v>1229874.9384369999</v>
      </c>
      <c r="E49" s="96">
        <v>6.097231713944204</v>
      </c>
      <c r="F49" s="96">
        <v>10.944596148109374</v>
      </c>
      <c r="G49" s="96">
        <v>81.686479850368983</v>
      </c>
      <c r="H49" s="96">
        <v>4.695709211351832E-3</v>
      </c>
      <c r="I49" s="96">
        <v>1.2669965783660964</v>
      </c>
      <c r="J49" s="244">
        <v>4.9979089898865223E-3</v>
      </c>
      <c r="K49" s="244">
        <v>8.9713000990622686E-3</v>
      </c>
      <c r="L49" s="244">
        <v>6.6958516774532309E-2</v>
      </c>
      <c r="M49" s="244">
        <v>3.8490791202236792E-6</v>
      </c>
      <c r="N49" s="244">
        <v>1.0385587896699908E-3</v>
      </c>
      <c r="O49" s="276">
        <v>100</v>
      </c>
      <c r="P49" s="320">
        <v>64975.376718</v>
      </c>
      <c r="Q49" s="1">
        <v>5.2830881163067417E-2</v>
      </c>
      <c r="R49" s="314">
        <v>5.2830881163067414</v>
      </c>
      <c r="S49" s="338">
        <v>-0.81414359763746269</v>
      </c>
    </row>
    <row r="50" spans="1:19" x14ac:dyDescent="0.55000000000000004">
      <c r="A50" s="256">
        <v>215</v>
      </c>
      <c r="B50" s="245">
        <v>47</v>
      </c>
      <c r="C50" s="204" t="s">
        <v>460</v>
      </c>
      <c r="D50" s="205">
        <v>115382.20757699999</v>
      </c>
      <c r="E50" s="206">
        <v>6</v>
      </c>
      <c r="F50" s="206">
        <v>80</v>
      </c>
      <c r="G50" s="206">
        <v>13</v>
      </c>
      <c r="H50" s="206">
        <v>0</v>
      </c>
      <c r="I50" s="206">
        <v>1</v>
      </c>
      <c r="J50" s="244">
        <v>4.6140764511053687E-4</v>
      </c>
      <c r="K50" s="244">
        <v>6.1521019348071589E-3</v>
      </c>
      <c r="L50" s="244">
        <v>9.9971656440616318E-4</v>
      </c>
      <c r="M50" s="244">
        <v>0</v>
      </c>
      <c r="N50" s="244">
        <v>7.6901274185089483E-5</v>
      </c>
      <c r="O50" s="276">
        <v>100</v>
      </c>
      <c r="P50" s="320" t="e">
        <v>#N/A</v>
      </c>
      <c r="Q50" s="1" t="e">
        <v>#N/A</v>
      </c>
      <c r="R50" s="314" t="e">
        <v>#N/A</v>
      </c>
      <c r="S50" s="338" t="e">
        <v>#N/A</v>
      </c>
    </row>
    <row r="51" spans="1:19" x14ac:dyDescent="0.55000000000000004">
      <c r="A51" s="256">
        <v>123</v>
      </c>
      <c r="B51" s="240">
        <v>48</v>
      </c>
      <c r="C51" s="94" t="s">
        <v>436</v>
      </c>
      <c r="D51" s="95">
        <v>107828548.82048</v>
      </c>
      <c r="E51" s="96">
        <v>6</v>
      </c>
      <c r="F51" s="96">
        <v>39</v>
      </c>
      <c r="G51" s="96">
        <v>54</v>
      </c>
      <c r="H51" s="96">
        <v>0</v>
      </c>
      <c r="I51" s="96">
        <v>1</v>
      </c>
      <c r="J51" s="244">
        <v>0.43120094364412098</v>
      </c>
      <c r="K51" s="244">
        <v>2.8028061336867864</v>
      </c>
      <c r="L51" s="244">
        <v>3.8808084927970889</v>
      </c>
      <c r="M51" s="244">
        <v>0</v>
      </c>
      <c r="N51" s="244">
        <v>7.186682394068683E-2</v>
      </c>
      <c r="O51" s="276">
        <v>100</v>
      </c>
      <c r="P51" s="320">
        <v>6347010.0075650001</v>
      </c>
      <c r="Q51" s="1">
        <v>5.8862055336865525E-2</v>
      </c>
      <c r="R51" s="314">
        <v>5.8862055336865522</v>
      </c>
      <c r="S51" s="338">
        <v>-0.11379446631344781</v>
      </c>
    </row>
    <row r="52" spans="1:19" x14ac:dyDescent="0.55000000000000004">
      <c r="A52" s="256">
        <v>196</v>
      </c>
      <c r="B52" s="245">
        <v>49</v>
      </c>
      <c r="C52" s="204" t="s">
        <v>451</v>
      </c>
      <c r="D52" s="205">
        <v>24761991.719253998</v>
      </c>
      <c r="E52" s="206">
        <v>6</v>
      </c>
      <c r="F52" s="206">
        <v>36</v>
      </c>
      <c r="G52" s="206">
        <v>56</v>
      </c>
      <c r="H52" s="206">
        <v>0</v>
      </c>
      <c r="I52" s="206">
        <v>2</v>
      </c>
      <c r="J52" s="244">
        <v>9.9021959514883712E-2</v>
      </c>
      <c r="K52" s="244">
        <v>0.59413175708930233</v>
      </c>
      <c r="L52" s="244">
        <v>0.92420495547224801</v>
      </c>
      <c r="M52" s="244">
        <v>0</v>
      </c>
      <c r="N52" s="244">
        <v>3.3007319838294573E-2</v>
      </c>
      <c r="O52" s="276">
        <v>100</v>
      </c>
      <c r="P52" s="320">
        <v>1538252.918446</v>
      </c>
      <c r="Q52" s="1">
        <v>6.2121534321082583E-2</v>
      </c>
      <c r="R52" s="314">
        <v>6.2121534321082583</v>
      </c>
      <c r="S52" s="338">
        <v>0.21215343210825832</v>
      </c>
    </row>
    <row r="53" spans="1:19" x14ac:dyDescent="0.55000000000000004">
      <c r="A53" s="256">
        <v>138</v>
      </c>
      <c r="B53" s="240">
        <v>50</v>
      </c>
      <c r="C53" s="94" t="s">
        <v>440</v>
      </c>
      <c r="D53" s="95">
        <v>19787139.20442</v>
      </c>
      <c r="E53" s="96">
        <v>6</v>
      </c>
      <c r="F53" s="96">
        <v>48</v>
      </c>
      <c r="G53" s="96">
        <v>46</v>
      </c>
      <c r="H53" s="96">
        <v>0</v>
      </c>
      <c r="I53" s="96">
        <v>0</v>
      </c>
      <c r="J53" s="244">
        <v>7.9127774511446897E-2</v>
      </c>
      <c r="K53" s="244">
        <v>0.63302219609157517</v>
      </c>
      <c r="L53" s="244">
        <v>0.60664627125442616</v>
      </c>
      <c r="M53" s="244">
        <v>0</v>
      </c>
      <c r="N53" s="244">
        <v>0</v>
      </c>
      <c r="O53" s="276">
        <v>100</v>
      </c>
      <c r="P53" s="320">
        <v>1153030.2941970001</v>
      </c>
      <c r="Q53" s="1">
        <v>5.8271702760318136E-2</v>
      </c>
      <c r="R53" s="314">
        <v>5.827170276031814</v>
      </c>
      <c r="S53" s="338">
        <v>-0.17282972396818597</v>
      </c>
    </row>
    <row r="54" spans="1:19" x14ac:dyDescent="0.55000000000000004">
      <c r="A54" s="256">
        <v>118</v>
      </c>
      <c r="B54" s="245">
        <v>51</v>
      </c>
      <c r="C54" s="204" t="s">
        <v>434</v>
      </c>
      <c r="D54" s="205">
        <v>33620437</v>
      </c>
      <c r="E54" s="206">
        <v>6</v>
      </c>
      <c r="F54" s="206">
        <v>49</v>
      </c>
      <c r="G54" s="206">
        <v>43</v>
      </c>
      <c r="H54" s="206">
        <v>0</v>
      </c>
      <c r="I54" s="206">
        <v>2</v>
      </c>
      <c r="J54" s="244">
        <v>0.13444643666923073</v>
      </c>
      <c r="K54" s="244">
        <v>1.0979792327987177</v>
      </c>
      <c r="L54" s="244">
        <v>0.96353279612948683</v>
      </c>
      <c r="M54" s="244">
        <v>0</v>
      </c>
      <c r="N54" s="244">
        <v>4.4815478889743576E-2</v>
      </c>
      <c r="O54" s="276">
        <v>100</v>
      </c>
      <c r="P54" s="320">
        <v>1971391.534609</v>
      </c>
      <c r="Q54" s="1">
        <v>5.8636701676691473E-2</v>
      </c>
      <c r="R54" s="314">
        <v>5.8636701676691469</v>
      </c>
      <c r="S54" s="338">
        <v>-0.13632983233085305</v>
      </c>
    </row>
    <row r="55" spans="1:19" x14ac:dyDescent="0.55000000000000004">
      <c r="A55" s="256">
        <v>261</v>
      </c>
      <c r="B55" s="240">
        <v>52</v>
      </c>
      <c r="C55" s="94" t="s">
        <v>484</v>
      </c>
      <c r="D55" s="95">
        <v>995140.74</v>
      </c>
      <c r="E55" s="96">
        <v>6</v>
      </c>
      <c r="F55" s="96">
        <v>90</v>
      </c>
      <c r="G55" s="96">
        <v>0</v>
      </c>
      <c r="H55" s="96">
        <v>0</v>
      </c>
      <c r="I55" s="96">
        <v>4</v>
      </c>
      <c r="J55" s="244">
        <v>3.9795177700212942E-3</v>
      </c>
      <c r="K55" s="244">
        <v>5.9692766550319416E-2</v>
      </c>
      <c r="L55" s="244">
        <v>0</v>
      </c>
      <c r="M55" s="244">
        <v>0</v>
      </c>
      <c r="N55" s="244">
        <v>2.6530118466808628E-3</v>
      </c>
      <c r="O55" s="276">
        <v>100</v>
      </c>
      <c r="P55" s="320">
        <v>62673.339604000001</v>
      </c>
      <c r="Q55" s="1">
        <v>6.2979372750833221E-2</v>
      </c>
      <c r="R55" s="314">
        <v>6.2979372750833225</v>
      </c>
      <c r="S55" s="338">
        <v>0.29793727508332246</v>
      </c>
    </row>
    <row r="56" spans="1:19" x14ac:dyDescent="0.55000000000000004">
      <c r="A56" s="256">
        <v>227</v>
      </c>
      <c r="B56" s="245">
        <v>53</v>
      </c>
      <c r="C56" s="204" t="s">
        <v>468</v>
      </c>
      <c r="D56" s="205">
        <v>87215.364132999995</v>
      </c>
      <c r="E56" s="206">
        <v>5.5350783637121204</v>
      </c>
      <c r="F56" s="206">
        <v>28.345078620428378</v>
      </c>
      <c r="G56" s="206">
        <v>63.699475142595865</v>
      </c>
      <c r="H56" s="206">
        <v>5.8749220438860578E-2</v>
      </c>
      <c r="I56" s="206">
        <v>2.3616186528247813</v>
      </c>
      <c r="J56" s="244">
        <v>3.2174474619454214E-4</v>
      </c>
      <c r="K56" s="244">
        <v>1.6476514924131606E-3</v>
      </c>
      <c r="L56" s="244">
        <v>3.702742782621604E-3</v>
      </c>
      <c r="M56" s="244">
        <v>3.4149928469217802E-6</v>
      </c>
      <c r="N56" s="244">
        <v>1.3727689910280103E-4</v>
      </c>
      <c r="O56" s="276">
        <v>100</v>
      </c>
      <c r="P56" s="320">
        <v>5119.6621169999999</v>
      </c>
      <c r="Q56" s="1">
        <v>5.8701378683608051E-2</v>
      </c>
      <c r="R56" s="314">
        <v>5.8701378683608052</v>
      </c>
      <c r="S56" s="338">
        <v>0.33505950464868484</v>
      </c>
    </row>
    <row r="57" spans="1:19" x14ac:dyDescent="0.55000000000000004">
      <c r="A57" s="256">
        <v>253</v>
      </c>
      <c r="B57" s="240">
        <v>54</v>
      </c>
      <c r="C57" s="94" t="s">
        <v>486</v>
      </c>
      <c r="D57" s="95">
        <v>817748.13608500001</v>
      </c>
      <c r="E57" s="96">
        <v>5.372634586205348</v>
      </c>
      <c r="F57" s="96">
        <v>60.987152536157829</v>
      </c>
      <c r="G57" s="96">
        <v>32.987839589211795</v>
      </c>
      <c r="H57" s="96">
        <v>1.8937560597006623E-3</v>
      </c>
      <c r="I57" s="96">
        <v>0.65047953236532363</v>
      </c>
      <c r="J57" s="244">
        <v>2.928205541646751E-3</v>
      </c>
      <c r="K57" s="244">
        <v>3.323935681093191E-2</v>
      </c>
      <c r="L57" s="244">
        <v>1.7979107482965544E-2</v>
      </c>
      <c r="M57" s="244">
        <v>1.0321392418499103E-6</v>
      </c>
      <c r="N57" s="244">
        <v>3.5452583659616242E-4</v>
      </c>
      <c r="O57" s="276">
        <v>100</v>
      </c>
      <c r="P57" s="320">
        <v>56062.464599999999</v>
      </c>
      <c r="Q57" s="1">
        <v>6.8557129177207493E-2</v>
      </c>
      <c r="R57" s="314">
        <v>6.8557129177207496</v>
      </c>
      <c r="S57" s="338">
        <v>1.4830783315154017</v>
      </c>
    </row>
    <row r="58" spans="1:19" x14ac:dyDescent="0.55000000000000004">
      <c r="A58" s="256">
        <v>3</v>
      </c>
      <c r="B58" s="245">
        <v>55</v>
      </c>
      <c r="C58" s="204" t="s">
        <v>422</v>
      </c>
      <c r="D58" s="205">
        <v>10515349.639969001</v>
      </c>
      <c r="E58" s="206">
        <v>5.0558131689065062</v>
      </c>
      <c r="F58" s="206">
        <v>44.823513827164426</v>
      </c>
      <c r="G58" s="206">
        <v>48.172404567226799</v>
      </c>
      <c r="H58" s="206">
        <v>7.3042329816853046E-4</v>
      </c>
      <c r="I58" s="206">
        <v>1.9475380134041043</v>
      </c>
      <c r="J58" s="244">
        <v>3.5433122550989925E-2</v>
      </c>
      <c r="K58" s="244">
        <v>0.31414077331251927</v>
      </c>
      <c r="L58" s="244">
        <v>0.33761111369856839</v>
      </c>
      <c r="M58" s="244">
        <v>5.1190930862070381E-6</v>
      </c>
      <c r="N58" s="244">
        <v>1.3649110597293748E-2</v>
      </c>
      <c r="O58" s="276">
        <v>99.999999999999986</v>
      </c>
      <c r="P58" s="320">
        <v>548149.85874299996</v>
      </c>
      <c r="Q58" s="1">
        <v>5.2128543273489848E-2</v>
      </c>
      <c r="R58" s="314">
        <v>5.2128543273489845</v>
      </c>
      <c r="S58" s="338">
        <v>0.15704115844247823</v>
      </c>
    </row>
    <row r="59" spans="1:19" x14ac:dyDescent="0.55000000000000004">
      <c r="A59" s="256">
        <v>172</v>
      </c>
      <c r="B59" s="240">
        <v>56</v>
      </c>
      <c r="C59" s="94" t="s">
        <v>445</v>
      </c>
      <c r="D59" s="95">
        <v>5763274.7989229998</v>
      </c>
      <c r="E59" s="96">
        <v>5</v>
      </c>
      <c r="F59" s="96">
        <v>95</v>
      </c>
      <c r="G59" s="96">
        <v>0</v>
      </c>
      <c r="H59" s="96">
        <v>0</v>
      </c>
      <c r="I59" s="96">
        <v>0</v>
      </c>
      <c r="J59" s="244">
        <v>1.9205871720742718E-2</v>
      </c>
      <c r="K59" s="244">
        <v>0.36491156269411162</v>
      </c>
      <c r="L59" s="244">
        <v>0</v>
      </c>
      <c r="M59" s="244">
        <v>0</v>
      </c>
      <c r="N59" s="244">
        <v>0</v>
      </c>
      <c r="O59" s="276">
        <v>100</v>
      </c>
      <c r="P59" s="320">
        <v>346639.29117899999</v>
      </c>
      <c r="Q59" s="1">
        <v>6.0146236865848822E-2</v>
      </c>
      <c r="R59" s="314">
        <v>6.0146236865848826</v>
      </c>
      <c r="S59" s="338">
        <v>1.0146236865848826</v>
      </c>
    </row>
    <row r="60" spans="1:19" x14ac:dyDescent="0.55000000000000004">
      <c r="A60" s="256">
        <v>113</v>
      </c>
      <c r="B60" s="245">
        <v>57</v>
      </c>
      <c r="C60" s="204" t="s">
        <v>431</v>
      </c>
      <c r="D60" s="205">
        <v>39865498.873930998</v>
      </c>
      <c r="E60" s="206">
        <v>4.9928442844487435</v>
      </c>
      <c r="F60" s="206">
        <v>14.678626844374989</v>
      </c>
      <c r="G60" s="206">
        <v>79.035248686244159</v>
      </c>
      <c r="H60" s="206">
        <v>0</v>
      </c>
      <c r="I60" s="206">
        <v>1.2932801849321163</v>
      </c>
      <c r="J60" s="244">
        <v>0.13265997666892199</v>
      </c>
      <c r="K60" s="244">
        <v>0.39001142109954551</v>
      </c>
      <c r="L60" s="244">
        <v>2.099968204375358</v>
      </c>
      <c r="M60" s="244">
        <v>0</v>
      </c>
      <c r="N60" s="244">
        <v>3.4362481460488044E-2</v>
      </c>
      <c r="O60" s="276">
        <v>100</v>
      </c>
      <c r="P60" s="320">
        <v>1849538.2649749999</v>
      </c>
      <c r="Q60" s="1">
        <v>4.6394459299854821E-2</v>
      </c>
      <c r="R60" s="314">
        <v>4.6394459299854818</v>
      </c>
      <c r="S60" s="338">
        <v>-0.35339835446326173</v>
      </c>
    </row>
    <row r="61" spans="1:19" x14ac:dyDescent="0.55000000000000004">
      <c r="A61" s="256">
        <v>132</v>
      </c>
      <c r="B61" s="240">
        <v>58</v>
      </c>
      <c r="C61" s="94" t="s">
        <v>438</v>
      </c>
      <c r="D61" s="95">
        <v>44543612.175807998</v>
      </c>
      <c r="E61" s="96">
        <v>4.84885579447133</v>
      </c>
      <c r="F61" s="96">
        <v>49.316873333608257</v>
      </c>
      <c r="G61" s="96">
        <v>44.443553409834657</v>
      </c>
      <c r="H61" s="96">
        <v>2.881607810857172E-2</v>
      </c>
      <c r="I61" s="96">
        <v>1.3619013839771845</v>
      </c>
      <c r="J61" s="244">
        <v>0.14395255996204614</v>
      </c>
      <c r="K61" s="244">
        <v>1.4641165806150587</v>
      </c>
      <c r="L61" s="244">
        <v>1.3194377309488889</v>
      </c>
      <c r="M61" s="244">
        <v>8.5549011717875757E-4</v>
      </c>
      <c r="N61" s="244">
        <v>4.0432052209699608E-2</v>
      </c>
      <c r="O61" s="276">
        <v>100.00000000000001</v>
      </c>
      <c r="P61" s="320">
        <v>2076455.9514589999</v>
      </c>
      <c r="Q61" s="1">
        <v>4.6616245293791873E-2</v>
      </c>
      <c r="R61" s="314">
        <v>4.6616245293791874</v>
      </c>
      <c r="S61" s="338">
        <v>-0.18723126509214261</v>
      </c>
    </row>
    <row r="62" spans="1:19" x14ac:dyDescent="0.55000000000000004">
      <c r="A62" s="256">
        <v>7</v>
      </c>
      <c r="B62" s="245">
        <v>59</v>
      </c>
      <c r="C62" s="204" t="s">
        <v>414</v>
      </c>
      <c r="D62" s="205">
        <v>10427106.229398999</v>
      </c>
      <c r="E62" s="206">
        <v>4.807513852270823</v>
      </c>
      <c r="F62" s="206">
        <v>41.638730708489966</v>
      </c>
      <c r="G62" s="206">
        <v>51.200180056982347</v>
      </c>
      <c r="H62" s="206">
        <v>1.9242428511827354E-4</v>
      </c>
      <c r="I62" s="206">
        <v>2.3533829579717453</v>
      </c>
      <c r="J62" s="244">
        <v>3.3410196824679425E-2</v>
      </c>
      <c r="K62" s="244">
        <v>0.28937164431535878</v>
      </c>
      <c r="L62" s="244">
        <v>0.35581969095207139</v>
      </c>
      <c r="M62" s="244">
        <v>1.3372677515246373E-6</v>
      </c>
      <c r="N62" s="244">
        <v>1.6355020546127582E-2</v>
      </c>
      <c r="O62" s="276">
        <v>100</v>
      </c>
      <c r="P62" s="320">
        <v>499678.494252</v>
      </c>
      <c r="Q62" s="1">
        <v>4.7921109007518052E-2</v>
      </c>
      <c r="R62" s="314">
        <v>4.7921109007518048</v>
      </c>
      <c r="S62" s="338">
        <v>-1.540295151901816E-2</v>
      </c>
    </row>
    <row r="63" spans="1:19" x14ac:dyDescent="0.55000000000000004">
      <c r="A63" s="256">
        <v>271</v>
      </c>
      <c r="B63" s="240">
        <v>60</v>
      </c>
      <c r="C63" s="94" t="s">
        <v>487</v>
      </c>
      <c r="D63" s="95">
        <v>322653.37134000001</v>
      </c>
      <c r="E63" s="96">
        <v>4.66</v>
      </c>
      <c r="F63" s="96">
        <v>0</v>
      </c>
      <c r="G63" s="96">
        <v>93.21</v>
      </c>
      <c r="H63" s="96">
        <v>2.12</v>
      </c>
      <c r="I63" s="96">
        <v>0.01</v>
      </c>
      <c r="J63" s="244">
        <v>1.0021132762236915E-3</v>
      </c>
      <c r="K63" s="244">
        <v>0</v>
      </c>
      <c r="L63" s="244">
        <v>2.0044415982148126E-2</v>
      </c>
      <c r="M63" s="244">
        <v>4.5589702695155061E-4</v>
      </c>
      <c r="N63" s="244">
        <v>2.1504576742997671E-6</v>
      </c>
      <c r="O63" s="276">
        <v>100</v>
      </c>
      <c r="P63" s="320">
        <v>14732</v>
      </c>
      <c r="Q63" s="1">
        <v>4.5658906146918796E-2</v>
      </c>
      <c r="R63" s="314">
        <v>4.5658906146918792</v>
      </c>
      <c r="S63" s="338">
        <v>-9.4109385308120963E-2</v>
      </c>
    </row>
    <row r="64" spans="1:19" x14ac:dyDescent="0.55000000000000004">
      <c r="A64" s="256">
        <v>210</v>
      </c>
      <c r="B64" s="245">
        <v>61</v>
      </c>
      <c r="C64" s="204" t="s">
        <v>457</v>
      </c>
      <c r="D64" s="205">
        <v>35061241.683972999</v>
      </c>
      <c r="E64" s="206">
        <v>4.6237443634837661</v>
      </c>
      <c r="F64" s="206">
        <v>41.988741879040802</v>
      </c>
      <c r="G64" s="206">
        <v>50.635014553864146</v>
      </c>
      <c r="H64" s="206">
        <v>8.2342105687488606E-5</v>
      </c>
      <c r="I64" s="206">
        <v>2.7524168615055959</v>
      </c>
      <c r="J64" s="244">
        <v>0.1080477678201911</v>
      </c>
      <c r="K64" s="244">
        <v>0.98119391492272834</v>
      </c>
      <c r="L64" s="244">
        <v>1.1832402196140832</v>
      </c>
      <c r="M64" s="244">
        <v>1.9241722763505115E-6</v>
      </c>
      <c r="N64" s="244">
        <v>6.4318542423107694E-2</v>
      </c>
      <c r="O64" s="276">
        <v>100</v>
      </c>
      <c r="P64" s="320">
        <v>1585314.4360110001</v>
      </c>
      <c r="Q64" s="1">
        <v>4.5215581647117482E-2</v>
      </c>
      <c r="R64" s="314">
        <v>4.521558164711748</v>
      </c>
      <c r="S64" s="338">
        <v>-0.10218619877201807</v>
      </c>
    </row>
    <row r="65" spans="1:19" x14ac:dyDescent="0.55000000000000004">
      <c r="A65" s="256">
        <v>242</v>
      </c>
      <c r="B65" s="240">
        <v>62</v>
      </c>
      <c r="C65" s="94" t="s">
        <v>472</v>
      </c>
      <c r="D65" s="95">
        <v>53621.777152000002</v>
      </c>
      <c r="E65" s="96">
        <v>4.5038765104090821</v>
      </c>
      <c r="F65" s="96">
        <v>44.730091791112187</v>
      </c>
      <c r="G65" s="96">
        <v>27.148921375557411</v>
      </c>
      <c r="H65" s="96">
        <v>9.2881608775438176E-2</v>
      </c>
      <c r="I65" s="96">
        <v>23.524228714145885</v>
      </c>
      <c r="J65" s="244">
        <v>1.6096163302940563E-4</v>
      </c>
      <c r="K65" s="244">
        <v>1.5985848199018841E-3</v>
      </c>
      <c r="L65" s="244">
        <v>9.7026077635502088E-4</v>
      </c>
      <c r="M65" s="244">
        <v>3.3194461243199086E-6</v>
      </c>
      <c r="N65" s="244">
        <v>8.4071982454115581E-4</v>
      </c>
      <c r="O65" s="276">
        <v>100</v>
      </c>
      <c r="P65" s="320">
        <v>2424.5254629999999</v>
      </c>
      <c r="Q65" s="1">
        <v>4.5215313474733822E-2</v>
      </c>
      <c r="R65" s="314">
        <v>4.521531347473382</v>
      </c>
      <c r="S65" s="338">
        <v>1.7654837064299933E-2</v>
      </c>
    </row>
    <row r="66" spans="1:19" x14ac:dyDescent="0.55000000000000004">
      <c r="A66" s="256">
        <v>207</v>
      </c>
      <c r="B66" s="245">
        <v>63</v>
      </c>
      <c r="C66" s="204" t="s">
        <v>455</v>
      </c>
      <c r="D66" s="205">
        <v>1015255.8</v>
      </c>
      <c r="E66" s="206">
        <v>4</v>
      </c>
      <c r="F66" s="206">
        <v>91</v>
      </c>
      <c r="G66" s="206">
        <v>5</v>
      </c>
      <c r="H66" s="206">
        <v>0</v>
      </c>
      <c r="I66" s="206">
        <v>0</v>
      </c>
      <c r="J66" s="244">
        <v>2.7066379222012923E-3</v>
      </c>
      <c r="K66" s="244">
        <v>6.1576012730079399E-2</v>
      </c>
      <c r="L66" s="244">
        <v>3.3832974027516154E-3</v>
      </c>
      <c r="M66" s="244">
        <v>0</v>
      </c>
      <c r="N66" s="244">
        <v>0</v>
      </c>
      <c r="O66" s="276">
        <v>100</v>
      </c>
      <c r="P66" s="320">
        <v>43738.630107999998</v>
      </c>
      <c r="Q66" s="1">
        <v>4.3081389052886963E-2</v>
      </c>
      <c r="R66" s="314">
        <v>4.308138905288696</v>
      </c>
      <c r="S66" s="338">
        <v>0.30813890528869603</v>
      </c>
    </row>
    <row r="67" spans="1:19" x14ac:dyDescent="0.55000000000000004">
      <c r="A67" s="256">
        <v>106</v>
      </c>
      <c r="B67" s="240">
        <v>64</v>
      </c>
      <c r="C67" s="94" t="s">
        <v>427</v>
      </c>
      <c r="D67" s="95">
        <v>112973.582151</v>
      </c>
      <c r="E67" s="96">
        <v>3.8577802697382833</v>
      </c>
      <c r="F67" s="96">
        <v>0</v>
      </c>
      <c r="G67" s="96">
        <v>71.454517674127189</v>
      </c>
      <c r="H67" s="96">
        <v>1.0082036662293334</v>
      </c>
      <c r="I67" s="96">
        <v>23.679498389905191</v>
      </c>
      <c r="J67" s="244">
        <v>2.9047521305079847E-4</v>
      </c>
      <c r="K67" s="244">
        <v>0</v>
      </c>
      <c r="L67" s="244">
        <v>5.3802354705500726E-3</v>
      </c>
      <c r="M67" s="244">
        <v>7.5913648333949721E-5</v>
      </c>
      <c r="N67" s="244">
        <v>1.782970220906434E-3</v>
      </c>
      <c r="O67" s="276">
        <v>100</v>
      </c>
      <c r="P67" s="320">
        <v>6885.9247770000002</v>
      </c>
      <c r="Q67" s="1">
        <v>6.095163706322336E-2</v>
      </c>
      <c r="R67" s="314">
        <v>6.0951637063223361</v>
      </c>
      <c r="S67" s="338">
        <v>2.2373834365840528</v>
      </c>
    </row>
    <row r="68" spans="1:19" x14ac:dyDescent="0.55000000000000004">
      <c r="A68" s="256">
        <v>164</v>
      </c>
      <c r="B68" s="245">
        <v>65</v>
      </c>
      <c r="C68" s="204" t="s">
        <v>444</v>
      </c>
      <c r="D68" s="205">
        <v>17598.427938000001</v>
      </c>
      <c r="E68" s="206">
        <v>3.369752935200355</v>
      </c>
      <c r="F68" s="206">
        <v>19.33730630582345</v>
      </c>
      <c r="G68" s="206">
        <v>73.683197230027432</v>
      </c>
      <c r="H68" s="206">
        <v>0.23524336376341709</v>
      </c>
      <c r="I68" s="206">
        <v>3.3745001651853528</v>
      </c>
      <c r="J68" s="244">
        <v>3.9524521985196355E-5</v>
      </c>
      <c r="K68" s="244">
        <v>2.2681122412125809E-4</v>
      </c>
      <c r="L68" s="244">
        <v>8.6424530369453407E-4</v>
      </c>
      <c r="M68" s="244">
        <v>2.7592175692803123E-6</v>
      </c>
      <c r="N68" s="244">
        <v>3.9580203217476271E-5</v>
      </c>
      <c r="O68" s="276">
        <v>100</v>
      </c>
      <c r="P68" s="320">
        <v>705.88467400000002</v>
      </c>
      <c r="Q68" s="1">
        <v>4.0110666503102514E-2</v>
      </c>
      <c r="R68" s="314">
        <v>4.0110666503102514</v>
      </c>
      <c r="S68" s="338">
        <v>0.64131371510989643</v>
      </c>
    </row>
    <row r="69" spans="1:19" x14ac:dyDescent="0.55000000000000004">
      <c r="A69" s="256">
        <v>223</v>
      </c>
      <c r="B69" s="240">
        <v>66</v>
      </c>
      <c r="C69" s="94" t="s">
        <v>465</v>
      </c>
      <c r="D69" s="95">
        <v>118192.989563</v>
      </c>
      <c r="E69" s="96">
        <v>3.063656861728639</v>
      </c>
      <c r="F69" s="96">
        <v>50.975926103697255</v>
      </c>
      <c r="G69" s="96">
        <v>26.446915252416819</v>
      </c>
      <c r="H69" s="96">
        <v>0.34302726766328134</v>
      </c>
      <c r="I69" s="96">
        <v>19.170474514494007</v>
      </c>
      <c r="J69" s="244">
        <v>2.4133845661771145E-4</v>
      </c>
      <c r="K69" s="244">
        <v>4.0156100652810264E-3</v>
      </c>
      <c r="L69" s="244">
        <v>2.0833461439661144E-3</v>
      </c>
      <c r="M69" s="244">
        <v>2.702184842885306E-5</v>
      </c>
      <c r="N69" s="244">
        <v>1.5101471675083925E-3</v>
      </c>
      <c r="O69" s="276">
        <v>100</v>
      </c>
      <c r="P69" s="320">
        <v>5763.7046799999998</v>
      </c>
      <c r="Q69" s="1">
        <v>4.8765199199295929E-2</v>
      </c>
      <c r="R69" s="314">
        <v>4.876519919929593</v>
      </c>
      <c r="S69" s="338">
        <v>1.8128630582009539</v>
      </c>
    </row>
    <row r="70" spans="1:19" x14ac:dyDescent="0.55000000000000004">
      <c r="A70" s="256">
        <v>272</v>
      </c>
      <c r="B70" s="245">
        <v>67</v>
      </c>
      <c r="C70" s="204" t="s">
        <v>488</v>
      </c>
      <c r="D70" s="205">
        <v>999966.46</v>
      </c>
      <c r="E70" s="206">
        <v>3</v>
      </c>
      <c r="F70" s="206">
        <v>71</v>
      </c>
      <c r="G70" s="206">
        <v>26</v>
      </c>
      <c r="H70" s="206">
        <v>0</v>
      </c>
      <c r="I70" s="206">
        <v>0</v>
      </c>
      <c r="J70" s="244">
        <v>1.9994077907991622E-3</v>
      </c>
      <c r="K70" s="244">
        <v>4.7319317715580171E-2</v>
      </c>
      <c r="L70" s="244">
        <v>1.732820085359274E-2</v>
      </c>
      <c r="M70" s="244">
        <v>0</v>
      </c>
      <c r="N70" s="244">
        <v>0</v>
      </c>
      <c r="O70" s="276">
        <v>100</v>
      </c>
      <c r="P70" s="320">
        <v>28167.525159000001</v>
      </c>
      <c r="Q70" s="1">
        <v>2.8168469929481438E-2</v>
      </c>
      <c r="R70" s="314">
        <v>2.8168469929481437</v>
      </c>
      <c r="S70" s="338">
        <v>-0.18315300705185633</v>
      </c>
    </row>
    <row r="71" spans="1:19" x14ac:dyDescent="0.55000000000000004">
      <c r="A71" s="256">
        <v>231</v>
      </c>
      <c r="B71" s="240">
        <v>68</v>
      </c>
      <c r="C71" s="94" t="s">
        <v>470</v>
      </c>
      <c r="D71" s="95">
        <v>4943162.5691870004</v>
      </c>
      <c r="E71" s="96">
        <v>2.2941481669214956</v>
      </c>
      <c r="F71" s="96">
        <v>55.570964197586115</v>
      </c>
      <c r="G71" s="96">
        <v>40.946312792819015</v>
      </c>
      <c r="H71" s="96">
        <v>2.091428613306218E-2</v>
      </c>
      <c r="I71" s="96">
        <v>1.167660556540306</v>
      </c>
      <c r="J71" s="244">
        <v>7.5582464488362575E-3</v>
      </c>
      <c r="K71" s="244">
        <v>0.18308278813936993</v>
      </c>
      <c r="L71" s="244">
        <v>0.1349007565080487</v>
      </c>
      <c r="M71" s="244">
        <v>6.8903713881428581E-5</v>
      </c>
      <c r="N71" s="244">
        <v>3.8469469331441565E-3</v>
      </c>
      <c r="O71" s="276">
        <v>100</v>
      </c>
      <c r="P71" s="320">
        <v>117805.20262500001</v>
      </c>
      <c r="Q71" s="1">
        <v>2.3831949885551786E-2</v>
      </c>
      <c r="R71" s="314">
        <v>2.3831949885551786</v>
      </c>
      <c r="S71" s="338">
        <v>8.9046821633683049E-2</v>
      </c>
    </row>
    <row r="72" spans="1:19" x14ac:dyDescent="0.55000000000000004">
      <c r="A72" s="256">
        <v>105</v>
      </c>
      <c r="B72" s="245">
        <v>69</v>
      </c>
      <c r="C72" s="204" t="s">
        <v>426</v>
      </c>
      <c r="D72" s="205">
        <v>59762028.268049002</v>
      </c>
      <c r="E72" s="206">
        <v>2.1790220646150336</v>
      </c>
      <c r="F72" s="206">
        <v>7.8090115258357589</v>
      </c>
      <c r="G72" s="206">
        <v>88.720616874776951</v>
      </c>
      <c r="H72" s="206">
        <v>1.3807685619102411E-4</v>
      </c>
      <c r="I72" s="206">
        <v>1.2912114579160734</v>
      </c>
      <c r="J72" s="244">
        <v>8.6792390122441526E-2</v>
      </c>
      <c r="K72" s="244">
        <v>0.31103988611548067</v>
      </c>
      <c r="L72" s="244">
        <v>3.5338212112412513</v>
      </c>
      <c r="M72" s="244">
        <v>5.4997241946372071E-6</v>
      </c>
      <c r="N72" s="244">
        <v>5.1430102707939858E-2</v>
      </c>
      <c r="O72" s="276">
        <v>100.00000000000001</v>
      </c>
      <c r="P72" s="320">
        <v>1281435.5463159999</v>
      </c>
      <c r="Q72" s="1">
        <v>2.1442303473510168E-2</v>
      </c>
      <c r="R72" s="314">
        <v>2.1442303473510167</v>
      </c>
      <c r="S72" s="338">
        <v>-3.4791717264016864E-2</v>
      </c>
    </row>
    <row r="73" spans="1:19" x14ac:dyDescent="0.55000000000000004">
      <c r="A73" s="256">
        <v>241</v>
      </c>
      <c r="B73" s="240">
        <v>70</v>
      </c>
      <c r="C73" s="94" t="s">
        <v>473</v>
      </c>
      <c r="D73" s="95">
        <v>4867051.264304</v>
      </c>
      <c r="E73" s="96">
        <v>0.76025123269573025</v>
      </c>
      <c r="F73" s="96">
        <v>23.240708521286674</v>
      </c>
      <c r="G73" s="96">
        <v>74.951543289986105</v>
      </c>
      <c r="H73" s="96">
        <v>1.6513918883173449E-3</v>
      </c>
      <c r="I73" s="96">
        <v>1.0458455641431708</v>
      </c>
      <c r="J73" s="244">
        <v>2.4661401026388956E-3</v>
      </c>
      <c r="K73" s="244">
        <v>7.5389346091366716E-2</v>
      </c>
      <c r="L73" s="244">
        <v>0.24313147905948548</v>
      </c>
      <c r="M73" s="244">
        <v>5.3568657120243154E-6</v>
      </c>
      <c r="N73" s="244">
        <v>3.3925649521869671E-3</v>
      </c>
      <c r="O73" s="276">
        <v>99.999999999999986</v>
      </c>
      <c r="P73" s="320">
        <v>23018.498457999998</v>
      </c>
      <c r="Q73" s="1">
        <v>4.7294546960749339E-3</v>
      </c>
      <c r="R73" s="314">
        <v>0.4729454696074934</v>
      </c>
      <c r="S73" s="338">
        <v>-0.28730576308823685</v>
      </c>
    </row>
    <row r="74" spans="1:19" x14ac:dyDescent="0.55000000000000004">
      <c r="A74" s="256">
        <v>191</v>
      </c>
      <c r="B74" s="245">
        <v>71</v>
      </c>
      <c r="C74" s="204" t="s">
        <v>449</v>
      </c>
      <c r="D74" s="205">
        <v>10877270.009305</v>
      </c>
      <c r="E74" s="206">
        <v>4.7462338132446609E-2</v>
      </c>
      <c r="F74" s="206">
        <v>54.130744120441697</v>
      </c>
      <c r="G74" s="206">
        <v>43.530181831113858</v>
      </c>
      <c r="H74" s="206">
        <v>5.7143249396507967E-5</v>
      </c>
      <c r="I74" s="206">
        <v>2.2915545670626045</v>
      </c>
      <c r="J74" s="244">
        <v>3.4408340721147745E-4</v>
      </c>
      <c r="K74" s="244">
        <v>0.39242674517801118</v>
      </c>
      <c r="L74" s="244">
        <v>0.31557681037937335</v>
      </c>
      <c r="M74" s="244">
        <v>4.142662313984091E-7</v>
      </c>
      <c r="N74" s="244">
        <v>1.6612875266397622E-2</v>
      </c>
      <c r="O74" s="276">
        <v>100</v>
      </c>
      <c r="P74" s="320">
        <v>4672.5343759999996</v>
      </c>
      <c r="Q74" s="1">
        <v>4.2956866677050981E-4</v>
      </c>
      <c r="R74" s="314">
        <v>4.2956866677050981E-2</v>
      </c>
      <c r="S74" s="338">
        <v>-4.5054714553956279E-3</v>
      </c>
    </row>
    <row r="75" spans="1:19" x14ac:dyDescent="0.55000000000000004">
      <c r="A75" s="256">
        <v>205</v>
      </c>
      <c r="B75" s="240">
        <v>72</v>
      </c>
      <c r="C75" s="94" t="s">
        <v>454</v>
      </c>
      <c r="D75" s="95">
        <v>19348.871190000002</v>
      </c>
      <c r="E75" s="96">
        <v>0</v>
      </c>
      <c r="F75" s="96">
        <v>0</v>
      </c>
      <c r="G75" s="96">
        <v>98</v>
      </c>
      <c r="H75" s="96">
        <v>0</v>
      </c>
      <c r="I75" s="96">
        <v>2</v>
      </c>
      <c r="J75" s="244">
        <v>0</v>
      </c>
      <c r="K75" s="244">
        <v>0</v>
      </c>
      <c r="L75" s="244">
        <v>1.2637943251432105E-3</v>
      </c>
      <c r="M75" s="244">
        <v>0</v>
      </c>
      <c r="N75" s="244">
        <v>2.5791720921290009E-5</v>
      </c>
      <c r="O75" s="276">
        <v>100</v>
      </c>
      <c r="P75" s="320">
        <v>0</v>
      </c>
      <c r="Q75" s="1">
        <v>0</v>
      </c>
      <c r="R75" s="314">
        <v>0</v>
      </c>
      <c r="S75" s="338">
        <v>0</v>
      </c>
    </row>
    <row r="76" spans="1:19" x14ac:dyDescent="0.55000000000000004">
      <c r="A76" s="256">
        <v>139</v>
      </c>
      <c r="B76" s="245">
        <v>73</v>
      </c>
      <c r="C76" s="204" t="s">
        <v>441</v>
      </c>
      <c r="D76" s="205">
        <v>203942.45772000001</v>
      </c>
      <c r="E76" s="206">
        <v>0</v>
      </c>
      <c r="F76" s="206">
        <v>99.182622683469049</v>
      </c>
      <c r="G76" s="206">
        <v>0.3524200730372824</v>
      </c>
      <c r="H76" s="206">
        <v>0</v>
      </c>
      <c r="I76" s="206">
        <v>0.46495724349367562</v>
      </c>
      <c r="J76" s="244">
        <v>0</v>
      </c>
      <c r="K76" s="244">
        <v>1.3481491078019759E-2</v>
      </c>
      <c r="L76" s="244">
        <v>4.7903029198269804E-5</v>
      </c>
      <c r="M76" s="244">
        <v>0</v>
      </c>
      <c r="N76" s="244">
        <v>6.3199749716493438E-5</v>
      </c>
      <c r="O76" s="276">
        <v>100</v>
      </c>
      <c r="P76" s="320">
        <v>0</v>
      </c>
      <c r="Q76" s="1">
        <v>0</v>
      </c>
      <c r="R76" s="314">
        <v>0</v>
      </c>
      <c r="S76" s="338">
        <v>0</v>
      </c>
    </row>
    <row r="77" spans="1:19" x14ac:dyDescent="0.55000000000000004">
      <c r="A77" s="256">
        <v>224</v>
      </c>
      <c r="B77" s="240">
        <v>74</v>
      </c>
      <c r="C77" s="94" t="s">
        <v>466</v>
      </c>
      <c r="D77" s="95">
        <v>115074.20899299999</v>
      </c>
      <c r="E77" s="96">
        <v>0</v>
      </c>
      <c r="F77" s="96">
        <v>62.815573860524687</v>
      </c>
      <c r="G77" s="96">
        <v>36.483036769923942</v>
      </c>
      <c r="H77" s="96">
        <v>0</v>
      </c>
      <c r="I77" s="96">
        <v>0.70138936955137532</v>
      </c>
      <c r="J77" s="244">
        <v>0</v>
      </c>
      <c r="K77" s="244">
        <v>4.8177029833644993E-3</v>
      </c>
      <c r="L77" s="244">
        <v>2.7981028316150635E-3</v>
      </c>
      <c r="M77" s="244">
        <v>0</v>
      </c>
      <c r="N77" s="244">
        <v>5.3793756078559547E-5</v>
      </c>
      <c r="O77" s="276">
        <v>100</v>
      </c>
      <c r="P77" s="320">
        <v>0</v>
      </c>
      <c r="Q77" s="1">
        <v>0</v>
      </c>
      <c r="R77" s="314">
        <v>0</v>
      </c>
      <c r="S77" s="338">
        <v>0</v>
      </c>
    </row>
    <row r="78" spans="1:19" x14ac:dyDescent="0.55000000000000004">
      <c r="A78" s="256">
        <v>150</v>
      </c>
      <c r="B78" s="245">
        <v>75</v>
      </c>
      <c r="C78" s="204" t="s">
        <v>442</v>
      </c>
      <c r="D78" s="205">
        <v>5841.4672810000002</v>
      </c>
      <c r="E78" s="206">
        <v>0</v>
      </c>
      <c r="F78" s="206">
        <v>54</v>
      </c>
      <c r="G78" s="206">
        <v>46</v>
      </c>
      <c r="H78" s="206">
        <v>0</v>
      </c>
      <c r="I78" s="206">
        <v>0</v>
      </c>
      <c r="J78" s="244">
        <v>0</v>
      </c>
      <c r="K78" s="244">
        <v>2.1023760481320185E-4</v>
      </c>
      <c r="L78" s="244">
        <v>1.7909129298902381E-4</v>
      </c>
      <c r="M78" s="244">
        <v>0</v>
      </c>
      <c r="N78" s="244">
        <v>0</v>
      </c>
      <c r="O78" s="276">
        <v>100</v>
      </c>
      <c r="P78" s="320">
        <v>525.78098799999998</v>
      </c>
      <c r="Q78" s="1">
        <v>9.0008376784058888E-2</v>
      </c>
      <c r="R78" s="314">
        <v>9.0008376784058886</v>
      </c>
      <c r="S78" s="338">
        <v>9.0008376784058886</v>
      </c>
    </row>
    <row r="79" spans="1:19" ht="31.5" x14ac:dyDescent="0.55000000000000004">
      <c r="A79" s="249"/>
      <c r="B79" s="145"/>
      <c r="C79" s="142" t="s">
        <v>302</v>
      </c>
      <c r="D79" s="103">
        <v>1500393963.5550492</v>
      </c>
      <c r="E79" s="235">
        <v>8.7695624426230765</v>
      </c>
      <c r="F79" s="235">
        <v>29.661077101644423</v>
      </c>
      <c r="G79" s="235">
        <v>59.598311910687755</v>
      </c>
      <c r="H79" s="235">
        <v>4.5336730027001067E-2</v>
      </c>
      <c r="I79" s="235">
        <v>1.9257118150177339</v>
      </c>
      <c r="J79" s="253">
        <v>8.7695624426230765</v>
      </c>
      <c r="K79" s="253">
        <v>29.661077101644423</v>
      </c>
      <c r="L79" s="253">
        <v>59.598311910687755</v>
      </c>
      <c r="M79" s="253">
        <v>4.5336730027001067E-2</v>
      </c>
      <c r="N79" s="253">
        <v>1.9257118150177339</v>
      </c>
      <c r="O79" s="276">
        <v>100</v>
      </c>
      <c r="P79" s="320" t="e">
        <v>#N/A</v>
      </c>
      <c r="Q79" s="1" t="e">
        <v>#N/A</v>
      </c>
      <c r="R79" s="314" t="e">
        <v>#N/A</v>
      </c>
      <c r="S79" s="338" t="e">
        <v>#N/A</v>
      </c>
    </row>
    <row r="80" spans="1:19" x14ac:dyDescent="0.55000000000000004">
      <c r="A80" s="256">
        <v>32</v>
      </c>
      <c r="B80" s="245">
        <v>76</v>
      </c>
      <c r="C80" s="204" t="s">
        <v>490</v>
      </c>
      <c r="D80" s="205">
        <v>112011.18606399999</v>
      </c>
      <c r="E80" s="206">
        <v>78</v>
      </c>
      <c r="F80" s="206">
        <v>0</v>
      </c>
      <c r="G80" s="206">
        <v>20</v>
      </c>
      <c r="H80" s="206">
        <v>0</v>
      </c>
      <c r="I80" s="206">
        <v>2</v>
      </c>
      <c r="J80" s="244">
        <v>1.5074084129414922</v>
      </c>
      <c r="K80" s="244">
        <v>0</v>
      </c>
      <c r="L80" s="244">
        <v>0.38651497767730569</v>
      </c>
      <c r="M80" s="244">
        <v>0</v>
      </c>
      <c r="N80" s="244">
        <v>3.8651497767730567E-2</v>
      </c>
      <c r="O80" s="276">
        <v>100</v>
      </c>
      <c r="P80" s="320">
        <v>89811.220113999996</v>
      </c>
      <c r="Q80" s="1">
        <v>0.80180581306124576</v>
      </c>
      <c r="R80" s="314">
        <v>80.18058130612458</v>
      </c>
      <c r="S80" s="338">
        <v>2.18058130612458</v>
      </c>
    </row>
    <row r="81" spans="1:19" x14ac:dyDescent="0.55000000000000004">
      <c r="A81" s="256">
        <v>101</v>
      </c>
      <c r="B81" s="240">
        <v>77</v>
      </c>
      <c r="C81" s="94" t="s">
        <v>493</v>
      </c>
      <c r="D81" s="95">
        <v>155634.18900400001</v>
      </c>
      <c r="E81" s="96">
        <v>74.642750618664238</v>
      </c>
      <c r="F81" s="96">
        <v>8.2956303413654755</v>
      </c>
      <c r="G81" s="96">
        <v>0.23704239648259928</v>
      </c>
      <c r="H81" s="96">
        <v>4.6434094872962739E-2</v>
      </c>
      <c r="I81" s="96">
        <v>16.778142548614724</v>
      </c>
      <c r="J81" s="244">
        <v>2.0043223906986567</v>
      </c>
      <c r="K81" s="244">
        <v>0.2227559608983701</v>
      </c>
      <c r="L81" s="244">
        <v>6.3651108631056028E-3</v>
      </c>
      <c r="M81" s="244">
        <v>1.246857802992502E-3</v>
      </c>
      <c r="N81" s="244">
        <v>0.45053011184335312</v>
      </c>
      <c r="O81" s="276">
        <v>100</v>
      </c>
      <c r="P81" s="320">
        <v>128845.865374</v>
      </c>
      <c r="Q81" s="1">
        <v>0.82787635672190563</v>
      </c>
      <c r="R81" s="314">
        <v>82.787635672190561</v>
      </c>
      <c r="S81" s="338">
        <v>8.1448850535263233</v>
      </c>
    </row>
    <row r="82" spans="1:19" x14ac:dyDescent="0.55000000000000004">
      <c r="A82" s="256">
        <v>65</v>
      </c>
      <c r="B82" s="245">
        <v>78</v>
      </c>
      <c r="C82" s="204" t="s">
        <v>32</v>
      </c>
      <c r="D82" s="205">
        <v>191607.03757399999</v>
      </c>
      <c r="E82" s="206">
        <v>59.343185269578157</v>
      </c>
      <c r="F82" s="206">
        <v>16.910280903223601</v>
      </c>
      <c r="G82" s="206">
        <v>19.631847987935398</v>
      </c>
      <c r="H82" s="206">
        <v>2.8398299182835107E-2</v>
      </c>
      <c r="I82" s="206">
        <v>4.0862875400800087</v>
      </c>
      <c r="J82" s="244">
        <v>1.9618113645714441</v>
      </c>
      <c r="K82" s="244">
        <v>0.55903270280043982</v>
      </c>
      <c r="L82" s="244">
        <v>0.64900430125739494</v>
      </c>
      <c r="M82" s="244">
        <v>9.3881219584527871E-4</v>
      </c>
      <c r="N82" s="244">
        <v>0.13508754709776699</v>
      </c>
      <c r="O82" s="276">
        <v>100</v>
      </c>
      <c r="P82" s="320">
        <v>104483.696167</v>
      </c>
      <c r="Q82" s="1">
        <v>0.54530197580372097</v>
      </c>
      <c r="R82" s="314">
        <v>54.530197580372096</v>
      </c>
      <c r="S82" s="338">
        <v>-4.8129876892060608</v>
      </c>
    </row>
    <row r="83" spans="1:19" x14ac:dyDescent="0.55000000000000004">
      <c r="A83" s="256">
        <v>140</v>
      </c>
      <c r="B83" s="240">
        <v>79</v>
      </c>
      <c r="C83" s="94" t="s">
        <v>505</v>
      </c>
      <c r="D83" s="95">
        <v>178858.93421400001</v>
      </c>
      <c r="E83" s="96">
        <v>59</v>
      </c>
      <c r="F83" s="96">
        <v>38</v>
      </c>
      <c r="G83" s="96">
        <v>2</v>
      </c>
      <c r="H83" s="96">
        <v>0</v>
      </c>
      <c r="I83" s="96">
        <v>1</v>
      </c>
      <c r="J83" s="244">
        <v>1.8206966215905664</v>
      </c>
      <c r="K83" s="244">
        <v>1.1726520613634157</v>
      </c>
      <c r="L83" s="244">
        <v>6.1718529545442928E-2</v>
      </c>
      <c r="M83" s="244">
        <v>0</v>
      </c>
      <c r="N83" s="244">
        <v>3.0859264772721464E-2</v>
      </c>
      <c r="O83" s="276">
        <v>100</v>
      </c>
      <c r="P83" s="320">
        <v>119458.871852</v>
      </c>
      <c r="Q83" s="1">
        <v>0.66789435136111563</v>
      </c>
      <c r="R83" s="314">
        <v>66.789435136111564</v>
      </c>
      <c r="S83" s="338">
        <v>7.7894351361115639</v>
      </c>
    </row>
    <row r="84" spans="1:19" x14ac:dyDescent="0.55000000000000004">
      <c r="A84" s="256">
        <v>143</v>
      </c>
      <c r="B84" s="245">
        <v>80</v>
      </c>
      <c r="C84" s="204" t="s">
        <v>498</v>
      </c>
      <c r="D84" s="205">
        <v>171093.82044000001</v>
      </c>
      <c r="E84" s="206">
        <v>59</v>
      </c>
      <c r="F84" s="206">
        <v>15</v>
      </c>
      <c r="G84" s="206">
        <v>25</v>
      </c>
      <c r="H84" s="206">
        <v>0</v>
      </c>
      <c r="I84" s="206">
        <v>1</v>
      </c>
      <c r="J84" s="244">
        <v>1.7416515547242251</v>
      </c>
      <c r="K84" s="244">
        <v>0.44279276815022672</v>
      </c>
      <c r="L84" s="244">
        <v>0.7379879469170445</v>
      </c>
      <c r="M84" s="244">
        <v>0</v>
      </c>
      <c r="N84" s="244">
        <v>2.9519517876681781E-2</v>
      </c>
      <c r="O84" s="276">
        <v>100</v>
      </c>
      <c r="P84" s="320">
        <v>102753.15277</v>
      </c>
      <c r="Q84" s="1">
        <v>0.60056612509879603</v>
      </c>
      <c r="R84" s="314">
        <v>60.056612509879606</v>
      </c>
      <c r="S84" s="338">
        <v>1.0566125098796064</v>
      </c>
    </row>
    <row r="85" spans="1:19" x14ac:dyDescent="0.55000000000000004">
      <c r="A85" s="256">
        <v>128</v>
      </c>
      <c r="B85" s="240">
        <v>81</v>
      </c>
      <c r="C85" s="94" t="s">
        <v>496</v>
      </c>
      <c r="D85" s="95">
        <v>99964.139253000001</v>
      </c>
      <c r="E85" s="96">
        <v>59</v>
      </c>
      <c r="F85" s="96">
        <v>37</v>
      </c>
      <c r="G85" s="96">
        <v>0</v>
      </c>
      <c r="H85" s="96">
        <v>1</v>
      </c>
      <c r="I85" s="96">
        <v>3</v>
      </c>
      <c r="J85" s="244">
        <v>1.0175861296388058</v>
      </c>
      <c r="K85" s="244">
        <v>0.63814723384128502</v>
      </c>
      <c r="L85" s="244">
        <v>0</v>
      </c>
      <c r="M85" s="244">
        <v>1.7247222536250946E-2</v>
      </c>
      <c r="N85" s="244">
        <v>5.1741667608752838E-2</v>
      </c>
      <c r="O85" s="276">
        <v>100</v>
      </c>
      <c r="P85" s="320">
        <v>64561.529671999997</v>
      </c>
      <c r="Q85" s="1">
        <v>0.64584690224362085</v>
      </c>
      <c r="R85" s="314">
        <v>64.584690224362078</v>
      </c>
      <c r="S85" s="338">
        <v>5.5846902243620775</v>
      </c>
    </row>
    <row r="86" spans="1:19" x14ac:dyDescent="0.55000000000000004">
      <c r="A86" s="256">
        <v>180</v>
      </c>
      <c r="B86" s="245">
        <v>82</v>
      </c>
      <c r="C86" s="204" t="s">
        <v>504</v>
      </c>
      <c r="D86" s="205">
        <v>110848.741647</v>
      </c>
      <c r="E86" s="206">
        <v>58.342951104480534</v>
      </c>
      <c r="F86" s="206">
        <v>37.504427725633668</v>
      </c>
      <c r="G86" s="206">
        <v>0.55566442401326199</v>
      </c>
      <c r="H86" s="206">
        <v>5.5435881098234196E-4</v>
      </c>
      <c r="I86" s="206">
        <v>3.5964023870615605</v>
      </c>
      <c r="J86" s="244">
        <v>1.1158198841721567</v>
      </c>
      <c r="K86" s="244">
        <v>0.71727921554427143</v>
      </c>
      <c r="L86" s="244">
        <v>1.0627186343912087E-2</v>
      </c>
      <c r="M86" s="244">
        <v>1.0602216249781504E-5</v>
      </c>
      <c r="N86" s="244">
        <v>6.8781870285943056E-2</v>
      </c>
      <c r="O86" s="276">
        <v>100</v>
      </c>
      <c r="P86" s="320">
        <v>60142.643779999999</v>
      </c>
      <c r="Q86" s="1">
        <v>0.54256496633516538</v>
      </c>
      <c r="R86" s="314">
        <v>54.256496633516541</v>
      </c>
      <c r="S86" s="338">
        <v>-4.0864544709639929</v>
      </c>
    </row>
    <row r="87" spans="1:19" x14ac:dyDescent="0.55000000000000004">
      <c r="A87" s="256">
        <v>204</v>
      </c>
      <c r="B87" s="240">
        <v>83</v>
      </c>
      <c r="C87" s="94" t="s">
        <v>507</v>
      </c>
      <c r="D87" s="95">
        <v>798212.25902200001</v>
      </c>
      <c r="E87" s="96">
        <v>57.971539726840312</v>
      </c>
      <c r="F87" s="96">
        <v>27.859618001126861</v>
      </c>
      <c r="G87" s="96">
        <v>11.543553057265484</v>
      </c>
      <c r="H87" s="96">
        <v>6.4789542975626595E-4</v>
      </c>
      <c r="I87" s="96">
        <v>2.6246413193375853</v>
      </c>
      <c r="J87" s="244">
        <v>7.9837727187952554</v>
      </c>
      <c r="K87" s="244">
        <v>3.8367940406880914</v>
      </c>
      <c r="L87" s="244">
        <v>1.5897646398702079</v>
      </c>
      <c r="M87" s="244">
        <v>8.922740160246792E-5</v>
      </c>
      <c r="N87" s="244">
        <v>0.36146253593896582</v>
      </c>
      <c r="O87" s="276">
        <v>99.999999999999986</v>
      </c>
      <c r="P87" s="320">
        <v>447383.45930799999</v>
      </c>
      <c r="Q87" s="1">
        <v>0.56048181953024778</v>
      </c>
      <c r="R87" s="314">
        <v>56.04818195302478</v>
      </c>
      <c r="S87" s="338">
        <v>-1.9233577738155319</v>
      </c>
    </row>
    <row r="88" spans="1:19" x14ac:dyDescent="0.55000000000000004">
      <c r="A88" s="256">
        <v>111</v>
      </c>
      <c r="B88" s="245">
        <v>84</v>
      </c>
      <c r="C88" s="204" t="s">
        <v>494</v>
      </c>
      <c r="D88" s="205">
        <v>21794.889236999999</v>
      </c>
      <c r="E88" s="206">
        <v>57</v>
      </c>
      <c r="F88" s="206">
        <v>41</v>
      </c>
      <c r="G88" s="206">
        <v>2</v>
      </c>
      <c r="H88" s="206">
        <v>0</v>
      </c>
      <c r="I88" s="206">
        <v>0</v>
      </c>
      <c r="J88" s="244">
        <v>0.21434060789249793</v>
      </c>
      <c r="K88" s="244">
        <v>0.15417482322091955</v>
      </c>
      <c r="L88" s="244">
        <v>7.5207230839472953E-3</v>
      </c>
      <c r="M88" s="244">
        <v>0</v>
      </c>
      <c r="N88" s="244">
        <v>0</v>
      </c>
      <c r="O88" s="276">
        <v>100</v>
      </c>
      <c r="P88" s="320">
        <v>12334.783598</v>
      </c>
      <c r="Q88" s="1">
        <v>0.56594844157592272</v>
      </c>
      <c r="R88" s="314">
        <v>56.59484415759227</v>
      </c>
      <c r="S88" s="338">
        <v>-0.40515584240772995</v>
      </c>
    </row>
    <row r="89" spans="1:19" x14ac:dyDescent="0.55000000000000004">
      <c r="A89" s="256">
        <v>135</v>
      </c>
      <c r="B89" s="240">
        <v>85</v>
      </c>
      <c r="C89" s="94" t="s">
        <v>497</v>
      </c>
      <c r="D89" s="95">
        <v>132221.612952</v>
      </c>
      <c r="E89" s="96">
        <v>57</v>
      </c>
      <c r="F89" s="96">
        <v>36</v>
      </c>
      <c r="G89" s="96">
        <v>2</v>
      </c>
      <c r="H89" s="96">
        <v>0</v>
      </c>
      <c r="I89" s="96">
        <v>5</v>
      </c>
      <c r="J89" s="244">
        <v>1.3003259887435537</v>
      </c>
      <c r="K89" s="244">
        <v>0.82125851920645487</v>
      </c>
      <c r="L89" s="244">
        <v>4.5625473289247494E-2</v>
      </c>
      <c r="M89" s="244">
        <v>0</v>
      </c>
      <c r="N89" s="244">
        <v>0.11406368322311873</v>
      </c>
      <c r="O89" s="276">
        <v>100</v>
      </c>
      <c r="P89" s="320">
        <v>76198.505799000006</v>
      </c>
      <c r="Q89" s="1">
        <v>0.57629387584813474</v>
      </c>
      <c r="R89" s="314">
        <v>57.629387584813472</v>
      </c>
      <c r="S89" s="338">
        <v>0.62938758481347179</v>
      </c>
    </row>
    <row r="90" spans="1:19" x14ac:dyDescent="0.55000000000000004">
      <c r="A90" s="256">
        <v>17</v>
      </c>
      <c r="B90" s="245">
        <v>86</v>
      </c>
      <c r="C90" s="204" t="s">
        <v>492</v>
      </c>
      <c r="D90" s="205">
        <v>1147348.0408709999</v>
      </c>
      <c r="E90" s="206">
        <v>54.021431877619129</v>
      </c>
      <c r="F90" s="206">
        <v>18.846992363834865</v>
      </c>
      <c r="G90" s="206">
        <v>6.5896401225849566</v>
      </c>
      <c r="H90" s="206">
        <v>7.7811040948138179E-3</v>
      </c>
      <c r="I90" s="206">
        <v>20.534154531866239</v>
      </c>
      <c r="J90" s="244">
        <v>10.693902147867187</v>
      </c>
      <c r="K90" s="244">
        <v>3.7308876332089715</v>
      </c>
      <c r="L90" s="244">
        <v>1.3044631401149158</v>
      </c>
      <c r="M90" s="244">
        <v>1.5403213669125527E-3</v>
      </c>
      <c r="N90" s="244">
        <v>4.0648726185271018</v>
      </c>
      <c r="O90" s="276">
        <v>100</v>
      </c>
      <c r="P90" s="320">
        <v>556105.74549200002</v>
      </c>
      <c r="Q90" s="1">
        <v>0.4846879287559831</v>
      </c>
      <c r="R90" s="314">
        <v>48.468792875598311</v>
      </c>
      <c r="S90" s="338">
        <v>-5.5526390020208183</v>
      </c>
    </row>
    <row r="91" spans="1:19" x14ac:dyDescent="0.55000000000000004">
      <c r="A91" s="256">
        <v>10</v>
      </c>
      <c r="B91" s="240">
        <v>87</v>
      </c>
      <c r="C91" s="94" t="s">
        <v>489</v>
      </c>
      <c r="D91" s="95">
        <v>617506.86580000003</v>
      </c>
      <c r="E91" s="96">
        <v>54</v>
      </c>
      <c r="F91" s="96">
        <v>40</v>
      </c>
      <c r="G91" s="96">
        <v>3</v>
      </c>
      <c r="H91" s="96">
        <v>0</v>
      </c>
      <c r="I91" s="96">
        <v>3</v>
      </c>
      <c r="J91" s="244">
        <v>5.7532134446601013</v>
      </c>
      <c r="K91" s="244">
        <v>4.2616395886371121</v>
      </c>
      <c r="L91" s="244">
        <v>0.31962296914778343</v>
      </c>
      <c r="M91" s="244">
        <v>0</v>
      </c>
      <c r="N91" s="244">
        <v>0.31962296914778343</v>
      </c>
      <c r="O91" s="276">
        <v>100</v>
      </c>
      <c r="P91" s="320">
        <v>344358.60954099998</v>
      </c>
      <c r="Q91" s="1">
        <v>0.55765956398698879</v>
      </c>
      <c r="R91" s="314">
        <v>55.765956398698876</v>
      </c>
      <c r="S91" s="338">
        <v>1.7659563986988758</v>
      </c>
    </row>
    <row r="92" spans="1:19" x14ac:dyDescent="0.55000000000000004">
      <c r="A92" s="256">
        <v>151</v>
      </c>
      <c r="B92" s="245">
        <v>88</v>
      </c>
      <c r="C92" s="204" t="s">
        <v>500</v>
      </c>
      <c r="D92" s="205">
        <v>362096.01828199998</v>
      </c>
      <c r="E92" s="206">
        <v>51.515373270912313</v>
      </c>
      <c r="F92" s="206">
        <v>7.9399714570280002</v>
      </c>
      <c r="G92" s="206">
        <v>39.179330682387665</v>
      </c>
      <c r="H92" s="206">
        <v>1.3776978202685192E-2</v>
      </c>
      <c r="I92" s="206">
        <v>1.3515476114693425</v>
      </c>
      <c r="J92" s="244">
        <v>3.2183667767910449</v>
      </c>
      <c r="K92" s="244">
        <v>0.49604105965775441</v>
      </c>
      <c r="L92" s="244">
        <v>2.4476859663230663</v>
      </c>
      <c r="M92" s="244">
        <v>8.6070169187985371E-4</v>
      </c>
      <c r="N92" s="244">
        <v>8.44364634053867E-2</v>
      </c>
      <c r="O92" s="276">
        <v>100.00000000000001</v>
      </c>
      <c r="P92" s="320">
        <v>186961.80146700001</v>
      </c>
      <c r="Q92" s="1">
        <v>0.51633211089715536</v>
      </c>
      <c r="R92" s="314">
        <v>51.633211089715537</v>
      </c>
      <c r="S92" s="338">
        <v>0.11783781880322408</v>
      </c>
    </row>
    <row r="93" spans="1:19" x14ac:dyDescent="0.55000000000000004">
      <c r="A93" s="256">
        <v>179</v>
      </c>
      <c r="B93" s="240">
        <v>89</v>
      </c>
      <c r="C93" s="94" t="s">
        <v>503</v>
      </c>
      <c r="D93" s="95">
        <v>285861.42148000002</v>
      </c>
      <c r="E93" s="96">
        <v>51.326140740860367</v>
      </c>
      <c r="F93" s="96">
        <v>39.936429336606615</v>
      </c>
      <c r="G93" s="96">
        <v>7.8620467027166159</v>
      </c>
      <c r="H93" s="96">
        <v>0</v>
      </c>
      <c r="I93" s="96">
        <v>0.87538321981639622</v>
      </c>
      <c r="J93" s="244">
        <v>2.531448494909549</v>
      </c>
      <c r="K93" s="244">
        <v>1.9696983345512238</v>
      </c>
      <c r="L93" s="244">
        <v>0.38776276581918095</v>
      </c>
      <c r="M93" s="244">
        <v>0</v>
      </c>
      <c r="N93" s="244">
        <v>4.3174637763270594E-2</v>
      </c>
      <c r="O93" s="276">
        <v>100</v>
      </c>
      <c r="P93" s="320">
        <v>162153.78649299999</v>
      </c>
      <c r="Q93" s="1">
        <v>0.56724613504500088</v>
      </c>
      <c r="R93" s="314">
        <v>56.724613504500084</v>
      </c>
      <c r="S93" s="338">
        <v>5.3984727636397167</v>
      </c>
    </row>
    <row r="94" spans="1:19" x14ac:dyDescent="0.55000000000000004">
      <c r="A94" s="256">
        <v>165</v>
      </c>
      <c r="B94" s="245">
        <v>90</v>
      </c>
      <c r="C94" s="204" t="s">
        <v>506</v>
      </c>
      <c r="D94" s="205">
        <v>142128.162132</v>
      </c>
      <c r="E94" s="206">
        <v>50.200373198269176</v>
      </c>
      <c r="F94" s="206">
        <v>37.896805367398514</v>
      </c>
      <c r="G94" s="206">
        <v>10.445945838266436</v>
      </c>
      <c r="H94" s="206">
        <v>0</v>
      </c>
      <c r="I94" s="206">
        <v>1.4568755960658759</v>
      </c>
      <c r="J94" s="244">
        <v>1.2310112506605748</v>
      </c>
      <c r="K94" s="244">
        <v>0.92930372423944629</v>
      </c>
      <c r="L94" s="244">
        <v>0.25615500506160283</v>
      </c>
      <c r="M94" s="244">
        <v>0</v>
      </c>
      <c r="N94" s="244">
        <v>3.5725436591610017E-2</v>
      </c>
      <c r="O94" s="276">
        <v>100</v>
      </c>
      <c r="P94" s="320">
        <v>73356.966157000003</v>
      </c>
      <c r="Q94" s="1">
        <v>0.51613251769814983</v>
      </c>
      <c r="R94" s="314">
        <v>51.61325176981498</v>
      </c>
      <c r="S94" s="338">
        <v>1.4128785715458037</v>
      </c>
    </row>
    <row r="95" spans="1:19" x14ac:dyDescent="0.55000000000000004">
      <c r="A95" s="256">
        <v>145</v>
      </c>
      <c r="B95" s="240">
        <v>91</v>
      </c>
      <c r="C95" s="94" t="s">
        <v>499</v>
      </c>
      <c r="D95" s="95">
        <v>624155.90407699998</v>
      </c>
      <c r="E95" s="96">
        <v>47.660213485922824</v>
      </c>
      <c r="F95" s="96">
        <v>48.95351815923599</v>
      </c>
      <c r="G95" s="96">
        <v>1.9009315214771303</v>
      </c>
      <c r="H95" s="96">
        <v>1.6054492932580052E-4</v>
      </c>
      <c r="I95" s="96">
        <v>1.4851762884347262</v>
      </c>
      <c r="J95" s="244">
        <v>5.1324414358354806</v>
      </c>
      <c r="K95" s="244">
        <v>5.2717150565135071</v>
      </c>
      <c r="L95" s="244">
        <v>0.20470784736196609</v>
      </c>
      <c r="M95" s="244">
        <v>1.7288790530247933E-5</v>
      </c>
      <c r="N95" s="244">
        <v>0.15993592484713023</v>
      </c>
      <c r="O95" s="276">
        <v>100.00000000000001</v>
      </c>
      <c r="P95" s="320">
        <v>260053.97485299999</v>
      </c>
      <c r="Q95" s="1">
        <v>0.41664906661031603</v>
      </c>
      <c r="R95" s="314">
        <v>41.664906661031601</v>
      </c>
      <c r="S95" s="338">
        <v>-5.9953068248912231</v>
      </c>
    </row>
    <row r="96" spans="1:19" x14ac:dyDescent="0.55000000000000004">
      <c r="A96" s="256">
        <v>213</v>
      </c>
      <c r="B96" s="245">
        <v>92</v>
      </c>
      <c r="C96" s="204" t="s">
        <v>508</v>
      </c>
      <c r="D96" s="205">
        <v>322715.49706800003</v>
      </c>
      <c r="E96" s="206">
        <v>46.653942807358781</v>
      </c>
      <c r="F96" s="206">
        <v>29.877697051654074</v>
      </c>
      <c r="G96" s="206">
        <v>21.091335570191927</v>
      </c>
      <c r="H96" s="206">
        <v>1.0798099298192862E-3</v>
      </c>
      <c r="I96" s="206">
        <v>2.3759447608654005</v>
      </c>
      <c r="J96" s="244">
        <v>2.5976648026520759</v>
      </c>
      <c r="K96" s="244">
        <v>1.6635730518180689</v>
      </c>
      <c r="L96" s="244">
        <v>1.174353479144093</v>
      </c>
      <c r="M96" s="244">
        <v>6.0123198157720003E-5</v>
      </c>
      <c r="N96" s="244">
        <v>0.1322912428608746</v>
      </c>
      <c r="O96" s="276">
        <v>100</v>
      </c>
      <c r="P96" s="320">
        <v>216028.49501099999</v>
      </c>
      <c r="Q96" s="1">
        <v>0.6694084943974048</v>
      </c>
      <c r="R96" s="314">
        <v>66.940849439740475</v>
      </c>
      <c r="S96" s="338">
        <v>20.286906632381694</v>
      </c>
    </row>
    <row r="97" spans="1:19" x14ac:dyDescent="0.55000000000000004">
      <c r="A97" s="256">
        <v>153</v>
      </c>
      <c r="B97" s="240">
        <v>93</v>
      </c>
      <c r="C97" s="94" t="s">
        <v>501</v>
      </c>
      <c r="D97" s="95">
        <v>168584.20110000001</v>
      </c>
      <c r="E97" s="96">
        <v>44</v>
      </c>
      <c r="F97" s="96">
        <v>51</v>
      </c>
      <c r="G97" s="96">
        <v>4</v>
      </c>
      <c r="H97" s="96">
        <v>0</v>
      </c>
      <c r="I97" s="96">
        <v>1</v>
      </c>
      <c r="J97" s="244">
        <v>1.2798070106399977</v>
      </c>
      <c r="K97" s="244">
        <v>1.4834126714236338</v>
      </c>
      <c r="L97" s="244">
        <v>0.11634609187636342</v>
      </c>
      <c r="M97" s="244">
        <v>0</v>
      </c>
      <c r="N97" s="244">
        <v>2.9086522969090856E-2</v>
      </c>
      <c r="O97" s="276">
        <v>100</v>
      </c>
      <c r="P97" s="320">
        <v>76463.253249000001</v>
      </c>
      <c r="Q97" s="1">
        <v>0.45356120413468565</v>
      </c>
      <c r="R97" s="314">
        <v>45.356120413468567</v>
      </c>
      <c r="S97" s="338">
        <v>1.3561204134685667</v>
      </c>
    </row>
    <row r="98" spans="1:19" x14ac:dyDescent="0.55000000000000004">
      <c r="A98" s="256">
        <v>166</v>
      </c>
      <c r="B98" s="245">
        <v>94</v>
      </c>
      <c r="C98" s="204" t="s">
        <v>502</v>
      </c>
      <c r="D98" s="205">
        <v>61375.596641999997</v>
      </c>
      <c r="E98" s="206">
        <v>33.788608826344714</v>
      </c>
      <c r="F98" s="206">
        <v>30.352799878765552</v>
      </c>
      <c r="G98" s="206">
        <v>1.5675793052593625</v>
      </c>
      <c r="H98" s="206">
        <v>13.197902913838732</v>
      </c>
      <c r="I98" s="206">
        <v>21.093109075791642</v>
      </c>
      <c r="J98" s="244">
        <v>0.35780052556583397</v>
      </c>
      <c r="K98" s="244">
        <v>0.32141742812889196</v>
      </c>
      <c r="L98" s="244">
        <v>1.6599697909154831E-2</v>
      </c>
      <c r="M98" s="244">
        <v>0.1397576509647972</v>
      </c>
      <c r="N98" s="244">
        <v>0.22336301420173529</v>
      </c>
      <c r="O98" s="276">
        <v>100</v>
      </c>
      <c r="P98" s="320">
        <v>29467.324477999999</v>
      </c>
      <c r="Q98" s="1">
        <v>0.48011467244678779</v>
      </c>
      <c r="R98" s="314">
        <v>48.011467244678776</v>
      </c>
      <c r="S98" s="338">
        <v>14.222858418334063</v>
      </c>
    </row>
    <row r="99" spans="1:19" x14ac:dyDescent="0.55000000000000004">
      <c r="A99" s="256">
        <v>37</v>
      </c>
      <c r="B99" s="240">
        <v>95</v>
      </c>
      <c r="C99" s="94" t="s">
        <v>491</v>
      </c>
      <c r="D99" s="95">
        <v>88863.186862000002</v>
      </c>
      <c r="E99" s="96">
        <v>20.395375353611804</v>
      </c>
      <c r="F99" s="96">
        <v>0</v>
      </c>
      <c r="G99" s="96">
        <v>71.927836304039559</v>
      </c>
      <c r="H99" s="96">
        <v>5.9938567984619773E-2</v>
      </c>
      <c r="I99" s="96">
        <v>7.6168497743640167</v>
      </c>
      <c r="J99" s="244">
        <v>0.31270046184922135</v>
      </c>
      <c r="K99" s="244">
        <v>0</v>
      </c>
      <c r="L99" s="244">
        <v>1.1027925322347789</v>
      </c>
      <c r="M99" s="244">
        <v>9.1897391278226222E-4</v>
      </c>
      <c r="N99" s="244">
        <v>0.11678100554584671</v>
      </c>
      <c r="O99" s="276">
        <v>100</v>
      </c>
      <c r="P99" s="320">
        <v>17179.618157000001</v>
      </c>
      <c r="Q99" s="1">
        <v>0.19332660422902762</v>
      </c>
      <c r="R99" s="314">
        <v>19.332660422902762</v>
      </c>
      <c r="S99" s="338">
        <v>-1.062714930709042</v>
      </c>
    </row>
    <row r="100" spans="1:19" x14ac:dyDescent="0.55000000000000004">
      <c r="A100" s="256">
        <v>112</v>
      </c>
      <c r="B100" s="245">
        <v>96</v>
      </c>
      <c r="C100" s="204" t="s">
        <v>495</v>
      </c>
      <c r="D100" s="205">
        <v>3074.082371</v>
      </c>
      <c r="E100" s="206">
        <v>5.988032917918181</v>
      </c>
      <c r="F100" s="206">
        <v>0</v>
      </c>
      <c r="G100" s="206">
        <v>92.208110666989413</v>
      </c>
      <c r="H100" s="206">
        <v>0.56073324352569143</v>
      </c>
      <c r="I100" s="206">
        <v>1.2431231715667168</v>
      </c>
      <c r="J100" s="244">
        <v>3.1759570137010326E-3</v>
      </c>
      <c r="K100" s="244">
        <v>0</v>
      </c>
      <c r="L100" s="244">
        <v>4.8905709071278593E-2</v>
      </c>
      <c r="M100" s="244">
        <v>2.9740395585699117E-4</v>
      </c>
      <c r="N100" s="244">
        <v>6.5933267397671514E-4</v>
      </c>
      <c r="O100" s="276">
        <v>100</v>
      </c>
      <c r="P100" s="320">
        <v>533.94666600000005</v>
      </c>
      <c r="Q100" s="1">
        <v>0.1736930249615618</v>
      </c>
      <c r="R100" s="314">
        <v>17.36930249615618</v>
      </c>
      <c r="S100" s="338">
        <v>11.381269578237999</v>
      </c>
    </row>
    <row r="101" spans="1:19" ht="21" x14ac:dyDescent="0.55000000000000004">
      <c r="A101" s="257"/>
      <c r="B101" s="146"/>
      <c r="C101" s="102" t="s">
        <v>301</v>
      </c>
      <c r="D101" s="263">
        <v>5795955.7860920001</v>
      </c>
      <c r="E101" s="104">
        <v>53.779267982213419</v>
      </c>
      <c r="F101" s="104">
        <v>28.692575873892089</v>
      </c>
      <c r="G101" s="104">
        <v>10.874524092911793</v>
      </c>
      <c r="H101" s="104">
        <v>0.16298518603385778</v>
      </c>
      <c r="I101" s="104">
        <v>6.4906468649488422</v>
      </c>
      <c r="J101" s="254">
        <v>53.779267982213419</v>
      </c>
      <c r="K101" s="254">
        <v>28.692575873892089</v>
      </c>
      <c r="L101" s="254">
        <v>10.874524092911793</v>
      </c>
      <c r="M101" s="254">
        <v>0.16298518603385778</v>
      </c>
      <c r="N101" s="254">
        <v>6.4906468649488422</v>
      </c>
      <c r="O101" s="276">
        <v>100.00000000000001</v>
      </c>
      <c r="P101" s="320" t="e">
        <v>#N/A</v>
      </c>
      <c r="Q101" s="1" t="e">
        <v>#N/A</v>
      </c>
      <c r="R101" s="314" t="e">
        <v>#N/A</v>
      </c>
      <c r="S101" s="338" t="e">
        <v>#N/A</v>
      </c>
    </row>
    <row r="102" spans="1:19" x14ac:dyDescent="0.55000000000000004">
      <c r="A102" s="256">
        <v>177</v>
      </c>
      <c r="B102" s="245">
        <v>97</v>
      </c>
      <c r="C102" s="204" t="s">
        <v>561</v>
      </c>
      <c r="D102" s="205">
        <v>122147.29848</v>
      </c>
      <c r="E102" s="206">
        <v>99</v>
      </c>
      <c r="F102" s="206">
        <v>0</v>
      </c>
      <c r="G102" s="206">
        <v>0</v>
      </c>
      <c r="H102" s="206">
        <v>0</v>
      </c>
      <c r="I102" s="206">
        <v>1</v>
      </c>
      <c r="J102" s="244">
        <v>0.57361850540877235</v>
      </c>
      <c r="K102" s="244">
        <v>0</v>
      </c>
      <c r="L102" s="244">
        <v>0</v>
      </c>
      <c r="M102" s="244">
        <v>0</v>
      </c>
      <c r="N102" s="244">
        <v>5.7941263172603267E-3</v>
      </c>
      <c r="O102" s="276">
        <v>100</v>
      </c>
      <c r="P102" s="320">
        <v>124529.569852</v>
      </c>
      <c r="Q102" s="1">
        <v>1.0195032669706574</v>
      </c>
      <c r="R102" s="314">
        <v>101.95032669706575</v>
      </c>
      <c r="S102" s="338">
        <v>2.9503266970657478</v>
      </c>
    </row>
    <row r="103" spans="1:19" x14ac:dyDescent="0.55000000000000004">
      <c r="A103" s="256">
        <v>185</v>
      </c>
      <c r="B103" s="240">
        <v>98</v>
      </c>
      <c r="C103" s="94" t="s">
        <v>565</v>
      </c>
      <c r="D103" s="95">
        <v>120984.07552</v>
      </c>
      <c r="E103" s="96">
        <v>99</v>
      </c>
      <c r="F103" s="96">
        <v>0</v>
      </c>
      <c r="G103" s="96">
        <v>0</v>
      </c>
      <c r="H103" s="96">
        <v>0</v>
      </c>
      <c r="I103" s="96">
        <v>1</v>
      </c>
      <c r="J103" s="244">
        <v>0.56815586952508457</v>
      </c>
      <c r="K103" s="244">
        <v>0</v>
      </c>
      <c r="L103" s="244">
        <v>0</v>
      </c>
      <c r="M103" s="244">
        <v>0</v>
      </c>
      <c r="N103" s="244">
        <v>5.7389481770210565E-3</v>
      </c>
      <c r="O103" s="276">
        <v>100</v>
      </c>
      <c r="P103" s="320">
        <v>125549.38391800001</v>
      </c>
      <c r="Q103" s="1">
        <v>1.0377347876435632</v>
      </c>
      <c r="R103" s="314">
        <v>103.77347876435633</v>
      </c>
      <c r="S103" s="338">
        <v>4.7734787643563266</v>
      </c>
    </row>
    <row r="104" spans="1:19" x14ac:dyDescent="0.55000000000000004">
      <c r="A104" s="256">
        <v>148</v>
      </c>
      <c r="B104" s="245">
        <v>99</v>
      </c>
      <c r="C104" s="204" t="s">
        <v>550</v>
      </c>
      <c r="D104" s="205">
        <v>168275.90606400001</v>
      </c>
      <c r="E104" s="206">
        <v>99</v>
      </c>
      <c r="F104" s="206">
        <v>0</v>
      </c>
      <c r="G104" s="206">
        <v>1</v>
      </c>
      <c r="H104" s="206">
        <v>0</v>
      </c>
      <c r="I104" s="206">
        <v>0</v>
      </c>
      <c r="J104" s="244">
        <v>0.79024403268766141</v>
      </c>
      <c r="K104" s="244">
        <v>0</v>
      </c>
      <c r="L104" s="244">
        <v>7.982262956441024E-3</v>
      </c>
      <c r="M104" s="244">
        <v>0</v>
      </c>
      <c r="N104" s="244">
        <v>0</v>
      </c>
      <c r="O104" s="276">
        <v>100</v>
      </c>
      <c r="P104" s="320">
        <v>170960.38047800001</v>
      </c>
      <c r="Q104" s="1">
        <v>1.0159528150927264</v>
      </c>
      <c r="R104" s="314">
        <v>101.59528150927264</v>
      </c>
      <c r="S104" s="338">
        <v>2.5952815092726382</v>
      </c>
    </row>
    <row r="105" spans="1:19" x14ac:dyDescent="0.55000000000000004">
      <c r="A105" s="256">
        <v>245</v>
      </c>
      <c r="B105" s="240">
        <v>100</v>
      </c>
      <c r="C105" s="94" t="s">
        <v>574</v>
      </c>
      <c r="D105" s="95">
        <v>1202266.3173420001</v>
      </c>
      <c r="E105" s="96">
        <v>98.033188552029969</v>
      </c>
      <c r="F105" s="96">
        <v>0</v>
      </c>
      <c r="G105" s="96">
        <v>0.58105389619755454</v>
      </c>
      <c r="H105" s="96">
        <v>5.1543136013280843E-3</v>
      </c>
      <c r="I105" s="96">
        <v>1.3806032381711473</v>
      </c>
      <c r="J105" s="244">
        <v>5.5908507830344645</v>
      </c>
      <c r="K105" s="244">
        <v>0</v>
      </c>
      <c r="L105" s="244">
        <v>3.3137610624764849E-2</v>
      </c>
      <c r="M105" s="244">
        <v>2.9395145317237157E-4</v>
      </c>
      <c r="N105" s="244">
        <v>7.8736056729323267E-2</v>
      </c>
      <c r="O105" s="276">
        <v>100</v>
      </c>
      <c r="P105" s="320">
        <v>950981.99425400002</v>
      </c>
      <c r="Q105" s="1">
        <v>0.79099113111349106</v>
      </c>
      <c r="R105" s="314">
        <v>79.099113111349112</v>
      </c>
      <c r="S105" s="338">
        <v>-18.934075440680857</v>
      </c>
    </row>
    <row r="106" spans="1:19" x14ac:dyDescent="0.55000000000000004">
      <c r="A106" s="256">
        <v>116</v>
      </c>
      <c r="B106" s="245">
        <v>101</v>
      </c>
      <c r="C106" s="204" t="s">
        <v>537</v>
      </c>
      <c r="D106" s="205">
        <v>206120.48850899999</v>
      </c>
      <c r="E106" s="206">
        <v>98</v>
      </c>
      <c r="F106" s="206">
        <v>0</v>
      </c>
      <c r="G106" s="206">
        <v>1</v>
      </c>
      <c r="H106" s="206">
        <v>0</v>
      </c>
      <c r="I106" s="206">
        <v>1</v>
      </c>
      <c r="J106" s="244">
        <v>0.95818933256903627</v>
      </c>
      <c r="K106" s="244">
        <v>0</v>
      </c>
      <c r="L106" s="244">
        <v>9.777442169071799E-3</v>
      </c>
      <c r="M106" s="244">
        <v>0</v>
      </c>
      <c r="N106" s="244">
        <v>9.777442169071799E-3</v>
      </c>
      <c r="O106" s="276">
        <v>100</v>
      </c>
      <c r="P106" s="320">
        <v>217400.85076199999</v>
      </c>
      <c r="Q106" s="1">
        <v>1.0547270304596985</v>
      </c>
      <c r="R106" s="314">
        <v>105.47270304596985</v>
      </c>
      <c r="S106" s="338">
        <v>7.4727030459698511</v>
      </c>
    </row>
    <row r="107" spans="1:19" x14ac:dyDescent="0.55000000000000004">
      <c r="A107" s="256">
        <v>119</v>
      </c>
      <c r="B107" s="240">
        <v>102</v>
      </c>
      <c r="C107" s="94" t="s">
        <v>538</v>
      </c>
      <c r="D107" s="95">
        <v>104507.469696</v>
      </c>
      <c r="E107" s="96">
        <v>98</v>
      </c>
      <c r="F107" s="96">
        <v>0</v>
      </c>
      <c r="G107" s="96">
        <v>1</v>
      </c>
      <c r="H107" s="96">
        <v>0</v>
      </c>
      <c r="I107" s="96">
        <v>1</v>
      </c>
      <c r="J107" s="244">
        <v>0.48582236225447639</v>
      </c>
      <c r="K107" s="244">
        <v>0</v>
      </c>
      <c r="L107" s="244">
        <v>4.9573710434130244E-3</v>
      </c>
      <c r="M107" s="244">
        <v>0</v>
      </c>
      <c r="N107" s="244">
        <v>4.9573710434130244E-3</v>
      </c>
      <c r="O107" s="276">
        <v>100</v>
      </c>
      <c r="P107" s="320">
        <v>108223.174894</v>
      </c>
      <c r="Q107" s="1">
        <v>1.0355544460966144</v>
      </c>
      <c r="R107" s="314">
        <v>103.55544460966144</v>
      </c>
      <c r="S107" s="338">
        <v>5.5554446096614356</v>
      </c>
    </row>
    <row r="108" spans="1:19" x14ac:dyDescent="0.55000000000000004">
      <c r="A108" s="256">
        <v>22</v>
      </c>
      <c r="B108" s="245">
        <v>103</v>
      </c>
      <c r="C108" s="204" t="s">
        <v>516</v>
      </c>
      <c r="D108" s="205">
        <v>1900350.038674</v>
      </c>
      <c r="E108" s="206">
        <v>97.882452984481006</v>
      </c>
      <c r="F108" s="206">
        <v>0.53477493339398285</v>
      </c>
      <c r="G108" s="206">
        <v>0</v>
      </c>
      <c r="H108" s="206">
        <v>8.4740000034259147E-2</v>
      </c>
      <c r="I108" s="206">
        <v>1.4980320820907576</v>
      </c>
      <c r="J108" s="244">
        <v>8.8235335491376503</v>
      </c>
      <c r="K108" s="244">
        <v>4.8206848338667833E-2</v>
      </c>
      <c r="L108" s="244">
        <v>0</v>
      </c>
      <c r="M108" s="244">
        <v>7.6388178928735884E-3</v>
      </c>
      <c r="N108" s="244">
        <v>0.13503887500763792</v>
      </c>
      <c r="O108" s="276">
        <v>100</v>
      </c>
      <c r="P108" s="320">
        <v>1783925.292344</v>
      </c>
      <c r="Q108" s="1">
        <v>0.9387351046067085</v>
      </c>
      <c r="R108" s="314">
        <v>93.873510460670843</v>
      </c>
      <c r="S108" s="338">
        <v>-4.0089425238101626</v>
      </c>
    </row>
    <row r="109" spans="1:19" x14ac:dyDescent="0.55000000000000004">
      <c r="A109" s="256">
        <v>25</v>
      </c>
      <c r="B109" s="240">
        <v>104</v>
      </c>
      <c r="C109" s="94" t="s">
        <v>513</v>
      </c>
      <c r="D109" s="95">
        <v>459040.94566000003</v>
      </c>
      <c r="E109" s="96">
        <v>97.805734202852364</v>
      </c>
      <c r="F109" s="96">
        <v>0</v>
      </c>
      <c r="G109" s="96">
        <v>0.35553388641320566</v>
      </c>
      <c r="H109" s="96">
        <v>0</v>
      </c>
      <c r="I109" s="96">
        <v>1.8387319107344293</v>
      </c>
      <c r="J109" s="244">
        <v>2.129706890246839</v>
      </c>
      <c r="K109" s="244">
        <v>0</v>
      </c>
      <c r="L109" s="244">
        <v>7.7417032220219138E-3</v>
      </c>
      <c r="M109" s="244">
        <v>0</v>
      </c>
      <c r="N109" s="244">
        <v>4.0038143484368897E-2</v>
      </c>
      <c r="O109" s="276">
        <v>100</v>
      </c>
      <c r="P109" s="320">
        <v>367851.12997200002</v>
      </c>
      <c r="Q109" s="1">
        <v>0.80134709866264964</v>
      </c>
      <c r="R109" s="314">
        <v>80.13470986626497</v>
      </c>
      <c r="S109" s="338">
        <v>-17.671024336587394</v>
      </c>
    </row>
    <row r="110" spans="1:19" x14ac:dyDescent="0.55000000000000004">
      <c r="A110" s="256">
        <v>15</v>
      </c>
      <c r="B110" s="245">
        <v>105</v>
      </c>
      <c r="C110" s="204" t="s">
        <v>534</v>
      </c>
      <c r="D110" s="205">
        <v>129456.661571</v>
      </c>
      <c r="E110" s="206">
        <v>97.500350380621853</v>
      </c>
      <c r="F110" s="206">
        <v>0</v>
      </c>
      <c r="G110" s="206">
        <v>0.28866395427266628</v>
      </c>
      <c r="H110" s="206">
        <v>0</v>
      </c>
      <c r="I110" s="206">
        <v>2.2109856651054836</v>
      </c>
      <c r="J110" s="244">
        <v>0.59873503611951417</v>
      </c>
      <c r="K110" s="244">
        <v>0</v>
      </c>
      <c r="L110" s="244">
        <v>1.7726420716760536E-3</v>
      </c>
      <c r="M110" s="244">
        <v>0</v>
      </c>
      <c r="N110" s="244">
        <v>1.3577331536644029E-2</v>
      </c>
      <c r="O110" s="276">
        <v>100</v>
      </c>
      <c r="P110" s="320">
        <v>113325.652959</v>
      </c>
      <c r="Q110" s="1">
        <v>0.87539452650605376</v>
      </c>
      <c r="R110" s="314">
        <v>87.539452650605369</v>
      </c>
      <c r="S110" s="338">
        <v>-9.9608977300164838</v>
      </c>
    </row>
    <row r="111" spans="1:19" x14ac:dyDescent="0.55000000000000004">
      <c r="A111" s="256">
        <v>21</v>
      </c>
      <c r="B111" s="240">
        <v>106</v>
      </c>
      <c r="C111" s="94" t="s">
        <v>517</v>
      </c>
      <c r="D111" s="95">
        <v>376895.11997100001</v>
      </c>
      <c r="E111" s="96">
        <v>97.358644830419308</v>
      </c>
      <c r="F111" s="96">
        <v>0.13003461797235399</v>
      </c>
      <c r="G111" s="96">
        <v>1.0884905513193812</v>
      </c>
      <c r="H111" s="96">
        <v>1.9150936424507298E-2</v>
      </c>
      <c r="I111" s="96">
        <v>1.403679063864449</v>
      </c>
      <c r="J111" s="244">
        <v>1.7406005933738942</v>
      </c>
      <c r="K111" s="244">
        <v>2.324789273680487E-3</v>
      </c>
      <c r="L111" s="244">
        <v>1.9460288326819682E-2</v>
      </c>
      <c r="M111" s="244">
        <v>3.4238491468554231E-4</v>
      </c>
      <c r="N111" s="244">
        <v>2.5095302176038409E-2</v>
      </c>
      <c r="O111" s="276">
        <v>100</v>
      </c>
      <c r="P111" s="320">
        <v>337241.20116599998</v>
      </c>
      <c r="Q111" s="1">
        <v>0.89478792188115575</v>
      </c>
      <c r="R111" s="314">
        <v>89.478792188115577</v>
      </c>
      <c r="S111" s="338">
        <v>-7.8798526423037316</v>
      </c>
    </row>
    <row r="112" spans="1:19" x14ac:dyDescent="0.55000000000000004">
      <c r="A112" s="256">
        <v>8</v>
      </c>
      <c r="B112" s="245">
        <v>107</v>
      </c>
      <c r="C112" s="204" t="s">
        <v>532</v>
      </c>
      <c r="D112" s="205">
        <v>432905.83549299999</v>
      </c>
      <c r="E112" s="206">
        <v>97.314477635645986</v>
      </c>
      <c r="F112" s="206">
        <v>0</v>
      </c>
      <c r="G112" s="206">
        <v>0.63031538052513614</v>
      </c>
      <c r="H112" s="206">
        <v>3.5330540513736096E-2</v>
      </c>
      <c r="I112" s="206">
        <v>2.0198764433151486</v>
      </c>
      <c r="J112" s="244">
        <v>1.99836580038612</v>
      </c>
      <c r="K112" s="244">
        <v>0</v>
      </c>
      <c r="L112" s="244">
        <v>1.2943610555202814E-2</v>
      </c>
      <c r="M112" s="244">
        <v>7.2551736994521656E-4</v>
      </c>
      <c r="N112" s="244">
        <v>4.1478432638146399E-2</v>
      </c>
      <c r="O112" s="276">
        <v>100.00000000000001</v>
      </c>
      <c r="P112" s="320">
        <v>379752.06474100001</v>
      </c>
      <c r="Q112" s="1">
        <v>0.8772163219018112</v>
      </c>
      <c r="R112" s="314">
        <v>87.721632190181126</v>
      </c>
      <c r="S112" s="338">
        <v>-9.5928454454648602</v>
      </c>
    </row>
    <row r="113" spans="1:19" x14ac:dyDescent="0.55000000000000004">
      <c r="A113" s="256">
        <v>18</v>
      </c>
      <c r="B113" s="240">
        <v>108</v>
      </c>
      <c r="C113" s="94" t="s">
        <v>529</v>
      </c>
      <c r="D113" s="95">
        <v>191843.436307</v>
      </c>
      <c r="E113" s="96">
        <v>97.220446900578963</v>
      </c>
      <c r="F113" s="96">
        <v>0</v>
      </c>
      <c r="G113" s="96">
        <v>1.0871026013846938</v>
      </c>
      <c r="H113" s="96">
        <v>1.1663716650389356E-2</v>
      </c>
      <c r="I113" s="96">
        <v>1.6807867813859581</v>
      </c>
      <c r="J113" s="244">
        <v>0.88472571581408266</v>
      </c>
      <c r="K113" s="244">
        <v>0</v>
      </c>
      <c r="L113" s="244">
        <v>9.8928533846072766E-3</v>
      </c>
      <c r="M113" s="244">
        <v>1.0614217884763607E-4</v>
      </c>
      <c r="N113" s="244">
        <v>1.5295499410872222E-2</v>
      </c>
      <c r="O113" s="276">
        <v>100.00000000000001</v>
      </c>
      <c r="P113" s="320">
        <v>166705.77623700001</v>
      </c>
      <c r="Q113" s="1">
        <v>0.86896783880698891</v>
      </c>
      <c r="R113" s="314">
        <v>86.896783880698891</v>
      </c>
      <c r="S113" s="338">
        <v>-10.323663019880073</v>
      </c>
    </row>
    <row r="114" spans="1:19" x14ac:dyDescent="0.55000000000000004">
      <c r="A114" s="256">
        <v>226</v>
      </c>
      <c r="B114" s="245">
        <v>109</v>
      </c>
      <c r="C114" s="204" t="s">
        <v>569</v>
      </c>
      <c r="D114" s="205">
        <v>311428.44862400001</v>
      </c>
      <c r="E114" s="206">
        <v>96.880952775096802</v>
      </c>
      <c r="F114" s="206">
        <v>0.87667610213795266</v>
      </c>
      <c r="G114" s="206">
        <v>1.3170551153433687</v>
      </c>
      <c r="H114" s="206">
        <v>9.504694121174502E-3</v>
      </c>
      <c r="I114" s="206">
        <v>0.91581131330069565</v>
      </c>
      <c r="J114" s="244">
        <v>1.4312014790729977</v>
      </c>
      <c r="K114" s="244">
        <v>1.295094750936748E-2</v>
      </c>
      <c r="L114" s="244">
        <v>1.9456571958741283E-2</v>
      </c>
      <c r="M114" s="244">
        <v>1.4041080206901157E-4</v>
      </c>
      <c r="N114" s="244">
        <v>1.3529083567029676E-2</v>
      </c>
      <c r="O114" s="276">
        <v>99.999999999999986</v>
      </c>
      <c r="P114" s="320">
        <v>305788.75513499998</v>
      </c>
      <c r="Q114" s="1">
        <v>0.98189088532560798</v>
      </c>
      <c r="R114" s="314">
        <v>98.189088532560802</v>
      </c>
      <c r="S114" s="338">
        <v>1.3081357574640009</v>
      </c>
    </row>
    <row r="115" spans="1:19" x14ac:dyDescent="0.55000000000000004">
      <c r="A115" s="256">
        <v>124</v>
      </c>
      <c r="B115" s="240">
        <v>110</v>
      </c>
      <c r="C115" s="94" t="s">
        <v>540</v>
      </c>
      <c r="D115" s="95">
        <v>1059902.801001</v>
      </c>
      <c r="E115" s="96">
        <v>96.731096070686434</v>
      </c>
      <c r="F115" s="96">
        <v>0</v>
      </c>
      <c r="G115" s="96">
        <v>2.9310679142559977</v>
      </c>
      <c r="H115" s="96">
        <v>0</v>
      </c>
      <c r="I115" s="96">
        <v>0.33783601505757033</v>
      </c>
      <c r="J115" s="244">
        <v>4.8633580182579603</v>
      </c>
      <c r="K115" s="244">
        <v>0</v>
      </c>
      <c r="L115" s="244">
        <v>0.14736556517915186</v>
      </c>
      <c r="M115" s="244">
        <v>0</v>
      </c>
      <c r="N115" s="244">
        <v>1.6985411717922783E-2</v>
      </c>
      <c r="O115" s="276">
        <v>100</v>
      </c>
      <c r="P115" s="320">
        <v>925937.624419</v>
      </c>
      <c r="Q115" s="1">
        <v>0.87360616798495128</v>
      </c>
      <c r="R115" s="314">
        <v>87.36061679849513</v>
      </c>
      <c r="S115" s="338">
        <v>-9.3704792721913037</v>
      </c>
    </row>
    <row r="116" spans="1:19" x14ac:dyDescent="0.55000000000000004">
      <c r="A116" s="256">
        <v>211</v>
      </c>
      <c r="B116" s="245">
        <v>111</v>
      </c>
      <c r="C116" s="204" t="s">
        <v>568</v>
      </c>
      <c r="D116" s="205">
        <v>206008.23914799999</v>
      </c>
      <c r="E116" s="206">
        <v>96.490876074235075</v>
      </c>
      <c r="F116" s="206">
        <v>0.45365309797100689</v>
      </c>
      <c r="G116" s="206">
        <v>0.95009410029789265</v>
      </c>
      <c r="H116" s="206">
        <v>1.6243568513385885E-4</v>
      </c>
      <c r="I116" s="206">
        <v>2.1052142918108916</v>
      </c>
      <c r="J116" s="244">
        <v>0.94292018417799683</v>
      </c>
      <c r="K116" s="244">
        <v>4.4331514034823914E-3</v>
      </c>
      <c r="L116" s="244">
        <v>9.2844312383492788E-3</v>
      </c>
      <c r="M116" s="244">
        <v>1.5873406105843722E-6</v>
      </c>
      <c r="N116" s="244">
        <v>2.0572401542310419E-2</v>
      </c>
      <c r="O116" s="276">
        <v>100.00000000000001</v>
      </c>
      <c r="P116" s="320">
        <v>180291.96775499999</v>
      </c>
      <c r="Q116" s="1">
        <v>0.87516872383669575</v>
      </c>
      <c r="R116" s="314">
        <v>87.516872383669579</v>
      </c>
      <c r="S116" s="338">
        <v>-8.9740036905654961</v>
      </c>
    </row>
    <row r="117" spans="1:19" x14ac:dyDescent="0.55000000000000004">
      <c r="A117" s="256">
        <v>156</v>
      </c>
      <c r="B117" s="240">
        <v>112</v>
      </c>
      <c r="C117" s="94" t="s">
        <v>554</v>
      </c>
      <c r="D117" s="95">
        <v>214207.43779699999</v>
      </c>
      <c r="E117" s="96">
        <v>96.441229834372081</v>
      </c>
      <c r="F117" s="96">
        <v>0</v>
      </c>
      <c r="G117" s="96">
        <v>0</v>
      </c>
      <c r="H117" s="96">
        <v>3.5607648321054376E-2</v>
      </c>
      <c r="I117" s="96">
        <v>3.523162517306865</v>
      </c>
      <c r="J117" s="244">
        <v>0.97994427326599731</v>
      </c>
      <c r="K117" s="244">
        <v>0</v>
      </c>
      <c r="L117" s="244">
        <v>0</v>
      </c>
      <c r="M117" s="244">
        <v>3.6181113737986196E-4</v>
      </c>
      <c r="N117" s="244">
        <v>3.5799034692419386E-2</v>
      </c>
      <c r="O117" s="276">
        <v>100</v>
      </c>
      <c r="P117" s="320">
        <v>192924.91274900001</v>
      </c>
      <c r="Q117" s="1">
        <v>0.90064525645384452</v>
      </c>
      <c r="R117" s="314">
        <v>90.06452564538445</v>
      </c>
      <c r="S117" s="338">
        <v>-6.376704188987631</v>
      </c>
    </row>
    <row r="118" spans="1:19" x14ac:dyDescent="0.55000000000000004">
      <c r="A118" s="256">
        <v>169</v>
      </c>
      <c r="B118" s="245">
        <v>113</v>
      </c>
      <c r="C118" s="204" t="s">
        <v>558</v>
      </c>
      <c r="D118" s="205">
        <v>292307.456833</v>
      </c>
      <c r="E118" s="206">
        <v>96.076800497989353</v>
      </c>
      <c r="F118" s="206">
        <v>0</v>
      </c>
      <c r="G118" s="206">
        <v>1.3467269256853218</v>
      </c>
      <c r="H118" s="206">
        <v>6.256008387135889E-2</v>
      </c>
      <c r="I118" s="206">
        <v>2.5139124924539598</v>
      </c>
      <c r="J118" s="244">
        <v>1.3321788035072437</v>
      </c>
      <c r="K118" s="244">
        <v>0</v>
      </c>
      <c r="L118" s="244">
        <v>1.8673405600637235E-2</v>
      </c>
      <c r="M118" s="244">
        <v>8.6744372467736182E-4</v>
      </c>
      <c r="N118" s="244">
        <v>3.4857332040207925E-2</v>
      </c>
      <c r="O118" s="276">
        <v>99.999999999999986</v>
      </c>
      <c r="P118" s="320">
        <v>259211.56603700001</v>
      </c>
      <c r="Q118" s="1">
        <v>0.88677712448879398</v>
      </c>
      <c r="R118" s="314">
        <v>88.677712448879404</v>
      </c>
      <c r="S118" s="338">
        <v>-7.3990880491099489</v>
      </c>
    </row>
    <row r="119" spans="1:19" x14ac:dyDescent="0.55000000000000004">
      <c r="A119" s="256">
        <v>26</v>
      </c>
      <c r="B119" s="240">
        <v>114</v>
      </c>
      <c r="C119" s="94" t="s">
        <v>509</v>
      </c>
      <c r="D119" s="95">
        <v>285117.68654700002</v>
      </c>
      <c r="E119" s="96">
        <v>96.069374003036685</v>
      </c>
      <c r="F119" s="96">
        <v>0.67047600403602925</v>
      </c>
      <c r="G119" s="96">
        <v>6.1681262249704882E-2</v>
      </c>
      <c r="H119" s="96">
        <v>1.9576426796099095E-3</v>
      </c>
      <c r="I119" s="96">
        <v>3.1965110879979624</v>
      </c>
      <c r="J119" s="244">
        <v>1.2993112899318409</v>
      </c>
      <c r="K119" s="244">
        <v>9.0679995650316484E-3</v>
      </c>
      <c r="L119" s="244">
        <v>8.342217407990495E-4</v>
      </c>
      <c r="M119" s="244">
        <v>2.6476567185596275E-5</v>
      </c>
      <c r="N119" s="244">
        <v>4.3231914313262655E-2</v>
      </c>
      <c r="O119" s="276">
        <v>100</v>
      </c>
      <c r="P119" s="320">
        <v>245370.043787</v>
      </c>
      <c r="Q119" s="1">
        <v>0.86059215322144578</v>
      </c>
      <c r="R119" s="314">
        <v>86.059215322144581</v>
      </c>
      <c r="S119" s="338">
        <v>-10.010158680892104</v>
      </c>
    </row>
    <row r="120" spans="1:19" x14ac:dyDescent="0.55000000000000004">
      <c r="A120" s="256">
        <v>209</v>
      </c>
      <c r="B120" s="245">
        <v>115</v>
      </c>
      <c r="C120" s="204" t="s">
        <v>567</v>
      </c>
      <c r="D120" s="205">
        <v>146873.51411399999</v>
      </c>
      <c r="E120" s="206">
        <v>96</v>
      </c>
      <c r="F120" s="206">
        <v>0</v>
      </c>
      <c r="G120" s="206">
        <v>1</v>
      </c>
      <c r="H120" s="206">
        <v>0</v>
      </c>
      <c r="I120" s="206">
        <v>3</v>
      </c>
      <c r="J120" s="244">
        <v>0.66883472321145354</v>
      </c>
      <c r="K120" s="244">
        <v>0</v>
      </c>
      <c r="L120" s="244">
        <v>6.967028366785975E-3</v>
      </c>
      <c r="M120" s="244">
        <v>0</v>
      </c>
      <c r="N120" s="244">
        <v>2.0901085100357923E-2</v>
      </c>
      <c r="O120" s="276">
        <v>100</v>
      </c>
      <c r="P120" s="320">
        <v>152435.20828799999</v>
      </c>
      <c r="Q120" s="1">
        <v>1.0378672370410034</v>
      </c>
      <c r="R120" s="314">
        <v>103.78672370410034</v>
      </c>
      <c r="S120" s="338">
        <v>7.7867237041003392</v>
      </c>
    </row>
    <row r="121" spans="1:19" x14ac:dyDescent="0.55000000000000004">
      <c r="A121" s="256">
        <v>244</v>
      </c>
      <c r="B121" s="240">
        <v>116</v>
      </c>
      <c r="C121" s="94" t="s">
        <v>573</v>
      </c>
      <c r="D121" s="95">
        <v>41596.657899999998</v>
      </c>
      <c r="E121" s="96">
        <v>96</v>
      </c>
      <c r="F121" s="96">
        <v>0</v>
      </c>
      <c r="G121" s="96">
        <v>0</v>
      </c>
      <c r="H121" s="96">
        <v>0</v>
      </c>
      <c r="I121" s="96">
        <v>4</v>
      </c>
      <c r="J121" s="244">
        <v>0.18942345964074742</v>
      </c>
      <c r="K121" s="244">
        <v>0</v>
      </c>
      <c r="L121" s="244">
        <v>0</v>
      </c>
      <c r="M121" s="244">
        <v>0</v>
      </c>
      <c r="N121" s="244">
        <v>7.8926441516978096E-3</v>
      </c>
      <c r="O121" s="276">
        <v>100</v>
      </c>
      <c r="P121" s="320">
        <v>41519.397885999999</v>
      </c>
      <c r="Q121" s="1">
        <v>0.99814263890657429</v>
      </c>
      <c r="R121" s="314">
        <v>99.814263890657429</v>
      </c>
      <c r="S121" s="338">
        <v>3.8142638906574291</v>
      </c>
    </row>
    <row r="122" spans="1:19" x14ac:dyDescent="0.55000000000000004">
      <c r="A122" s="256">
        <v>181</v>
      </c>
      <c r="B122" s="245">
        <v>117</v>
      </c>
      <c r="C122" s="204" t="s">
        <v>562</v>
      </c>
      <c r="D122" s="205">
        <v>275040.29194800003</v>
      </c>
      <c r="E122" s="206">
        <v>96</v>
      </c>
      <c r="F122" s="206">
        <v>2</v>
      </c>
      <c r="G122" s="206">
        <v>1</v>
      </c>
      <c r="H122" s="206">
        <v>0</v>
      </c>
      <c r="I122" s="206">
        <v>1</v>
      </c>
      <c r="J122" s="244">
        <v>1.2524824414172797</v>
      </c>
      <c r="K122" s="244">
        <v>2.6093384196193326E-2</v>
      </c>
      <c r="L122" s="244">
        <v>1.3046692098096663E-2</v>
      </c>
      <c r="M122" s="244">
        <v>0</v>
      </c>
      <c r="N122" s="244">
        <v>1.3046692098096663E-2</v>
      </c>
      <c r="O122" s="276">
        <v>100</v>
      </c>
      <c r="P122" s="320">
        <v>266508.39548000001</v>
      </c>
      <c r="Q122" s="1">
        <v>0.96897946694438108</v>
      </c>
      <c r="R122" s="314">
        <v>96.897946694438104</v>
      </c>
      <c r="S122" s="338">
        <v>0.89794669443810449</v>
      </c>
    </row>
    <row r="123" spans="1:19" x14ac:dyDescent="0.55000000000000004">
      <c r="A123" s="256">
        <v>51</v>
      </c>
      <c r="B123" s="240">
        <v>118</v>
      </c>
      <c r="C123" s="94" t="s">
        <v>523</v>
      </c>
      <c r="D123" s="95">
        <v>244839.30451799999</v>
      </c>
      <c r="E123" s="96">
        <v>96</v>
      </c>
      <c r="F123" s="96">
        <v>0</v>
      </c>
      <c r="G123" s="96">
        <v>1</v>
      </c>
      <c r="H123" s="96">
        <v>0</v>
      </c>
      <c r="I123" s="96">
        <v>3</v>
      </c>
      <c r="J123" s="244">
        <v>1.1149527500341327</v>
      </c>
      <c r="K123" s="244">
        <v>0</v>
      </c>
      <c r="L123" s="244">
        <v>1.1614091146188884E-2</v>
      </c>
      <c r="M123" s="244">
        <v>0</v>
      </c>
      <c r="N123" s="244">
        <v>3.4842273438566648E-2</v>
      </c>
      <c r="O123" s="276">
        <v>100</v>
      </c>
      <c r="P123" s="320">
        <v>247631.29187799999</v>
      </c>
      <c r="Q123" s="1">
        <v>1.0114033462294643</v>
      </c>
      <c r="R123" s="314">
        <v>101.14033462294643</v>
      </c>
      <c r="S123" s="338">
        <v>5.1403346229464262</v>
      </c>
    </row>
    <row r="124" spans="1:19" x14ac:dyDescent="0.55000000000000004">
      <c r="A124" s="256">
        <v>184</v>
      </c>
      <c r="B124" s="245">
        <v>119</v>
      </c>
      <c r="C124" s="204" t="s">
        <v>564</v>
      </c>
      <c r="D124" s="205">
        <v>306973.32779000001</v>
      </c>
      <c r="E124" s="206">
        <v>95</v>
      </c>
      <c r="F124" s="206">
        <v>0</v>
      </c>
      <c r="G124" s="206">
        <v>0</v>
      </c>
      <c r="H124" s="206">
        <v>0</v>
      </c>
      <c r="I124" s="206">
        <v>5</v>
      </c>
      <c r="J124" s="244">
        <v>1.3833381060486054</v>
      </c>
      <c r="K124" s="244">
        <v>0</v>
      </c>
      <c r="L124" s="244">
        <v>0</v>
      </c>
      <c r="M124" s="244">
        <v>0</v>
      </c>
      <c r="N124" s="244">
        <v>7.2807268739400285E-2</v>
      </c>
      <c r="O124" s="276">
        <v>100</v>
      </c>
      <c r="P124" s="320">
        <v>296832.982663</v>
      </c>
      <c r="Q124" s="1">
        <v>0.96696668990754464</v>
      </c>
      <c r="R124" s="314">
        <v>96.696668990754461</v>
      </c>
      <c r="S124" s="338">
        <v>1.6966689907544605</v>
      </c>
    </row>
    <row r="125" spans="1:19" x14ac:dyDescent="0.55000000000000004">
      <c r="A125" s="256">
        <v>122</v>
      </c>
      <c r="B125" s="240">
        <v>120</v>
      </c>
      <c r="C125" s="94" t="s">
        <v>539</v>
      </c>
      <c r="D125" s="95">
        <v>218293.22951</v>
      </c>
      <c r="E125" s="96">
        <v>94.974515070590698</v>
      </c>
      <c r="F125" s="96">
        <v>0</v>
      </c>
      <c r="G125" s="96">
        <v>0.7061201916102251</v>
      </c>
      <c r="H125" s="96">
        <v>2.8319672477599204E-2</v>
      </c>
      <c r="I125" s="96">
        <v>4.2910450653214802</v>
      </c>
      <c r="J125" s="244">
        <v>0.98344809547101653</v>
      </c>
      <c r="K125" s="244">
        <v>0</v>
      </c>
      <c r="L125" s="244">
        <v>7.3117778711116518E-3</v>
      </c>
      <c r="M125" s="244">
        <v>2.9324632973126989E-4</v>
      </c>
      <c r="N125" s="244">
        <v>4.443318393291236E-2</v>
      </c>
      <c r="O125" s="276">
        <v>100</v>
      </c>
      <c r="P125" s="320">
        <v>168250.22487000001</v>
      </c>
      <c r="Q125" s="1">
        <v>0.7707532901852665</v>
      </c>
      <c r="R125" s="314">
        <v>77.075329018526645</v>
      </c>
      <c r="S125" s="338">
        <v>-17.899186052064053</v>
      </c>
    </row>
    <row r="126" spans="1:19" x14ac:dyDescent="0.55000000000000004">
      <c r="A126" s="256">
        <v>38</v>
      </c>
      <c r="B126" s="245">
        <v>121</v>
      </c>
      <c r="C126" s="204" t="s">
        <v>528</v>
      </c>
      <c r="D126" s="205">
        <v>149992.75738200001</v>
      </c>
      <c r="E126" s="206">
        <v>94.951343249397041</v>
      </c>
      <c r="F126" s="206">
        <v>0</v>
      </c>
      <c r="G126" s="206">
        <v>1.9413881047732922</v>
      </c>
      <c r="H126" s="206">
        <v>0</v>
      </c>
      <c r="I126" s="206">
        <v>3.1072686458296652</v>
      </c>
      <c r="J126" s="244">
        <v>0.67557799431249066</v>
      </c>
      <c r="K126" s="244">
        <v>0</v>
      </c>
      <c r="L126" s="244">
        <v>1.381295974465529E-2</v>
      </c>
      <c r="M126" s="244">
        <v>0</v>
      </c>
      <c r="N126" s="244">
        <v>2.2108189812817886E-2</v>
      </c>
      <c r="O126" s="276">
        <v>100</v>
      </c>
      <c r="P126" s="320">
        <v>152974.664846</v>
      </c>
      <c r="Q126" s="1">
        <v>1.0198803429982002</v>
      </c>
      <c r="R126" s="314">
        <v>101.98803429982001</v>
      </c>
      <c r="S126" s="338">
        <v>7.0366910504229736</v>
      </c>
    </row>
    <row r="127" spans="1:19" x14ac:dyDescent="0.55000000000000004">
      <c r="A127" s="256">
        <v>4</v>
      </c>
      <c r="B127" s="240">
        <v>122</v>
      </c>
      <c r="C127" s="94" t="s">
        <v>530</v>
      </c>
      <c r="D127" s="95">
        <v>265444.62017499999</v>
      </c>
      <c r="E127" s="96">
        <v>94.78933163221329</v>
      </c>
      <c r="F127" s="96">
        <v>2.6478453192825357</v>
      </c>
      <c r="G127" s="96">
        <v>8.8621392780025392E-3</v>
      </c>
      <c r="H127" s="96">
        <v>2.2224907711160743E-3</v>
      </c>
      <c r="I127" s="96">
        <v>2.5517384184550518</v>
      </c>
      <c r="J127" s="244">
        <v>1.1935413830542616</v>
      </c>
      <c r="K127" s="244">
        <v>3.3340386624439784E-2</v>
      </c>
      <c r="L127" s="244">
        <v>1.1158776824935473E-4</v>
      </c>
      <c r="M127" s="244">
        <v>2.7984528038192624E-5</v>
      </c>
      <c r="N127" s="244">
        <v>3.2130255047821389E-2</v>
      </c>
      <c r="O127" s="276">
        <v>100</v>
      </c>
      <c r="P127" s="320">
        <v>213250.22552199999</v>
      </c>
      <c r="Q127" s="1">
        <v>0.80336992846722699</v>
      </c>
      <c r="R127" s="314">
        <v>80.336992846722694</v>
      </c>
      <c r="S127" s="338">
        <v>-14.452338785490596</v>
      </c>
    </row>
    <row r="128" spans="1:19" x14ac:dyDescent="0.55000000000000004">
      <c r="A128" s="256">
        <v>137</v>
      </c>
      <c r="B128" s="245">
        <v>123</v>
      </c>
      <c r="C128" s="204" t="s">
        <v>545</v>
      </c>
      <c r="D128" s="205">
        <v>6847.3032350000003</v>
      </c>
      <c r="E128" s="206">
        <v>94.753119970357048</v>
      </c>
      <c r="F128" s="206">
        <v>0</v>
      </c>
      <c r="G128" s="206">
        <v>0.81220145774932928</v>
      </c>
      <c r="H128" s="206">
        <v>0.43961369695579888</v>
      </c>
      <c r="I128" s="206">
        <v>3.995064874937821</v>
      </c>
      <c r="J128" s="244">
        <v>3.0776354304909079E-2</v>
      </c>
      <c r="K128" s="244">
        <v>0</v>
      </c>
      <c r="L128" s="244">
        <v>2.6380767027488954E-4</v>
      </c>
      <c r="M128" s="244">
        <v>1.4278903849324734E-4</v>
      </c>
      <c r="N128" s="244">
        <v>1.2976198789089895E-3</v>
      </c>
      <c r="O128" s="276">
        <v>100</v>
      </c>
      <c r="P128" s="320">
        <v>7661.6832809999996</v>
      </c>
      <c r="Q128" s="1">
        <v>1.118934421048756</v>
      </c>
      <c r="R128" s="314">
        <v>111.89344210487559</v>
      </c>
      <c r="S128" s="338">
        <v>17.140322134518541</v>
      </c>
    </row>
    <row r="129" spans="1:19" x14ac:dyDescent="0.55000000000000004">
      <c r="A129" s="256">
        <v>36</v>
      </c>
      <c r="B129" s="240">
        <v>124</v>
      </c>
      <c r="C129" s="94" t="s">
        <v>511</v>
      </c>
      <c r="D129" s="95">
        <v>688432.82738799998</v>
      </c>
      <c r="E129" s="96">
        <v>94.32809974089659</v>
      </c>
      <c r="F129" s="96">
        <v>0</v>
      </c>
      <c r="G129" s="96">
        <v>1.988834002846104E-4</v>
      </c>
      <c r="H129" s="96">
        <v>3.1719888318321008</v>
      </c>
      <c r="I129" s="96">
        <v>2.4997125438710324</v>
      </c>
      <c r="J129" s="244">
        <v>3.0803974098488247</v>
      </c>
      <c r="K129" s="244">
        <v>0</v>
      </c>
      <c r="L129" s="244">
        <v>6.4947763474665516E-6</v>
      </c>
      <c r="M129" s="244">
        <v>0.10358510569474268</v>
      </c>
      <c r="N129" s="244">
        <v>8.1631115931072987E-2</v>
      </c>
      <c r="O129" s="276">
        <v>100</v>
      </c>
      <c r="P129" s="320">
        <v>564514.23953100003</v>
      </c>
      <c r="Q129" s="1">
        <v>0.81999901380769058</v>
      </c>
      <c r="R129" s="314">
        <v>81.99990138076906</v>
      </c>
      <c r="S129" s="338">
        <v>-12.32819836012753</v>
      </c>
    </row>
    <row r="130" spans="1:19" x14ac:dyDescent="0.55000000000000004">
      <c r="A130" s="256">
        <v>239</v>
      </c>
      <c r="B130" s="245">
        <v>125</v>
      </c>
      <c r="C130" s="204" t="s">
        <v>570</v>
      </c>
      <c r="D130" s="205">
        <v>61425.852254999998</v>
      </c>
      <c r="E130" s="206">
        <v>94</v>
      </c>
      <c r="F130" s="206">
        <v>0</v>
      </c>
      <c r="G130" s="206">
        <v>0</v>
      </c>
      <c r="H130" s="206">
        <v>0</v>
      </c>
      <c r="I130" s="206">
        <v>6</v>
      </c>
      <c r="J130" s="244">
        <v>0.2738943901726722</v>
      </c>
      <c r="K130" s="244">
        <v>0</v>
      </c>
      <c r="L130" s="244">
        <v>0</v>
      </c>
      <c r="M130" s="244">
        <v>0</v>
      </c>
      <c r="N130" s="244">
        <v>1.7482620649319502E-2</v>
      </c>
      <c r="O130" s="276">
        <v>100</v>
      </c>
      <c r="P130" s="320">
        <v>60321.65423</v>
      </c>
      <c r="Q130" s="1">
        <v>0.98202388759025938</v>
      </c>
      <c r="R130" s="314">
        <v>98.202388759025936</v>
      </c>
      <c r="S130" s="338">
        <v>4.2023887590259363</v>
      </c>
    </row>
    <row r="131" spans="1:19" x14ac:dyDescent="0.55000000000000004">
      <c r="A131" s="256">
        <v>60</v>
      </c>
      <c r="B131" s="240">
        <v>126</v>
      </c>
      <c r="C131" s="94" t="s">
        <v>518</v>
      </c>
      <c r="D131" s="95">
        <v>134587.748054</v>
      </c>
      <c r="E131" s="96">
        <v>93</v>
      </c>
      <c r="F131" s="96">
        <v>0</v>
      </c>
      <c r="G131" s="96">
        <v>3</v>
      </c>
      <c r="H131" s="96">
        <v>0</v>
      </c>
      <c r="I131" s="96">
        <v>4</v>
      </c>
      <c r="J131" s="244">
        <v>0.59373488656451689</v>
      </c>
      <c r="K131" s="244">
        <v>0</v>
      </c>
      <c r="L131" s="244">
        <v>1.9152738276274738E-2</v>
      </c>
      <c r="M131" s="244">
        <v>0</v>
      </c>
      <c r="N131" s="244">
        <v>2.5536984368366319E-2</v>
      </c>
      <c r="O131" s="276">
        <v>100</v>
      </c>
      <c r="P131" s="320">
        <v>134457.73832599999</v>
      </c>
      <c r="Q131" s="1">
        <v>0.99903401513228496</v>
      </c>
      <c r="R131" s="314">
        <v>99.903401513228502</v>
      </c>
      <c r="S131" s="338">
        <v>6.903401513228502</v>
      </c>
    </row>
    <row r="132" spans="1:19" x14ac:dyDescent="0.55000000000000004">
      <c r="A132" s="256">
        <v>44</v>
      </c>
      <c r="B132" s="245">
        <v>127</v>
      </c>
      <c r="C132" s="204" t="s">
        <v>510</v>
      </c>
      <c r="D132" s="205">
        <v>129397.803401</v>
      </c>
      <c r="E132" s="206">
        <v>92.926221265076762</v>
      </c>
      <c r="F132" s="206">
        <v>0</v>
      </c>
      <c r="G132" s="206">
        <v>6.0197096919913937</v>
      </c>
      <c r="H132" s="206">
        <v>1.4611381197971469E-2</v>
      </c>
      <c r="I132" s="206">
        <v>1.0394576617338807</v>
      </c>
      <c r="J132" s="244">
        <v>0.57038654761338636</v>
      </c>
      <c r="K132" s="244">
        <v>0</v>
      </c>
      <c r="L132" s="244">
        <v>3.6949327994898279E-2</v>
      </c>
      <c r="M132" s="244">
        <v>8.9685507103539139E-5</v>
      </c>
      <c r="N132" s="244">
        <v>6.3802515478964218E-3</v>
      </c>
      <c r="O132" s="276">
        <v>100</v>
      </c>
      <c r="P132" s="320">
        <v>108966.644294</v>
      </c>
      <c r="Q132" s="1">
        <v>0.84210582737881234</v>
      </c>
      <c r="R132" s="314">
        <v>84.210582737881239</v>
      </c>
      <c r="S132" s="338">
        <v>-8.715638527195523</v>
      </c>
    </row>
    <row r="133" spans="1:19" x14ac:dyDescent="0.55000000000000004">
      <c r="A133" s="256">
        <v>174</v>
      </c>
      <c r="B133" s="240">
        <v>128</v>
      </c>
      <c r="C133" s="94" t="s">
        <v>560</v>
      </c>
      <c r="D133" s="95">
        <v>610066.90463400004</v>
      </c>
      <c r="E133" s="96">
        <v>92.746491108082722</v>
      </c>
      <c r="F133" s="96">
        <v>8.5859853514570011E-2</v>
      </c>
      <c r="G133" s="96">
        <v>5.4337558727888595</v>
      </c>
      <c r="H133" s="96">
        <v>0</v>
      </c>
      <c r="I133" s="96">
        <v>1.7338931656138539</v>
      </c>
      <c r="J133" s="244">
        <v>2.6839785852495943</v>
      </c>
      <c r="K133" s="244">
        <v>2.4846870799373022E-3</v>
      </c>
      <c r="L133" s="244">
        <v>0.15724675107162664</v>
      </c>
      <c r="M133" s="244">
        <v>0</v>
      </c>
      <c r="N133" s="244">
        <v>5.0176907719289947E-2</v>
      </c>
      <c r="O133" s="276">
        <v>100</v>
      </c>
      <c r="P133" s="320">
        <v>481466.93429</v>
      </c>
      <c r="Q133" s="1">
        <v>0.78920349658837574</v>
      </c>
      <c r="R133" s="314">
        <v>78.92034965883758</v>
      </c>
      <c r="S133" s="338">
        <v>-13.826141449245142</v>
      </c>
    </row>
    <row r="134" spans="1:19" x14ac:dyDescent="0.55000000000000004">
      <c r="A134" s="256">
        <v>46</v>
      </c>
      <c r="B134" s="245">
        <v>129</v>
      </c>
      <c r="C134" s="204" t="s">
        <v>526</v>
      </c>
      <c r="D134" s="205">
        <v>139754.23869699999</v>
      </c>
      <c r="E134" s="206">
        <v>92.705255400441899</v>
      </c>
      <c r="F134" s="206">
        <v>0</v>
      </c>
      <c r="G134" s="206">
        <v>4.4022309614409059</v>
      </c>
      <c r="H134" s="206">
        <v>0.14139271866427677</v>
      </c>
      <c r="I134" s="206">
        <v>2.7511209194529163</v>
      </c>
      <c r="J134" s="244">
        <v>0.61457294309468979</v>
      </c>
      <c r="K134" s="244">
        <v>0</v>
      </c>
      <c r="L134" s="244">
        <v>2.9183804375155276E-2</v>
      </c>
      <c r="M134" s="244">
        <v>9.3733779025056052E-4</v>
      </c>
      <c r="N134" s="244">
        <v>1.8238065069496462E-2</v>
      </c>
      <c r="O134" s="276">
        <v>100</v>
      </c>
      <c r="P134" s="320">
        <v>110026.77003699999</v>
      </c>
      <c r="Q134" s="1">
        <v>0.78728753462389156</v>
      </c>
      <c r="R134" s="314">
        <v>78.72875346238915</v>
      </c>
      <c r="S134" s="338">
        <v>-13.976501938052749</v>
      </c>
    </row>
    <row r="135" spans="1:19" x14ac:dyDescent="0.55000000000000004">
      <c r="A135" s="256">
        <v>27</v>
      </c>
      <c r="B135" s="240">
        <v>130</v>
      </c>
      <c r="C135" s="94" t="s">
        <v>515</v>
      </c>
      <c r="D135" s="95">
        <v>198813.6925</v>
      </c>
      <c r="E135" s="96">
        <v>92.628381885744133</v>
      </c>
      <c r="F135" s="96">
        <v>0</v>
      </c>
      <c r="G135" s="96">
        <v>2.0361685278197044</v>
      </c>
      <c r="H135" s="96">
        <v>9.9974535501058705E-3</v>
      </c>
      <c r="I135" s="96">
        <v>5.3254521328860509</v>
      </c>
      <c r="J135" s="244">
        <v>0.87356346384788197</v>
      </c>
      <c r="K135" s="244">
        <v>0</v>
      </c>
      <c r="L135" s="244">
        <v>1.9202779924777848E-2</v>
      </c>
      <c r="M135" s="244">
        <v>9.4284386438503627E-5</v>
      </c>
      <c r="N135" s="244">
        <v>5.0223487845208803E-2</v>
      </c>
      <c r="O135" s="276">
        <v>99.999999999999986</v>
      </c>
      <c r="P135" s="320">
        <v>185303.95049399999</v>
      </c>
      <c r="Q135" s="1">
        <v>0.93204823150699234</v>
      </c>
      <c r="R135" s="314">
        <v>93.204823150699241</v>
      </c>
      <c r="S135" s="338">
        <v>0.57644126495510761</v>
      </c>
    </row>
    <row r="136" spans="1:19" x14ac:dyDescent="0.55000000000000004">
      <c r="A136" s="256">
        <v>160</v>
      </c>
      <c r="B136" s="245">
        <v>131</v>
      </c>
      <c r="C136" s="204" t="s">
        <v>555</v>
      </c>
      <c r="D136" s="205">
        <v>489726.924848</v>
      </c>
      <c r="E136" s="206">
        <v>92.262381115484942</v>
      </c>
      <c r="F136" s="206">
        <v>0</v>
      </c>
      <c r="G136" s="206">
        <v>4.7047021926101165</v>
      </c>
      <c r="H136" s="206">
        <v>1.4532892715890255</v>
      </c>
      <c r="I136" s="206">
        <v>1.5796274203159089</v>
      </c>
      <c r="J136" s="244">
        <v>2.1432988623160667</v>
      </c>
      <c r="K136" s="244">
        <v>0</v>
      </c>
      <c r="L136" s="244">
        <v>0.10929246281141969</v>
      </c>
      <c r="M136" s="244">
        <v>3.3760598900152636E-2</v>
      </c>
      <c r="N136" s="244">
        <v>3.6695494002139117E-2</v>
      </c>
      <c r="O136" s="276">
        <v>100</v>
      </c>
      <c r="P136" s="320">
        <v>323811.37911099999</v>
      </c>
      <c r="Q136" s="1">
        <v>0.66120803795197414</v>
      </c>
      <c r="R136" s="314">
        <v>66.120803795197418</v>
      </c>
      <c r="S136" s="338">
        <v>-26.141577320287524</v>
      </c>
    </row>
    <row r="137" spans="1:19" x14ac:dyDescent="0.55000000000000004">
      <c r="A137" s="256">
        <v>129</v>
      </c>
      <c r="B137" s="240">
        <v>132</v>
      </c>
      <c r="C137" s="94" t="s">
        <v>542</v>
      </c>
      <c r="D137" s="95">
        <v>137091.84570000001</v>
      </c>
      <c r="E137" s="96">
        <v>92</v>
      </c>
      <c r="F137" s="96">
        <v>0</v>
      </c>
      <c r="G137" s="96">
        <v>2</v>
      </c>
      <c r="H137" s="96">
        <v>0</v>
      </c>
      <c r="I137" s="96">
        <v>6</v>
      </c>
      <c r="J137" s="244">
        <v>0.59827870322293275</v>
      </c>
      <c r="K137" s="244">
        <v>0</v>
      </c>
      <c r="L137" s="244">
        <v>1.3006058765715929E-2</v>
      </c>
      <c r="M137" s="244">
        <v>0</v>
      </c>
      <c r="N137" s="244">
        <v>3.9018176297147787E-2</v>
      </c>
      <c r="O137" s="276">
        <v>100</v>
      </c>
      <c r="P137" s="320">
        <v>128148.03706</v>
      </c>
      <c r="Q137" s="1">
        <v>0.93476046227014942</v>
      </c>
      <c r="R137" s="314">
        <v>93.476046227014947</v>
      </c>
      <c r="S137" s="338">
        <v>1.4760462270149475</v>
      </c>
    </row>
    <row r="138" spans="1:19" x14ac:dyDescent="0.55000000000000004">
      <c r="A138" s="256">
        <v>133</v>
      </c>
      <c r="B138" s="245">
        <v>133</v>
      </c>
      <c r="C138" s="204" t="s">
        <v>544</v>
      </c>
      <c r="D138" s="205">
        <v>52322.930551999998</v>
      </c>
      <c r="E138" s="206">
        <v>91</v>
      </c>
      <c r="F138" s="206">
        <v>0</v>
      </c>
      <c r="G138" s="206">
        <v>3</v>
      </c>
      <c r="H138" s="206">
        <v>0</v>
      </c>
      <c r="I138" s="206">
        <v>6</v>
      </c>
      <c r="J138" s="244">
        <v>0.22585907518128362</v>
      </c>
      <c r="K138" s="244">
        <v>0</v>
      </c>
      <c r="L138" s="244">
        <v>7.445903577404954E-3</v>
      </c>
      <c r="M138" s="244">
        <v>0</v>
      </c>
      <c r="N138" s="244">
        <v>1.4891807154809908E-2</v>
      </c>
      <c r="O138" s="276">
        <v>100</v>
      </c>
      <c r="P138" s="320">
        <v>48293.558458</v>
      </c>
      <c r="Q138" s="1">
        <v>0.92299032084994748</v>
      </c>
      <c r="R138" s="314">
        <v>92.299032084994749</v>
      </c>
      <c r="S138" s="338">
        <v>1.2990320849947494</v>
      </c>
    </row>
    <row r="139" spans="1:19" x14ac:dyDescent="0.55000000000000004">
      <c r="A139" s="256">
        <v>33</v>
      </c>
      <c r="B139" s="240">
        <v>134</v>
      </c>
      <c r="C139" s="94" t="s">
        <v>521</v>
      </c>
      <c r="D139" s="95">
        <v>285838.72933</v>
      </c>
      <c r="E139" s="96">
        <v>91</v>
      </c>
      <c r="F139" s="96">
        <v>6</v>
      </c>
      <c r="G139" s="96">
        <v>1</v>
      </c>
      <c r="H139" s="96">
        <v>0</v>
      </c>
      <c r="I139" s="96">
        <v>2</v>
      </c>
      <c r="J139" s="244">
        <v>1.2338619105691382</v>
      </c>
      <c r="K139" s="244">
        <v>8.135353256499811E-2</v>
      </c>
      <c r="L139" s="244">
        <v>1.3558922094166353E-2</v>
      </c>
      <c r="M139" s="244">
        <v>0</v>
      </c>
      <c r="N139" s="244">
        <v>2.7117844188332706E-2</v>
      </c>
      <c r="O139" s="276">
        <v>100</v>
      </c>
      <c r="P139" s="320">
        <v>264267.617501</v>
      </c>
      <c r="Q139" s="1">
        <v>0.92453397802473358</v>
      </c>
      <c r="R139" s="314">
        <v>92.453397802473361</v>
      </c>
      <c r="S139" s="338">
        <v>1.4533978024733614</v>
      </c>
    </row>
    <row r="140" spans="1:19" x14ac:dyDescent="0.55000000000000004">
      <c r="A140" s="256">
        <v>144</v>
      </c>
      <c r="B140" s="245">
        <v>135</v>
      </c>
      <c r="C140" s="204" t="s">
        <v>547</v>
      </c>
      <c r="D140" s="205">
        <v>579040.52797499998</v>
      </c>
      <c r="E140" s="206">
        <v>90.887191812769004</v>
      </c>
      <c r="F140" s="206">
        <v>0</v>
      </c>
      <c r="G140" s="206">
        <v>7.8910694545072602</v>
      </c>
      <c r="H140" s="206">
        <v>1.9618192487130454E-3</v>
      </c>
      <c r="I140" s="206">
        <v>1.2197769134750169</v>
      </c>
      <c r="J140" s="244">
        <v>2.4964089998561172</v>
      </c>
      <c r="K140" s="244">
        <v>0</v>
      </c>
      <c r="L140" s="244">
        <v>0.21674491654779027</v>
      </c>
      <c r="M140" s="244">
        <v>5.3885515999517864E-5</v>
      </c>
      <c r="N140" s="244">
        <v>3.35037534319323E-2</v>
      </c>
      <c r="O140" s="276">
        <v>100</v>
      </c>
      <c r="P140" s="320">
        <v>463280.15117799997</v>
      </c>
      <c r="Q140" s="1">
        <v>0.80008242738753865</v>
      </c>
      <c r="R140" s="314">
        <v>80.008242738753864</v>
      </c>
      <c r="S140" s="338">
        <v>-10.878949074015139</v>
      </c>
    </row>
    <row r="141" spans="1:19" x14ac:dyDescent="0.55000000000000004">
      <c r="A141" s="256">
        <v>103</v>
      </c>
      <c r="B141" s="240">
        <v>136</v>
      </c>
      <c r="C141" s="94" t="s">
        <v>536</v>
      </c>
      <c r="D141" s="95">
        <v>329579.328117</v>
      </c>
      <c r="E141" s="96">
        <v>90.869655764186234</v>
      </c>
      <c r="F141" s="96">
        <v>6.0735952525172303</v>
      </c>
      <c r="G141" s="96">
        <v>1.3298359392582009</v>
      </c>
      <c r="H141" s="96">
        <v>4.8140155116069692E-2</v>
      </c>
      <c r="I141" s="96">
        <v>1.6787728889222655</v>
      </c>
      <c r="J141" s="244">
        <v>1.4206364052536511</v>
      </c>
      <c r="K141" s="244">
        <v>9.4953265245034127E-2</v>
      </c>
      <c r="L141" s="244">
        <v>2.0790365413373389E-2</v>
      </c>
      <c r="M141" s="244">
        <v>7.5261269933632024E-4</v>
      </c>
      <c r="N141" s="244">
        <v>2.6245569679991754E-2</v>
      </c>
      <c r="O141" s="276">
        <v>100.00000000000001</v>
      </c>
      <c r="P141" s="320">
        <v>278937.38919299998</v>
      </c>
      <c r="Q141" s="1">
        <v>0.84634370361352818</v>
      </c>
      <c r="R141" s="314">
        <v>84.634370361352822</v>
      </c>
      <c r="S141" s="338">
        <v>-6.2352854028334121</v>
      </c>
    </row>
    <row r="142" spans="1:19" x14ac:dyDescent="0.55000000000000004">
      <c r="A142" s="256">
        <v>56</v>
      </c>
      <c r="B142" s="245">
        <v>137</v>
      </c>
      <c r="C142" s="204" t="s">
        <v>520</v>
      </c>
      <c r="D142" s="205">
        <v>263827.06126599998</v>
      </c>
      <c r="E142" s="206">
        <v>90</v>
      </c>
      <c r="F142" s="206">
        <v>8</v>
      </c>
      <c r="G142" s="206">
        <v>0</v>
      </c>
      <c r="H142" s="206">
        <v>0</v>
      </c>
      <c r="I142" s="206">
        <v>2</v>
      </c>
      <c r="J142" s="244">
        <v>1.1263307532121727</v>
      </c>
      <c r="K142" s="244">
        <v>0.10011828917441534</v>
      </c>
      <c r="L142" s="244">
        <v>0</v>
      </c>
      <c r="M142" s="244">
        <v>0</v>
      </c>
      <c r="N142" s="244">
        <v>2.5029572293603836E-2</v>
      </c>
      <c r="O142" s="276">
        <v>100</v>
      </c>
      <c r="P142" s="320">
        <v>262138.31776899999</v>
      </c>
      <c r="Q142" s="1">
        <v>0.99359905125389192</v>
      </c>
      <c r="R142" s="314">
        <v>99.35990512538919</v>
      </c>
      <c r="S142" s="338">
        <v>9.3599051253891901</v>
      </c>
    </row>
    <row r="143" spans="1:19" x14ac:dyDescent="0.55000000000000004">
      <c r="A143" s="256">
        <v>182</v>
      </c>
      <c r="B143" s="240">
        <v>138</v>
      </c>
      <c r="C143" s="94" t="s">
        <v>563</v>
      </c>
      <c r="D143" s="95">
        <v>11357.756202</v>
      </c>
      <c r="E143" s="96">
        <v>90</v>
      </c>
      <c r="F143" s="96">
        <v>0</v>
      </c>
      <c r="G143" s="96">
        <v>9</v>
      </c>
      <c r="H143" s="96">
        <v>0</v>
      </c>
      <c r="I143" s="96">
        <v>1</v>
      </c>
      <c r="J143" s="244">
        <v>4.8488544110723099E-2</v>
      </c>
      <c r="K143" s="244">
        <v>0</v>
      </c>
      <c r="L143" s="244">
        <v>4.8488544110723104E-3</v>
      </c>
      <c r="M143" s="244">
        <v>0</v>
      </c>
      <c r="N143" s="244">
        <v>5.3876160123025668E-4</v>
      </c>
      <c r="O143" s="276">
        <v>100</v>
      </c>
      <c r="P143" s="320">
        <v>13083</v>
      </c>
      <c r="Q143" s="1">
        <v>1.1519000555493699</v>
      </c>
      <c r="R143" s="314">
        <v>115.19000555493699</v>
      </c>
      <c r="S143" s="338">
        <v>25.190005554936988</v>
      </c>
    </row>
    <row r="144" spans="1:19" x14ac:dyDescent="0.55000000000000004">
      <c r="A144" s="256">
        <v>61</v>
      </c>
      <c r="B144" s="245">
        <v>139</v>
      </c>
      <c r="C144" s="204" t="s">
        <v>527</v>
      </c>
      <c r="D144" s="205">
        <v>86880.872401000001</v>
      </c>
      <c r="E144" s="206">
        <v>89.600372728997726</v>
      </c>
      <c r="F144" s="206">
        <v>7.6619041305638556</v>
      </c>
      <c r="G144" s="206">
        <v>2.597752278100721E-2</v>
      </c>
      <c r="H144" s="206">
        <v>0.20767780827251822</v>
      </c>
      <c r="I144" s="206">
        <v>2.5040678093849005</v>
      </c>
      <c r="J144" s="244">
        <v>0.36926494588878556</v>
      </c>
      <c r="K144" s="244">
        <v>3.1576571927162039E-2</v>
      </c>
      <c r="L144" s="244">
        <v>1.0705969464063216E-4</v>
      </c>
      <c r="M144" s="244">
        <v>8.5589079931621911E-4</v>
      </c>
      <c r="N144" s="244">
        <v>1.0319872964491723E-2</v>
      </c>
      <c r="O144" s="276">
        <v>100.00000000000001</v>
      </c>
      <c r="P144" s="320">
        <v>77699.736743999994</v>
      </c>
      <c r="Q144" s="1">
        <v>0.89432500614606703</v>
      </c>
      <c r="R144" s="314">
        <v>89.43250061460671</v>
      </c>
      <c r="S144" s="338">
        <v>-0.16787211439101668</v>
      </c>
    </row>
    <row r="145" spans="1:19" x14ac:dyDescent="0.55000000000000004">
      <c r="A145" s="256">
        <v>49</v>
      </c>
      <c r="B145" s="240">
        <v>140</v>
      </c>
      <c r="C145" s="94" t="s">
        <v>522</v>
      </c>
      <c r="D145" s="95">
        <v>205184.55316000001</v>
      </c>
      <c r="E145" s="96">
        <v>88.948823735506323</v>
      </c>
      <c r="F145" s="96">
        <v>4.8843955473272027</v>
      </c>
      <c r="G145" s="96">
        <v>4.700935307131739</v>
      </c>
      <c r="H145" s="96">
        <v>2.6141180691121594E-2</v>
      </c>
      <c r="I145" s="96">
        <v>1.4397042293436126</v>
      </c>
      <c r="J145" s="244">
        <v>0.86574295263198964</v>
      </c>
      <c r="K145" s="244">
        <v>4.754004432413448E-2</v>
      </c>
      <c r="L145" s="244">
        <v>4.5754417450532624E-2</v>
      </c>
      <c r="M145" s="244">
        <v>2.5443330227855476E-4</v>
      </c>
      <c r="N145" s="244">
        <v>1.4012706836180035E-2</v>
      </c>
      <c r="O145" s="276">
        <v>100.00000000000001</v>
      </c>
      <c r="P145" s="320">
        <v>170131.61108999999</v>
      </c>
      <c r="Q145" s="1">
        <v>0.82916383553168238</v>
      </c>
      <c r="R145" s="314">
        <v>82.916383553168231</v>
      </c>
      <c r="S145" s="338">
        <v>-6.0324401823380924</v>
      </c>
    </row>
    <row r="146" spans="1:19" x14ac:dyDescent="0.55000000000000004">
      <c r="A146" s="256">
        <v>167</v>
      </c>
      <c r="B146" s="245">
        <v>141</v>
      </c>
      <c r="C146" s="204" t="s">
        <v>556</v>
      </c>
      <c r="D146" s="205">
        <v>319951.55727200001</v>
      </c>
      <c r="E146" s="206">
        <v>88.877537374814096</v>
      </c>
      <c r="F146" s="206">
        <v>0</v>
      </c>
      <c r="G146" s="206">
        <v>9.0839530226224809</v>
      </c>
      <c r="H146" s="206">
        <v>5.932102753921413E-2</v>
      </c>
      <c r="I146" s="206">
        <v>1.9791885750242111</v>
      </c>
      <c r="J146" s="244">
        <v>1.3489017986685323</v>
      </c>
      <c r="K146" s="244">
        <v>0</v>
      </c>
      <c r="L146" s="244">
        <v>0.13786791278386887</v>
      </c>
      <c r="M146" s="244">
        <v>9.0032018336712891E-4</v>
      </c>
      <c r="N146" s="244">
        <v>3.003831010186056E-2</v>
      </c>
      <c r="O146" s="276">
        <v>100</v>
      </c>
      <c r="P146" s="320">
        <v>195355.94120900001</v>
      </c>
      <c r="Q146" s="1">
        <v>0.61057974799266979</v>
      </c>
      <c r="R146" s="314">
        <v>61.057974799266979</v>
      </c>
      <c r="S146" s="338">
        <v>-27.819562575547117</v>
      </c>
    </row>
    <row r="147" spans="1:19" x14ac:dyDescent="0.55000000000000004">
      <c r="A147" s="256">
        <v>45</v>
      </c>
      <c r="B147" s="240">
        <v>142</v>
      </c>
      <c r="C147" s="94" t="s">
        <v>519</v>
      </c>
      <c r="D147" s="95">
        <v>206069.47667900001</v>
      </c>
      <c r="E147" s="96">
        <v>87.756013662844211</v>
      </c>
      <c r="F147" s="96">
        <v>9.9321487201643048</v>
      </c>
      <c r="G147" s="96">
        <v>0.16536965143266166</v>
      </c>
      <c r="H147" s="96">
        <v>0</v>
      </c>
      <c r="I147" s="96">
        <v>2.1464679655588159</v>
      </c>
      <c r="J147" s="244">
        <v>0.85781699876337369</v>
      </c>
      <c r="K147" s="244">
        <v>9.7086976160246558E-2</v>
      </c>
      <c r="L147" s="244">
        <v>1.616492046043941E-3</v>
      </c>
      <c r="M147" s="244">
        <v>0</v>
      </c>
      <c r="N147" s="244">
        <v>2.0981772431363097E-2</v>
      </c>
      <c r="O147" s="276">
        <v>99.999999999999986</v>
      </c>
      <c r="P147" s="320">
        <v>160699.45342100001</v>
      </c>
      <c r="Q147" s="1">
        <v>0.77983142390042504</v>
      </c>
      <c r="R147" s="314">
        <v>77.983142390042502</v>
      </c>
      <c r="S147" s="338">
        <v>-9.7728712728017086</v>
      </c>
    </row>
    <row r="148" spans="1:19" x14ac:dyDescent="0.55000000000000004">
      <c r="A148" s="256">
        <v>131</v>
      </c>
      <c r="B148" s="245">
        <v>143</v>
      </c>
      <c r="C148" s="204" t="s">
        <v>543</v>
      </c>
      <c r="D148" s="205">
        <v>13646.526279</v>
      </c>
      <c r="E148" s="206">
        <v>87.460612226119494</v>
      </c>
      <c r="F148" s="206">
        <v>5.5867861636897622</v>
      </c>
      <c r="G148" s="206">
        <v>1.2373113828653075</v>
      </c>
      <c r="H148" s="206">
        <v>3.7512559870875184</v>
      </c>
      <c r="I148" s="206">
        <v>1.9640342402379181</v>
      </c>
      <c r="J148" s="244">
        <v>5.6615939924890307E-2</v>
      </c>
      <c r="K148" s="244">
        <v>3.6164982357876391E-3</v>
      </c>
      <c r="L148" s="244">
        <v>8.009496519367469E-4</v>
      </c>
      <c r="M148" s="244">
        <v>2.4283031893116108E-3</v>
      </c>
      <c r="N148" s="244">
        <v>1.2713796728092163E-3</v>
      </c>
      <c r="O148" s="276">
        <v>100.00000000000001</v>
      </c>
      <c r="P148" s="320">
        <v>11662.396294</v>
      </c>
      <c r="Q148" s="1">
        <v>0.85460549121183427</v>
      </c>
      <c r="R148" s="314">
        <v>85.460549121183433</v>
      </c>
      <c r="S148" s="338">
        <v>-2.0000631049360607</v>
      </c>
    </row>
    <row r="149" spans="1:19" x14ac:dyDescent="0.55000000000000004">
      <c r="A149" s="256">
        <v>19</v>
      </c>
      <c r="B149" s="240">
        <v>144</v>
      </c>
      <c r="C149" s="94" t="s">
        <v>514</v>
      </c>
      <c r="D149" s="95">
        <v>44924.598660000003</v>
      </c>
      <c r="E149" s="96">
        <v>87</v>
      </c>
      <c r="F149" s="96">
        <v>0</v>
      </c>
      <c r="G149" s="96">
        <v>0</v>
      </c>
      <c r="H149" s="96">
        <v>0</v>
      </c>
      <c r="I149" s="96">
        <v>13</v>
      </c>
      <c r="J149" s="244">
        <v>0.18539907004563799</v>
      </c>
      <c r="K149" s="244">
        <v>0</v>
      </c>
      <c r="L149" s="244">
        <v>0</v>
      </c>
      <c r="M149" s="244">
        <v>0</v>
      </c>
      <c r="N149" s="244">
        <v>2.7703309317164297E-2</v>
      </c>
      <c r="O149" s="276">
        <v>100</v>
      </c>
      <c r="P149" s="320">
        <v>39883.696889999999</v>
      </c>
      <c r="Q149" s="1">
        <v>0.88779194649793669</v>
      </c>
      <c r="R149" s="314">
        <v>88.779194649793666</v>
      </c>
      <c r="S149" s="338">
        <v>1.7791946497936664</v>
      </c>
    </row>
    <row r="150" spans="1:19" x14ac:dyDescent="0.55000000000000004">
      <c r="A150" s="256">
        <v>20</v>
      </c>
      <c r="B150" s="245">
        <v>145</v>
      </c>
      <c r="C150" s="204" t="s">
        <v>512</v>
      </c>
      <c r="D150" s="205">
        <v>1315848.622249</v>
      </c>
      <c r="E150" s="206">
        <v>87</v>
      </c>
      <c r="F150" s="206">
        <v>11</v>
      </c>
      <c r="G150" s="206">
        <v>1</v>
      </c>
      <c r="H150" s="206">
        <v>0</v>
      </c>
      <c r="I150" s="206">
        <v>1</v>
      </c>
      <c r="J150" s="244">
        <v>5.4303681760659401</v>
      </c>
      <c r="K150" s="244">
        <v>0.68659827513477412</v>
      </c>
      <c r="L150" s="244">
        <v>6.2418025012252187E-2</v>
      </c>
      <c r="M150" s="244">
        <v>0</v>
      </c>
      <c r="N150" s="244">
        <v>6.2418025012252187E-2</v>
      </c>
      <c r="O150" s="276">
        <v>100</v>
      </c>
      <c r="P150" s="320">
        <v>1156997.9225999999</v>
      </c>
      <c r="Q150" s="1">
        <v>0.87927889503163492</v>
      </c>
      <c r="R150" s="314">
        <v>87.927889503163499</v>
      </c>
      <c r="S150" s="338">
        <v>0.92788950316349883</v>
      </c>
    </row>
    <row r="151" spans="1:19" x14ac:dyDescent="0.55000000000000004">
      <c r="A151" s="256">
        <v>64</v>
      </c>
      <c r="B151" s="240">
        <v>146</v>
      </c>
      <c r="C151" s="94" t="s">
        <v>533</v>
      </c>
      <c r="D151" s="95">
        <v>98113.783146999995</v>
      </c>
      <c r="E151" s="96">
        <v>86.135829880328103</v>
      </c>
      <c r="F151" s="96">
        <v>12.563607921576395</v>
      </c>
      <c r="G151" s="96">
        <v>0.22720958531539415</v>
      </c>
      <c r="H151" s="96">
        <v>0.1093519183109571</v>
      </c>
      <c r="I151" s="96">
        <v>0.9640006944691446</v>
      </c>
      <c r="J151" s="244">
        <v>0.4008832928394569</v>
      </c>
      <c r="K151" s="244">
        <v>5.8472072777877616E-2</v>
      </c>
      <c r="L151" s="244">
        <v>1.0574522455111888E-3</v>
      </c>
      <c r="M151" s="244">
        <v>5.0893289298672506E-4</v>
      </c>
      <c r="N151" s="244">
        <v>4.486539146778136E-3</v>
      </c>
      <c r="O151" s="276">
        <v>100</v>
      </c>
      <c r="P151" s="320">
        <v>78769.381653999997</v>
      </c>
      <c r="Q151" s="1">
        <v>0.80283706455374326</v>
      </c>
      <c r="R151" s="314">
        <v>80.283706455374329</v>
      </c>
      <c r="S151" s="338">
        <v>-5.8521234249537741</v>
      </c>
    </row>
    <row r="152" spans="1:19" x14ac:dyDescent="0.55000000000000004">
      <c r="A152" s="256">
        <v>149</v>
      </c>
      <c r="B152" s="245">
        <v>147</v>
      </c>
      <c r="C152" s="204" t="s">
        <v>551</v>
      </c>
      <c r="D152" s="205">
        <v>348932.10686399997</v>
      </c>
      <c r="E152" s="206">
        <v>86</v>
      </c>
      <c r="F152" s="206">
        <v>10</v>
      </c>
      <c r="G152" s="206">
        <v>2</v>
      </c>
      <c r="H152" s="206">
        <v>0</v>
      </c>
      <c r="I152" s="206">
        <v>2</v>
      </c>
      <c r="J152" s="244">
        <v>1.4234541299642369</v>
      </c>
      <c r="K152" s="244">
        <v>0.16551792208886476</v>
      </c>
      <c r="L152" s="244">
        <v>3.3103584417772954E-2</v>
      </c>
      <c r="M152" s="244">
        <v>0</v>
      </c>
      <c r="N152" s="244">
        <v>3.3103584417772954E-2</v>
      </c>
      <c r="O152" s="276">
        <v>100</v>
      </c>
      <c r="P152" s="320">
        <v>303642.26420600002</v>
      </c>
      <c r="Q152" s="1">
        <v>0.87020442725939184</v>
      </c>
      <c r="R152" s="314">
        <v>87.020442725939191</v>
      </c>
      <c r="S152" s="338">
        <v>1.0204427259391906</v>
      </c>
    </row>
    <row r="153" spans="1:19" x14ac:dyDescent="0.55000000000000004">
      <c r="A153" s="256">
        <v>240</v>
      </c>
      <c r="B153" s="240">
        <v>148</v>
      </c>
      <c r="C153" s="94" t="s">
        <v>572</v>
      </c>
      <c r="D153" s="95">
        <v>95828.109570000001</v>
      </c>
      <c r="E153" s="96">
        <v>85.605622302207209</v>
      </c>
      <c r="F153" s="96">
        <v>7.9349674782045243</v>
      </c>
      <c r="G153" s="96">
        <v>1.047161156241067</v>
      </c>
      <c r="H153" s="96">
        <v>3.4263218803790803E-2</v>
      </c>
      <c r="I153" s="96">
        <v>5.3779858445434137</v>
      </c>
      <c r="J153" s="244">
        <v>0.38913411109270118</v>
      </c>
      <c r="K153" s="244">
        <v>3.606966964482889E-2</v>
      </c>
      <c r="L153" s="244">
        <v>4.7600392911829386E-3</v>
      </c>
      <c r="M153" s="244">
        <v>1.5574896640923184E-4</v>
      </c>
      <c r="N153" s="244">
        <v>2.4446498778989342E-2</v>
      </c>
      <c r="O153" s="276">
        <v>100</v>
      </c>
      <c r="P153" s="320">
        <v>74961.593674000003</v>
      </c>
      <c r="Q153" s="1">
        <v>0.78225057355683791</v>
      </c>
      <c r="R153" s="314">
        <v>78.225057355683788</v>
      </c>
      <c r="S153" s="338">
        <v>-7.3805649465234211</v>
      </c>
    </row>
    <row r="154" spans="1:19" x14ac:dyDescent="0.55000000000000004">
      <c r="A154" s="256">
        <v>126</v>
      </c>
      <c r="B154" s="245">
        <v>149</v>
      </c>
      <c r="C154" s="204" t="s">
        <v>541</v>
      </c>
      <c r="D154" s="205">
        <v>259166.64683099999</v>
      </c>
      <c r="E154" s="206">
        <v>85</v>
      </c>
      <c r="F154" s="206">
        <v>6</v>
      </c>
      <c r="G154" s="206">
        <v>8</v>
      </c>
      <c r="H154" s="206">
        <v>0</v>
      </c>
      <c r="I154" s="206">
        <v>1</v>
      </c>
      <c r="J154" s="244">
        <v>1.0449659235195132</v>
      </c>
      <c r="K154" s="244">
        <v>7.3762300483730336E-2</v>
      </c>
      <c r="L154" s="244">
        <v>9.8349733978307124E-2</v>
      </c>
      <c r="M154" s="244">
        <v>0</v>
      </c>
      <c r="N154" s="244">
        <v>1.2293716747288391E-2</v>
      </c>
      <c r="O154" s="276">
        <v>100</v>
      </c>
      <c r="P154" s="320">
        <v>230335.402543</v>
      </c>
      <c r="Q154" s="1">
        <v>0.88875403281811738</v>
      </c>
      <c r="R154" s="314">
        <v>88.875403281811742</v>
      </c>
      <c r="S154" s="338">
        <v>3.8754032818117423</v>
      </c>
    </row>
    <row r="155" spans="1:19" x14ac:dyDescent="0.55000000000000004">
      <c r="A155" s="256">
        <v>168</v>
      </c>
      <c r="B155" s="240">
        <v>150</v>
      </c>
      <c r="C155" s="94" t="s">
        <v>557</v>
      </c>
      <c r="D155" s="95">
        <v>174327.14954499999</v>
      </c>
      <c r="E155" s="96">
        <v>84.489962214655009</v>
      </c>
      <c r="F155" s="96">
        <v>0</v>
      </c>
      <c r="G155" s="96">
        <v>13.465250065948009</v>
      </c>
      <c r="H155" s="96">
        <v>0</v>
      </c>
      <c r="I155" s="96">
        <v>2.0447877193969801</v>
      </c>
      <c r="J155" s="244">
        <v>0.6986734460978874</v>
      </c>
      <c r="K155" s="244">
        <v>0</v>
      </c>
      <c r="L155" s="244">
        <v>0.11134828824096563</v>
      </c>
      <c r="M155" s="244">
        <v>0</v>
      </c>
      <c r="N155" s="244">
        <v>1.6908977646600567E-2</v>
      </c>
      <c r="O155" s="276">
        <v>100</v>
      </c>
      <c r="P155" s="320">
        <v>129403.709256</v>
      </c>
      <c r="Q155" s="1">
        <v>0.74230382125646088</v>
      </c>
      <c r="R155" s="314">
        <v>74.230382125646088</v>
      </c>
      <c r="S155" s="338">
        <v>-10.259580089008921</v>
      </c>
    </row>
    <row r="156" spans="1:19" x14ac:dyDescent="0.55000000000000004">
      <c r="A156" s="256">
        <v>9</v>
      </c>
      <c r="B156" s="245">
        <v>151</v>
      </c>
      <c r="C156" s="204" t="s">
        <v>531</v>
      </c>
      <c r="D156" s="205">
        <v>1572088.210224</v>
      </c>
      <c r="E156" s="206">
        <v>83</v>
      </c>
      <c r="F156" s="206">
        <v>14</v>
      </c>
      <c r="G156" s="206">
        <v>2</v>
      </c>
      <c r="H156" s="206">
        <v>0</v>
      </c>
      <c r="I156" s="206">
        <v>1</v>
      </c>
      <c r="J156" s="244">
        <v>6.1895502903211304</v>
      </c>
      <c r="K156" s="244">
        <v>1.0440205308975401</v>
      </c>
      <c r="L156" s="244">
        <v>0.14914579012822002</v>
      </c>
      <c r="M156" s="244">
        <v>0</v>
      </c>
      <c r="N156" s="244">
        <v>7.4572895064110009E-2</v>
      </c>
      <c r="O156" s="276">
        <v>100</v>
      </c>
      <c r="P156" s="320">
        <v>1321811.9373939999</v>
      </c>
      <c r="Q156" s="1">
        <v>0.84080010828760088</v>
      </c>
      <c r="R156" s="314">
        <v>84.080010828760095</v>
      </c>
      <c r="S156" s="338">
        <v>1.0800108287600949</v>
      </c>
    </row>
    <row r="157" spans="1:19" x14ac:dyDescent="0.55000000000000004">
      <c r="A157" s="256">
        <v>264</v>
      </c>
      <c r="B157" s="240">
        <v>152</v>
      </c>
      <c r="C157" s="94" t="s">
        <v>575</v>
      </c>
      <c r="D157" s="95">
        <v>224912.849128</v>
      </c>
      <c r="E157" s="96">
        <v>82</v>
      </c>
      <c r="F157" s="96">
        <v>0</v>
      </c>
      <c r="G157" s="96">
        <v>17</v>
      </c>
      <c r="H157" s="96">
        <v>0</v>
      </c>
      <c r="I157" s="96">
        <v>1</v>
      </c>
      <c r="J157" s="244">
        <v>0.87484721237404794</v>
      </c>
      <c r="K157" s="244">
        <v>0</v>
      </c>
      <c r="L157" s="244">
        <v>0.18137076354096116</v>
      </c>
      <c r="M157" s="244">
        <v>0</v>
      </c>
      <c r="N157" s="244">
        <v>1.0668868443585951E-2</v>
      </c>
      <c r="O157" s="276">
        <v>100</v>
      </c>
      <c r="P157" s="320">
        <v>186546.924509</v>
      </c>
      <c r="Q157" s="1">
        <v>0.82941870698918763</v>
      </c>
      <c r="R157" s="314">
        <v>82.941870698918763</v>
      </c>
      <c r="S157" s="338">
        <v>0.94187069891876263</v>
      </c>
    </row>
    <row r="158" spans="1:19" x14ac:dyDescent="0.55000000000000004">
      <c r="A158" s="256">
        <v>237</v>
      </c>
      <c r="B158" s="245">
        <v>153</v>
      </c>
      <c r="C158" s="204" t="s">
        <v>571</v>
      </c>
      <c r="D158" s="205">
        <v>116237.476981</v>
      </c>
      <c r="E158" s="206">
        <v>81.879383745713199</v>
      </c>
      <c r="F158" s="206">
        <v>11.81867018943357</v>
      </c>
      <c r="G158" s="206">
        <v>2.7197506049594149</v>
      </c>
      <c r="H158" s="206">
        <v>4.7886067818021336E-2</v>
      </c>
      <c r="I158" s="206">
        <v>3.5343093920757935</v>
      </c>
      <c r="J158" s="244">
        <v>0.45146577525992487</v>
      </c>
      <c r="K158" s="244">
        <v>6.5165672425976734E-2</v>
      </c>
      <c r="L158" s="244">
        <v>1.4996135281073575E-2</v>
      </c>
      <c r="M158" s="244">
        <v>2.6403374992113566E-4</v>
      </c>
      <c r="N158" s="244">
        <v>1.9487441852974019E-2</v>
      </c>
      <c r="O158" s="276">
        <v>100.00000000000001</v>
      </c>
      <c r="P158" s="320">
        <v>85493.952078999995</v>
      </c>
      <c r="Q158" s="1">
        <v>0.7355110786943071</v>
      </c>
      <c r="R158" s="314">
        <v>73.551107869430709</v>
      </c>
      <c r="S158" s="338">
        <v>-8.3282758762824898</v>
      </c>
    </row>
    <row r="159" spans="1:19" x14ac:dyDescent="0.55000000000000004">
      <c r="A159" s="256">
        <v>142</v>
      </c>
      <c r="B159" s="240">
        <v>154</v>
      </c>
      <c r="C159" s="94" t="s">
        <v>548</v>
      </c>
      <c r="D159" s="95">
        <v>213234.749691</v>
      </c>
      <c r="E159" s="96">
        <v>79.154282548952992</v>
      </c>
      <c r="F159" s="96">
        <v>0</v>
      </c>
      <c r="G159" s="96">
        <v>0</v>
      </c>
      <c r="H159" s="96">
        <v>2.6136599950074862E-2</v>
      </c>
      <c r="I159" s="96">
        <v>20.81958085109693</v>
      </c>
      <c r="J159" s="244">
        <v>0.80063853745838842</v>
      </c>
      <c r="K159" s="244">
        <v>0</v>
      </c>
      <c r="L159" s="244">
        <v>0</v>
      </c>
      <c r="M159" s="244">
        <v>2.6436938702869618E-4</v>
      </c>
      <c r="N159" s="244">
        <v>0.21058821110291778</v>
      </c>
      <c r="O159" s="276">
        <v>100</v>
      </c>
      <c r="P159" s="320">
        <v>175789.01613800001</v>
      </c>
      <c r="Q159" s="1">
        <v>0.82439197360063088</v>
      </c>
      <c r="R159" s="314">
        <v>82.439197360063091</v>
      </c>
      <c r="S159" s="338">
        <v>3.2849148111100988</v>
      </c>
    </row>
    <row r="160" spans="1:19" x14ac:dyDescent="0.55000000000000004">
      <c r="A160" s="256">
        <v>12</v>
      </c>
      <c r="B160" s="245">
        <v>155</v>
      </c>
      <c r="C160" s="204" t="s">
        <v>535</v>
      </c>
      <c r="D160" s="205">
        <v>355999.27227399999</v>
      </c>
      <c r="E160" s="206">
        <v>79.117834195198753</v>
      </c>
      <c r="F160" s="206">
        <v>18.975933710003947</v>
      </c>
      <c r="G160" s="206">
        <v>1.0725383799168549</v>
      </c>
      <c r="H160" s="206">
        <v>3.0783606073915468E-3</v>
      </c>
      <c r="I160" s="206">
        <v>0.83061535427304967</v>
      </c>
      <c r="J160" s="244">
        <v>1.3360650184286336</v>
      </c>
      <c r="K160" s="244">
        <v>0.32044710879478927</v>
      </c>
      <c r="L160" s="244">
        <v>1.8111984799705116E-2</v>
      </c>
      <c r="M160" s="244">
        <v>5.1984359322795472E-5</v>
      </c>
      <c r="N160" s="244">
        <v>1.4026624084222889E-2</v>
      </c>
      <c r="O160" s="276">
        <v>99.999999999999986</v>
      </c>
      <c r="P160" s="320">
        <v>257012.88538200001</v>
      </c>
      <c r="Q160" s="1">
        <v>0.72194778303981</v>
      </c>
      <c r="R160" s="314">
        <v>72.194778303980996</v>
      </c>
      <c r="S160" s="338">
        <v>-6.9230558912177571</v>
      </c>
    </row>
    <row r="161" spans="1:19" x14ac:dyDescent="0.55000000000000004">
      <c r="A161" s="256">
        <v>54</v>
      </c>
      <c r="B161" s="240">
        <v>156</v>
      </c>
      <c r="C161" s="94" t="s">
        <v>525</v>
      </c>
      <c r="D161" s="95">
        <v>188667.53457600001</v>
      </c>
      <c r="E161" s="96">
        <v>78</v>
      </c>
      <c r="F161" s="96">
        <v>0</v>
      </c>
      <c r="G161" s="96">
        <v>12</v>
      </c>
      <c r="H161" s="96">
        <v>0</v>
      </c>
      <c r="I161" s="96">
        <v>10</v>
      </c>
      <c r="J161" s="244">
        <v>0.69806500995448861</v>
      </c>
      <c r="K161" s="244">
        <v>0</v>
      </c>
      <c r="L161" s="244">
        <v>0.10739461691607517</v>
      </c>
      <c r="M161" s="244">
        <v>0</v>
      </c>
      <c r="N161" s="244">
        <v>8.9495514096729317E-2</v>
      </c>
      <c r="O161" s="276">
        <v>100</v>
      </c>
      <c r="P161" s="320">
        <v>147876.55308300001</v>
      </c>
      <c r="Q161" s="1">
        <v>0.78379437890747239</v>
      </c>
      <c r="R161" s="314">
        <v>78.379437890747241</v>
      </c>
      <c r="S161" s="338">
        <v>0.37943789074724066</v>
      </c>
    </row>
    <row r="162" spans="1:19" x14ac:dyDescent="0.55000000000000004">
      <c r="A162" s="256">
        <v>152</v>
      </c>
      <c r="B162" s="245">
        <v>157</v>
      </c>
      <c r="C162" s="204" t="s">
        <v>552</v>
      </c>
      <c r="D162" s="205">
        <v>120233.77009599999</v>
      </c>
      <c r="E162" s="206">
        <v>76.390447617446583</v>
      </c>
      <c r="F162" s="206">
        <v>0</v>
      </c>
      <c r="G162" s="206">
        <v>17.880624568548605</v>
      </c>
      <c r="H162" s="206">
        <v>2.6909154865256366</v>
      </c>
      <c r="I162" s="206">
        <v>3.038012327479171</v>
      </c>
      <c r="J162" s="244">
        <v>0.4356819952275684</v>
      </c>
      <c r="K162" s="244">
        <v>0</v>
      </c>
      <c r="L162" s="244">
        <v>0.10197958554913795</v>
      </c>
      <c r="M162" s="244">
        <v>1.5347251714368737E-2</v>
      </c>
      <c r="N162" s="244">
        <v>1.7326868916785605E-2</v>
      </c>
      <c r="O162" s="276">
        <v>100</v>
      </c>
      <c r="P162" s="320">
        <v>97274.076696999997</v>
      </c>
      <c r="Q162" s="1">
        <v>0.80904122543385315</v>
      </c>
      <c r="R162" s="314">
        <v>80.904122543385313</v>
      </c>
      <c r="S162" s="338">
        <v>4.5136749259387301</v>
      </c>
    </row>
    <row r="163" spans="1:19" x14ac:dyDescent="0.55000000000000004">
      <c r="A163" s="256">
        <v>155</v>
      </c>
      <c r="B163" s="240">
        <v>158</v>
      </c>
      <c r="C163" s="94" t="s">
        <v>553</v>
      </c>
      <c r="D163" s="95">
        <v>193000.416666</v>
      </c>
      <c r="E163" s="96">
        <v>74.691590823396552</v>
      </c>
      <c r="F163" s="96">
        <v>9.1506904513457883</v>
      </c>
      <c r="G163" s="96">
        <v>9.8410960313086077E-2</v>
      </c>
      <c r="H163" s="96">
        <v>1.1892247083183097E-2</v>
      </c>
      <c r="I163" s="96">
        <v>16.047415517861392</v>
      </c>
      <c r="J163" s="244">
        <v>0.68380779755328658</v>
      </c>
      <c r="K163" s="244">
        <v>8.3775340900445777E-2</v>
      </c>
      <c r="L163" s="244">
        <v>9.0096062066622785E-4</v>
      </c>
      <c r="M163" s="244">
        <v>1.0887452250332366E-4</v>
      </c>
      <c r="N163" s="244">
        <v>0.14691543908385893</v>
      </c>
      <c r="O163" s="276">
        <v>100</v>
      </c>
      <c r="P163" s="320">
        <v>125613.92359400001</v>
      </c>
      <c r="Q163" s="1">
        <v>0.6508479399367475</v>
      </c>
      <c r="R163" s="314">
        <v>65.084793993674751</v>
      </c>
      <c r="S163" s="338">
        <v>-9.6067968297218016</v>
      </c>
    </row>
    <row r="164" spans="1:19" x14ac:dyDescent="0.55000000000000004">
      <c r="A164" s="256">
        <v>170</v>
      </c>
      <c r="B164" s="245">
        <v>159</v>
      </c>
      <c r="C164" s="204" t="s">
        <v>559</v>
      </c>
      <c r="D164" s="205">
        <v>87894.274397999994</v>
      </c>
      <c r="E164" s="206">
        <v>72.225534614739644</v>
      </c>
      <c r="F164" s="206">
        <v>23.743457926817619</v>
      </c>
      <c r="G164" s="206">
        <v>1.6161408542131199</v>
      </c>
      <c r="H164" s="206">
        <v>0</v>
      </c>
      <c r="I164" s="206">
        <v>2.4148666042296147</v>
      </c>
      <c r="J164" s="244">
        <v>0.30113098395801191</v>
      </c>
      <c r="K164" s="244">
        <v>9.899394841736639E-2</v>
      </c>
      <c r="L164" s="244">
        <v>6.7381998380475821E-3</v>
      </c>
      <c r="M164" s="244">
        <v>0</v>
      </c>
      <c r="N164" s="244">
        <v>1.0068338857412944E-2</v>
      </c>
      <c r="O164" s="276">
        <v>100</v>
      </c>
      <c r="P164" s="320">
        <v>51688.310820999999</v>
      </c>
      <c r="Q164" s="1">
        <v>0.58807369621082106</v>
      </c>
      <c r="R164" s="314">
        <v>58.807369621082103</v>
      </c>
      <c r="S164" s="338">
        <v>-13.418164993657541</v>
      </c>
    </row>
    <row r="165" spans="1:19" x14ac:dyDescent="0.55000000000000004">
      <c r="A165" s="256">
        <v>43</v>
      </c>
      <c r="B165" s="240">
        <v>160</v>
      </c>
      <c r="C165" s="94" t="s">
        <v>524</v>
      </c>
      <c r="D165" s="95">
        <v>583507.99757999997</v>
      </c>
      <c r="E165" s="96">
        <v>72</v>
      </c>
      <c r="F165" s="96">
        <v>24</v>
      </c>
      <c r="G165" s="96">
        <v>1</v>
      </c>
      <c r="H165" s="96">
        <v>0</v>
      </c>
      <c r="I165" s="96">
        <v>3</v>
      </c>
      <c r="J165" s="244">
        <v>1.9928903404096883</v>
      </c>
      <c r="K165" s="244">
        <v>0.66429678013656268</v>
      </c>
      <c r="L165" s="244">
        <v>2.7679032505690114E-2</v>
      </c>
      <c r="M165" s="244">
        <v>0</v>
      </c>
      <c r="N165" s="244">
        <v>8.3037097517070335E-2</v>
      </c>
      <c r="O165" s="276">
        <v>100</v>
      </c>
      <c r="P165" s="320">
        <v>425128.45270199998</v>
      </c>
      <c r="Q165" s="1">
        <v>0.72857348050951798</v>
      </c>
      <c r="R165" s="314">
        <v>72.857348050951799</v>
      </c>
      <c r="S165" s="338">
        <v>0.85734805095179922</v>
      </c>
    </row>
    <row r="166" spans="1:19" x14ac:dyDescent="0.55000000000000004">
      <c r="A166" s="256">
        <v>147</v>
      </c>
      <c r="B166" s="245">
        <v>161</v>
      </c>
      <c r="C166" s="204" t="s">
        <v>549</v>
      </c>
      <c r="D166" s="205">
        <v>324061.379823</v>
      </c>
      <c r="E166" s="206">
        <v>64.364840943462767</v>
      </c>
      <c r="F166" s="206">
        <v>16.775842395909493</v>
      </c>
      <c r="G166" s="206">
        <v>12.626411785757796</v>
      </c>
      <c r="H166" s="206">
        <v>0</v>
      </c>
      <c r="I166" s="206">
        <v>6.2329048748699494</v>
      </c>
      <c r="J166" s="244">
        <v>0.9894185992661485</v>
      </c>
      <c r="K166" s="244">
        <v>0.25787883946532542</v>
      </c>
      <c r="L166" s="244">
        <v>0.19409364615373764</v>
      </c>
      <c r="M166" s="244">
        <v>0</v>
      </c>
      <c r="N166" s="244">
        <v>9.5812433003135106E-2</v>
      </c>
      <c r="O166" s="276">
        <v>100</v>
      </c>
      <c r="P166" s="320">
        <v>193385.54799399999</v>
      </c>
      <c r="Q166" s="1">
        <v>0.59675592352172846</v>
      </c>
      <c r="R166" s="314">
        <v>59.675592352172849</v>
      </c>
      <c r="S166" s="338">
        <v>-4.6892485912899176</v>
      </c>
    </row>
    <row r="167" spans="1:19" x14ac:dyDescent="0.55000000000000004">
      <c r="A167" s="256">
        <v>141</v>
      </c>
      <c r="B167" s="240">
        <v>162</v>
      </c>
      <c r="C167" s="94" t="s">
        <v>546</v>
      </c>
      <c r="D167" s="95">
        <v>267297.00276300003</v>
      </c>
      <c r="E167" s="96">
        <v>62.764785037351089</v>
      </c>
      <c r="F167" s="96">
        <v>31.498456526544423</v>
      </c>
      <c r="G167" s="96">
        <v>0</v>
      </c>
      <c r="H167" s="96">
        <v>5.1482610951391434E-3</v>
      </c>
      <c r="I167" s="96">
        <v>5.7316101750093456</v>
      </c>
      <c r="J167" s="244">
        <v>0.79581886062020757</v>
      </c>
      <c r="K167" s="244">
        <v>0.39938105052590245</v>
      </c>
      <c r="L167" s="244">
        <v>0</v>
      </c>
      <c r="M167" s="244">
        <v>6.5276783413992671E-5</v>
      </c>
      <c r="N167" s="244">
        <v>7.2673290863351142E-2</v>
      </c>
      <c r="O167" s="276">
        <v>100.00000000000001</v>
      </c>
      <c r="P167" s="320">
        <v>63691.200227000001</v>
      </c>
      <c r="Q167" s="1">
        <v>0.23827876694701311</v>
      </c>
      <c r="R167" s="314">
        <v>23.82787669470131</v>
      </c>
      <c r="S167" s="338">
        <v>-38.93690834264978</v>
      </c>
    </row>
    <row r="168" spans="1:19" x14ac:dyDescent="0.55000000000000004">
      <c r="A168" s="256">
        <v>194</v>
      </c>
      <c r="B168" s="245">
        <v>163</v>
      </c>
      <c r="C168" s="204" t="s">
        <v>566</v>
      </c>
      <c r="D168" s="205">
        <v>114288.31303</v>
      </c>
      <c r="E168" s="206">
        <v>50.16068571117529</v>
      </c>
      <c r="F168" s="206">
        <v>0</v>
      </c>
      <c r="G168" s="206">
        <v>47.498687379125073</v>
      </c>
      <c r="H168" s="206">
        <v>5.3277726533920201E-4</v>
      </c>
      <c r="I168" s="206">
        <v>2.3400941324342934</v>
      </c>
      <c r="J168" s="244">
        <v>0.27193767486963377</v>
      </c>
      <c r="K168" s="244">
        <v>0</v>
      </c>
      <c r="L168" s="244">
        <v>0.25750610108508115</v>
      </c>
      <c r="M168" s="244">
        <v>2.8883618456488968E-6</v>
      </c>
      <c r="N168" s="244">
        <v>1.2686424603810392E-2</v>
      </c>
      <c r="O168" s="276">
        <v>99.999999999999986</v>
      </c>
      <c r="P168" s="320">
        <v>62965.362325000002</v>
      </c>
      <c r="Q168" s="1">
        <v>0.55093439263970911</v>
      </c>
      <c r="R168" s="314">
        <v>55.093439263970915</v>
      </c>
      <c r="S168" s="338">
        <v>4.9327535527956243</v>
      </c>
    </row>
    <row r="169" spans="1:19" x14ac:dyDescent="0.55000000000000004">
      <c r="A169" s="258"/>
      <c r="B169" s="147"/>
      <c r="C169" s="100" t="s">
        <v>202</v>
      </c>
      <c r="D169" s="101">
        <v>21081228.090614993</v>
      </c>
      <c r="E169" s="104">
        <v>90.360068187584304</v>
      </c>
      <c r="F169" s="104">
        <v>4.5495268833165632</v>
      </c>
      <c r="G169" s="104">
        <v>2.5609380760084934</v>
      </c>
      <c r="H169" s="104">
        <v>0.1714503819838071</v>
      </c>
      <c r="I169" s="104">
        <v>2.3580164711068825</v>
      </c>
      <c r="J169" s="254">
        <v>90.360068187584304</v>
      </c>
      <c r="K169" s="254">
        <v>4.5495268833165632</v>
      </c>
      <c r="L169" s="254">
        <v>2.5609380760084934</v>
      </c>
      <c r="M169" s="254">
        <v>0.1714503819838071</v>
      </c>
      <c r="N169" s="254">
        <v>2.3580164711068825</v>
      </c>
      <c r="O169" s="276">
        <v>100.00000000000004</v>
      </c>
      <c r="P169" s="320"/>
      <c r="Q169" s="1">
        <v>0</v>
      </c>
      <c r="R169" s="314">
        <v>0</v>
      </c>
      <c r="S169" s="338">
        <v>-90.360068187584304</v>
      </c>
    </row>
    <row r="170" spans="1:19" ht="21.75" x14ac:dyDescent="0.55000000000000004">
      <c r="A170" s="258"/>
      <c r="B170" s="410" t="s">
        <v>58</v>
      </c>
      <c r="C170" s="410"/>
      <c r="D170" s="97">
        <v>1527271147.4317563</v>
      </c>
      <c r="E170" s="98">
        <v>10.066583163679525</v>
      </c>
      <c r="F170" s="98">
        <v>29.310781930380315</v>
      </c>
      <c r="G170" s="98">
        <v>58.626108114447533</v>
      </c>
      <c r="H170" s="99">
        <v>4.7523974850670371E-2</v>
      </c>
      <c r="I170" s="104">
        <v>1.9490028166419375</v>
      </c>
      <c r="J170" s="254">
        <v>10.066583163679525</v>
      </c>
      <c r="K170" s="254">
        <v>29.310781930380315</v>
      </c>
      <c r="L170" s="254">
        <v>58.626108114447533</v>
      </c>
      <c r="M170" s="254">
        <v>4.7523974850670371E-2</v>
      </c>
      <c r="N170" s="254">
        <v>1.9490028166419375</v>
      </c>
      <c r="O170" s="276">
        <v>99.999999999999986</v>
      </c>
      <c r="P170" s="320"/>
      <c r="Q170" s="1">
        <v>0</v>
      </c>
      <c r="R170" s="314">
        <v>0</v>
      </c>
      <c r="S170" s="338">
        <v>-10.066583163679525</v>
      </c>
    </row>
    <row r="171" spans="1:19" s="315" customFormat="1" ht="21" x14ac:dyDescent="0.55000000000000004">
      <c r="A171" s="259"/>
      <c r="B171" s="63"/>
      <c r="C171" s="411" t="s">
        <v>59</v>
      </c>
      <c r="D171" s="411"/>
      <c r="E171" s="411"/>
      <c r="F171" s="411"/>
      <c r="G171" s="411"/>
      <c r="H171" s="411"/>
      <c r="I171" s="411"/>
      <c r="J171" s="92"/>
      <c r="K171" s="92"/>
      <c r="L171" s="92"/>
      <c r="M171" s="92"/>
      <c r="N171" s="92"/>
      <c r="O171" s="277"/>
      <c r="P171" s="320"/>
      <c r="Q171" s="1" t="e">
        <v>#DIV/0!</v>
      </c>
      <c r="R171" s="314" t="e">
        <v>#DIV/0!</v>
      </c>
      <c r="S171" s="338" t="e">
        <v>#DIV/0!</v>
      </c>
    </row>
    <row r="172" spans="1:19" s="315" customFormat="1" ht="42" customHeight="1" x14ac:dyDescent="0.55000000000000004">
      <c r="A172" s="259"/>
      <c r="B172" s="63"/>
      <c r="C172" s="409" t="s">
        <v>60</v>
      </c>
      <c r="D172" s="409"/>
      <c r="E172" s="409"/>
      <c r="F172" s="409"/>
      <c r="G172" s="409"/>
      <c r="H172" s="409"/>
      <c r="I172" s="409"/>
      <c r="J172" s="92"/>
      <c r="K172" s="92"/>
      <c r="L172" s="92"/>
      <c r="M172" s="92"/>
      <c r="N172" s="92"/>
      <c r="O172" s="277"/>
      <c r="P172" s="320"/>
      <c r="Q172" s="1" t="e">
        <v>#DIV/0!</v>
      </c>
      <c r="R172" s="314" t="e">
        <v>#DIV/0!</v>
      </c>
      <c r="S172" s="338" t="e">
        <v>#DIV/0!</v>
      </c>
    </row>
    <row r="174" spans="1:19" x14ac:dyDescent="0.55000000000000004">
      <c r="E174" s="47"/>
      <c r="F174" s="49"/>
      <c r="G174" s="49"/>
      <c r="H174" s="51"/>
      <c r="I174" s="51"/>
    </row>
  </sheetData>
  <sortState ref="A4:S79">
    <sortCondition descending="1" ref="E4:E79"/>
  </sortState>
  <mergeCells count="9">
    <mergeCell ref="C1:D1"/>
    <mergeCell ref="A2:A3"/>
    <mergeCell ref="B2:B3"/>
    <mergeCell ref="D2:D3"/>
    <mergeCell ref="C172:I172"/>
    <mergeCell ref="B170:C170"/>
    <mergeCell ref="C171:I171"/>
    <mergeCell ref="C2:C3"/>
    <mergeCell ref="E2:I2"/>
  </mergeCells>
  <printOptions horizontalCentered="1" verticalCentered="1"/>
  <pageMargins left="0.5" right="0.5" top="0" bottom="0" header="0" footer="0"/>
  <pageSetup paperSize="9" scale="60" fitToHeight="0" orientation="portrait" r:id="rId1"/>
  <rowBreaks count="2" manualBreakCount="2">
    <brk id="63" max="8" man="1"/>
    <brk id="119" max="8"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4"/>
  <sheetViews>
    <sheetView rightToLeft="1" view="pageBreakPreview" zoomScale="90" zoomScaleNormal="100" zoomScaleSheetLayoutView="90" workbookViewId="0">
      <pane ySplit="4" topLeftCell="A5" activePane="bottomLeft" state="frozen"/>
      <selection activeCell="B1" sqref="B1"/>
      <selection pane="bottomLeft" sqref="A1:XFD1048576"/>
    </sheetView>
  </sheetViews>
  <sheetFormatPr defaultColWidth="9.140625" defaultRowHeight="15.75" x14ac:dyDescent="0.4"/>
  <cols>
    <col min="1" max="1" width="3.5703125" style="333" hidden="1" customWidth="1"/>
    <col min="2" max="2" width="4" style="14" bestFit="1" customWidth="1"/>
    <col min="3" max="3" width="26" style="68"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8" customWidth="1"/>
    <col min="13" max="13" width="12.140625" style="68" bestFit="1" customWidth="1"/>
    <col min="14" max="14" width="13.5703125" style="68" bestFit="1" customWidth="1"/>
    <col min="15" max="15" width="11" style="68" bestFit="1" customWidth="1"/>
    <col min="16" max="16" width="11.5703125" style="68" bestFit="1" customWidth="1"/>
    <col min="17" max="17" width="12.28515625" style="68" bestFit="1" customWidth="1"/>
    <col min="18" max="16384" width="9.140625" style="13"/>
  </cols>
  <sheetData>
    <row r="1" spans="1:17" ht="21" x14ac:dyDescent="0.4">
      <c r="A1" s="329"/>
      <c r="B1" s="420" t="s">
        <v>253</v>
      </c>
      <c r="C1" s="420"/>
      <c r="D1" s="420"/>
      <c r="E1" s="420"/>
      <c r="F1" s="420"/>
      <c r="G1" s="420"/>
      <c r="H1" s="420"/>
      <c r="I1" s="420"/>
      <c r="J1" s="420"/>
      <c r="K1" s="179" t="s">
        <v>413</v>
      </c>
      <c r="L1" s="179" t="s">
        <v>331</v>
      </c>
      <c r="M1" s="178"/>
      <c r="N1" s="178"/>
      <c r="O1" s="178"/>
      <c r="P1" s="178"/>
      <c r="Q1" s="178"/>
    </row>
    <row r="2" spans="1:17" x14ac:dyDescent="0.4">
      <c r="A2" s="414" t="s">
        <v>167</v>
      </c>
      <c r="B2" s="418" t="s">
        <v>51</v>
      </c>
      <c r="C2" s="419" t="s">
        <v>61</v>
      </c>
      <c r="D2" s="419" t="s">
        <v>62</v>
      </c>
      <c r="E2" s="419"/>
      <c r="F2" s="419"/>
      <c r="G2" s="419"/>
      <c r="H2" s="419"/>
      <c r="I2" s="419"/>
      <c r="J2" s="419"/>
      <c r="K2" s="419"/>
      <c r="L2" s="419" t="s">
        <v>63</v>
      </c>
      <c r="M2" s="419"/>
      <c r="N2" s="419"/>
      <c r="O2" s="419"/>
      <c r="P2" s="419"/>
      <c r="Q2" s="419"/>
    </row>
    <row r="3" spans="1:17" x14ac:dyDescent="0.4">
      <c r="A3" s="414"/>
      <c r="B3" s="418"/>
      <c r="C3" s="419"/>
      <c r="D3" s="421" t="s">
        <v>264</v>
      </c>
      <c r="E3" s="421"/>
      <c r="F3" s="421"/>
      <c r="G3" s="186" t="s">
        <v>413</v>
      </c>
      <c r="H3" s="421" t="s">
        <v>263</v>
      </c>
      <c r="I3" s="421"/>
      <c r="J3" s="176" t="s">
        <v>413</v>
      </c>
      <c r="K3" s="185"/>
      <c r="L3" s="421" t="s">
        <v>264</v>
      </c>
      <c r="M3" s="421"/>
      <c r="N3" s="186" t="s">
        <v>413</v>
      </c>
      <c r="O3" s="174" t="s">
        <v>263</v>
      </c>
      <c r="P3" s="176" t="s">
        <v>413</v>
      </c>
      <c r="Q3" s="177"/>
    </row>
    <row r="4" spans="1:17" s="233" customFormat="1" ht="31.5" x14ac:dyDescent="0.4">
      <c r="A4" s="414"/>
      <c r="B4" s="418"/>
      <c r="C4" s="419"/>
      <c r="D4" s="175" t="s">
        <v>64</v>
      </c>
      <c r="E4" s="232" t="s">
        <v>65</v>
      </c>
      <c r="F4" s="369" t="s">
        <v>66</v>
      </c>
      <c r="G4" s="232" t="s">
        <v>67</v>
      </c>
      <c r="H4" s="232" t="s">
        <v>68</v>
      </c>
      <c r="I4" s="232" t="s">
        <v>65</v>
      </c>
      <c r="J4" s="157" t="s">
        <v>66</v>
      </c>
      <c r="K4" s="232" t="s">
        <v>67</v>
      </c>
      <c r="L4" s="232" t="s">
        <v>69</v>
      </c>
      <c r="M4" s="232" t="s">
        <v>70</v>
      </c>
      <c r="N4" s="157" t="s">
        <v>66</v>
      </c>
      <c r="O4" s="232" t="s">
        <v>69</v>
      </c>
      <c r="P4" s="232" t="s">
        <v>70</v>
      </c>
      <c r="Q4" s="157" t="s">
        <v>66</v>
      </c>
    </row>
    <row r="5" spans="1:17" s="233" customFormat="1" x14ac:dyDescent="0.4">
      <c r="A5" s="330">
        <v>104</v>
      </c>
      <c r="B5" s="130">
        <v>1</v>
      </c>
      <c r="C5" s="131" t="s">
        <v>425</v>
      </c>
      <c r="D5" s="188">
        <v>28445706.553858999</v>
      </c>
      <c r="E5" s="188">
        <v>23696039.020952001</v>
      </c>
      <c r="F5" s="370">
        <v>4749667.5329069979</v>
      </c>
      <c r="G5" s="132">
        <v>52141745.574810997</v>
      </c>
      <c r="H5" s="132">
        <v>0</v>
      </c>
      <c r="I5" s="132">
        <v>3965309.8609580002</v>
      </c>
      <c r="J5" s="132">
        <v>-3965309.8609580002</v>
      </c>
      <c r="K5" s="132">
        <v>3965309.8609580002</v>
      </c>
      <c r="L5" s="133">
        <v>417153290</v>
      </c>
      <c r="M5" s="133">
        <v>440797410</v>
      </c>
      <c r="N5" s="133">
        <v>-23644120</v>
      </c>
      <c r="O5" s="133">
        <v>19025775</v>
      </c>
      <c r="P5" s="133">
        <v>17457452</v>
      </c>
      <c r="Q5" s="133">
        <v>1568323</v>
      </c>
    </row>
    <row r="6" spans="1:17" s="233" customFormat="1" x14ac:dyDescent="0.4">
      <c r="A6" s="330">
        <v>123</v>
      </c>
      <c r="B6" s="207">
        <v>2</v>
      </c>
      <c r="C6" s="72" t="s">
        <v>436</v>
      </c>
      <c r="D6" s="208">
        <v>6400212.6930510001</v>
      </c>
      <c r="E6" s="208">
        <v>899220.32416600001</v>
      </c>
      <c r="F6" s="208">
        <v>5500992.3688850002</v>
      </c>
      <c r="G6" s="22">
        <v>7299433.017217</v>
      </c>
      <c r="H6" s="22">
        <v>213073.391577</v>
      </c>
      <c r="I6" s="22">
        <v>522582.06186199997</v>
      </c>
      <c r="J6" s="22">
        <v>-309508.670285</v>
      </c>
      <c r="K6" s="22">
        <v>735655.45343899995</v>
      </c>
      <c r="L6" s="67">
        <v>154230390</v>
      </c>
      <c r="M6" s="67">
        <v>202520297</v>
      </c>
      <c r="N6" s="67">
        <v>-48289907</v>
      </c>
      <c r="O6" s="67">
        <v>7728027</v>
      </c>
      <c r="P6" s="67">
        <v>8616684</v>
      </c>
      <c r="Q6" s="67">
        <v>-888657</v>
      </c>
    </row>
    <row r="7" spans="1:17" s="233" customFormat="1" x14ac:dyDescent="0.4">
      <c r="A7" s="330">
        <v>130</v>
      </c>
      <c r="B7" s="130">
        <v>3</v>
      </c>
      <c r="C7" s="131" t="s">
        <v>437</v>
      </c>
      <c r="D7" s="188">
        <v>5726431.2303769998</v>
      </c>
      <c r="E7" s="188">
        <v>4575763.178239</v>
      </c>
      <c r="F7" s="370">
        <v>1150668.0521379998</v>
      </c>
      <c r="G7" s="132">
        <v>10302194.408615999</v>
      </c>
      <c r="H7" s="132">
        <v>58517.045859999998</v>
      </c>
      <c r="I7" s="132">
        <v>274692.680009</v>
      </c>
      <c r="J7" s="132">
        <v>-216175.63414899999</v>
      </c>
      <c r="K7" s="132">
        <v>333209.72586900002</v>
      </c>
      <c r="L7" s="133">
        <v>82045450</v>
      </c>
      <c r="M7" s="133">
        <v>83740982</v>
      </c>
      <c r="N7" s="133">
        <v>-1695532</v>
      </c>
      <c r="O7" s="133">
        <v>5179270</v>
      </c>
      <c r="P7" s="133">
        <v>3545747</v>
      </c>
      <c r="Q7" s="133">
        <v>1633523</v>
      </c>
    </row>
    <row r="8" spans="1:17" s="233" customFormat="1" x14ac:dyDescent="0.4">
      <c r="A8" s="330">
        <v>5</v>
      </c>
      <c r="B8" s="207">
        <v>4</v>
      </c>
      <c r="C8" s="72" t="s">
        <v>418</v>
      </c>
      <c r="D8" s="208">
        <v>5207237.2189250002</v>
      </c>
      <c r="E8" s="208">
        <v>5758048.5383710004</v>
      </c>
      <c r="F8" s="208">
        <v>-550811.31944600027</v>
      </c>
      <c r="G8" s="22">
        <v>10965285.757296</v>
      </c>
      <c r="H8" s="22">
        <v>1376021.7470569999</v>
      </c>
      <c r="I8" s="22">
        <v>174946.90006799999</v>
      </c>
      <c r="J8" s="22">
        <v>1201074.846989</v>
      </c>
      <c r="K8" s="22">
        <v>1550968.6471249999</v>
      </c>
      <c r="L8" s="67">
        <v>99255596</v>
      </c>
      <c r="M8" s="67">
        <v>86315351</v>
      </c>
      <c r="N8" s="67">
        <v>12940245</v>
      </c>
      <c r="O8" s="67">
        <v>7878958</v>
      </c>
      <c r="P8" s="67">
        <v>5287012</v>
      </c>
      <c r="Q8" s="67">
        <v>2591946</v>
      </c>
    </row>
    <row r="9" spans="1:17" s="233" customFormat="1" x14ac:dyDescent="0.4">
      <c r="A9" s="330">
        <v>107</v>
      </c>
      <c r="B9" s="130">
        <v>5</v>
      </c>
      <c r="C9" s="131" t="s">
        <v>429</v>
      </c>
      <c r="D9" s="188">
        <v>4278042.0778139997</v>
      </c>
      <c r="E9" s="188">
        <v>435198.38279499998</v>
      </c>
      <c r="F9" s="370">
        <v>3842843.6950189997</v>
      </c>
      <c r="G9" s="132">
        <v>4713240.4606090002</v>
      </c>
      <c r="H9" s="132">
        <v>249821.57411799999</v>
      </c>
      <c r="I9" s="132">
        <v>1502.38</v>
      </c>
      <c r="J9" s="132">
        <v>248319.19411799998</v>
      </c>
      <c r="K9" s="132">
        <v>251323.95411799999</v>
      </c>
      <c r="L9" s="133">
        <v>60197831</v>
      </c>
      <c r="M9" s="133">
        <v>69644643</v>
      </c>
      <c r="N9" s="133">
        <v>-9446812</v>
      </c>
      <c r="O9" s="133">
        <v>4174962</v>
      </c>
      <c r="P9" s="133">
        <v>3061065</v>
      </c>
      <c r="Q9" s="133">
        <v>1113897</v>
      </c>
    </row>
    <row r="10" spans="1:17" s="233" customFormat="1" x14ac:dyDescent="0.4">
      <c r="A10" s="330">
        <v>183</v>
      </c>
      <c r="B10" s="207">
        <v>6</v>
      </c>
      <c r="C10" s="72" t="s">
        <v>448</v>
      </c>
      <c r="D10" s="208">
        <v>4007936.5522980001</v>
      </c>
      <c r="E10" s="208">
        <v>3992475.5771929999</v>
      </c>
      <c r="F10" s="208">
        <v>15460.975105000194</v>
      </c>
      <c r="G10" s="22">
        <v>8000412.1294909995</v>
      </c>
      <c r="H10" s="22">
        <v>323204.02860700001</v>
      </c>
      <c r="I10" s="22">
        <v>381613.40627400001</v>
      </c>
      <c r="J10" s="22">
        <v>-58409.377666999993</v>
      </c>
      <c r="K10" s="22">
        <v>704817.43488100008</v>
      </c>
      <c r="L10" s="67">
        <v>25806094.664884999</v>
      </c>
      <c r="M10" s="67">
        <v>24269373.174008999</v>
      </c>
      <c r="N10" s="67">
        <v>1536721.4908760004</v>
      </c>
      <c r="O10" s="67">
        <v>967890.56667299999</v>
      </c>
      <c r="P10" s="67">
        <v>1317256.16396</v>
      </c>
      <c r="Q10" s="67">
        <v>-349365.59728700004</v>
      </c>
    </row>
    <row r="11" spans="1:17" s="233" customFormat="1" x14ac:dyDescent="0.4">
      <c r="A11" s="330">
        <v>16</v>
      </c>
      <c r="B11" s="130">
        <v>7</v>
      </c>
      <c r="C11" s="131" t="s">
        <v>423</v>
      </c>
      <c r="D11" s="188">
        <v>3973496.2421149998</v>
      </c>
      <c r="E11" s="188">
        <v>5791371.2262880001</v>
      </c>
      <c r="F11" s="370">
        <v>-1817874.9841730003</v>
      </c>
      <c r="G11" s="132">
        <v>9764867.4684030004</v>
      </c>
      <c r="H11" s="132">
        <v>479023.87937699998</v>
      </c>
      <c r="I11" s="132">
        <v>325746.48100099998</v>
      </c>
      <c r="J11" s="132">
        <v>153277.398376</v>
      </c>
      <c r="K11" s="132">
        <v>804770.36037799995</v>
      </c>
      <c r="L11" s="133">
        <v>9925430</v>
      </c>
      <c r="M11" s="133">
        <v>15481068</v>
      </c>
      <c r="N11" s="133">
        <v>-5555638</v>
      </c>
      <c r="O11" s="133">
        <v>1261517</v>
      </c>
      <c r="P11" s="133">
        <v>761789</v>
      </c>
      <c r="Q11" s="133">
        <v>499728</v>
      </c>
    </row>
    <row r="12" spans="1:17" s="233" customFormat="1" x14ac:dyDescent="0.4">
      <c r="A12" s="330">
        <v>208</v>
      </c>
      <c r="B12" s="207">
        <v>8</v>
      </c>
      <c r="C12" s="72" t="s">
        <v>456</v>
      </c>
      <c r="D12" s="208">
        <v>3288530.0286940001</v>
      </c>
      <c r="E12" s="208">
        <v>3547052.0024219998</v>
      </c>
      <c r="F12" s="208">
        <v>-258521.97372799972</v>
      </c>
      <c r="G12" s="22">
        <v>6835582.0311159994</v>
      </c>
      <c r="H12" s="22">
        <v>181468.425116</v>
      </c>
      <c r="I12" s="22">
        <v>466446.941498</v>
      </c>
      <c r="J12" s="22">
        <v>-284978.516382</v>
      </c>
      <c r="K12" s="22">
        <v>647915.36661399994</v>
      </c>
      <c r="L12" s="67">
        <v>26535259.653756</v>
      </c>
      <c r="M12" s="67">
        <v>63731184.975482002</v>
      </c>
      <c r="N12" s="67">
        <v>-37195925.321726002</v>
      </c>
      <c r="O12" s="67">
        <v>0</v>
      </c>
      <c r="P12" s="67">
        <v>1913546.941355</v>
      </c>
      <c r="Q12" s="67">
        <v>-1913546.941355</v>
      </c>
    </row>
    <row r="13" spans="1:17" s="233" customFormat="1" x14ac:dyDescent="0.4">
      <c r="A13" s="330">
        <v>132</v>
      </c>
      <c r="B13" s="130">
        <v>9</v>
      </c>
      <c r="C13" s="131" t="s">
        <v>438</v>
      </c>
      <c r="D13" s="188">
        <v>3037504</v>
      </c>
      <c r="E13" s="188">
        <v>732785</v>
      </c>
      <c r="F13" s="370">
        <v>2304719</v>
      </c>
      <c r="G13" s="132">
        <v>3770289</v>
      </c>
      <c r="H13" s="132">
        <v>722993.53419000003</v>
      </c>
      <c r="I13" s="132">
        <v>273380.70338899997</v>
      </c>
      <c r="J13" s="132">
        <v>449612.83080100006</v>
      </c>
      <c r="K13" s="132">
        <v>996374.23757899995</v>
      </c>
      <c r="L13" s="133">
        <v>64762643</v>
      </c>
      <c r="M13" s="133">
        <v>42951104</v>
      </c>
      <c r="N13" s="133">
        <v>21811539</v>
      </c>
      <c r="O13" s="133">
        <v>4873922</v>
      </c>
      <c r="P13" s="133">
        <v>2233262</v>
      </c>
      <c r="Q13" s="133">
        <v>2640660</v>
      </c>
    </row>
    <row r="14" spans="1:17" s="233" customFormat="1" x14ac:dyDescent="0.4">
      <c r="A14" s="330">
        <v>196</v>
      </c>
      <c r="B14" s="207">
        <v>10</v>
      </c>
      <c r="C14" s="72" t="s">
        <v>451</v>
      </c>
      <c r="D14" s="208">
        <v>2897976.3941299999</v>
      </c>
      <c r="E14" s="208">
        <v>3048985.822772</v>
      </c>
      <c r="F14" s="208">
        <v>-151009.42864200007</v>
      </c>
      <c r="G14" s="22">
        <v>5946962.2169019999</v>
      </c>
      <c r="H14" s="22">
        <v>191283.821551</v>
      </c>
      <c r="I14" s="22">
        <v>159893.234447</v>
      </c>
      <c r="J14" s="22">
        <v>31390.587104000006</v>
      </c>
      <c r="K14" s="22">
        <v>351177.05599799997</v>
      </c>
      <c r="L14" s="67">
        <v>28155268.992054999</v>
      </c>
      <c r="M14" s="67">
        <v>28211838.94576</v>
      </c>
      <c r="N14" s="67">
        <v>-56569.953705001622</v>
      </c>
      <c r="O14" s="67">
        <v>1873185.169699</v>
      </c>
      <c r="P14" s="67">
        <v>939372.94357700006</v>
      </c>
      <c r="Q14" s="67">
        <v>933812.22612199991</v>
      </c>
    </row>
    <row r="15" spans="1:17" s="233" customFormat="1" x14ac:dyDescent="0.4">
      <c r="A15" s="330">
        <v>210</v>
      </c>
      <c r="B15" s="130">
        <v>11</v>
      </c>
      <c r="C15" s="131" t="s">
        <v>457</v>
      </c>
      <c r="D15" s="188">
        <v>2645250.7689390001</v>
      </c>
      <c r="E15" s="188">
        <v>4061072.1719610002</v>
      </c>
      <c r="F15" s="370">
        <v>-1415821.4030220001</v>
      </c>
      <c r="G15" s="132">
        <v>6706322.9408999998</v>
      </c>
      <c r="H15" s="132">
        <v>149897.02413100001</v>
      </c>
      <c r="I15" s="132">
        <v>87813.413505000004</v>
      </c>
      <c r="J15" s="132">
        <v>62083.610626000009</v>
      </c>
      <c r="K15" s="132">
        <v>237710.43763600002</v>
      </c>
      <c r="L15" s="133">
        <v>55618259</v>
      </c>
      <c r="M15" s="133">
        <v>44922858</v>
      </c>
      <c r="N15" s="133">
        <v>10695401</v>
      </c>
      <c r="O15" s="133">
        <v>4286511</v>
      </c>
      <c r="P15" s="133">
        <v>3222639</v>
      </c>
      <c r="Q15" s="133">
        <v>1063872</v>
      </c>
    </row>
    <row r="16" spans="1:17" s="233" customFormat="1" x14ac:dyDescent="0.4">
      <c r="A16" s="330">
        <v>248</v>
      </c>
      <c r="B16" s="207">
        <v>12</v>
      </c>
      <c r="C16" s="72" t="s">
        <v>478</v>
      </c>
      <c r="D16" s="208">
        <v>2574721.5096760001</v>
      </c>
      <c r="E16" s="208">
        <v>1378404.5538669999</v>
      </c>
      <c r="F16" s="208">
        <v>1196316.9558090002</v>
      </c>
      <c r="G16" s="22">
        <v>3953126.0635430003</v>
      </c>
      <c r="H16" s="22">
        <v>2529.016361</v>
      </c>
      <c r="I16" s="22">
        <v>632054.74984099995</v>
      </c>
      <c r="J16" s="22">
        <v>-629525.73347999994</v>
      </c>
      <c r="K16" s="22">
        <v>634583.76620199997</v>
      </c>
      <c r="L16" s="67">
        <v>35658946.361676</v>
      </c>
      <c r="M16" s="67">
        <v>23216838.746766001</v>
      </c>
      <c r="N16" s="67">
        <v>12442107.614909999</v>
      </c>
      <c r="O16" s="67">
        <v>306718.44908599998</v>
      </c>
      <c r="P16" s="67">
        <v>1535327.3984370001</v>
      </c>
      <c r="Q16" s="67">
        <v>-1228608.9493510001</v>
      </c>
    </row>
    <row r="17" spans="1:17" s="233" customFormat="1" x14ac:dyDescent="0.4">
      <c r="A17" s="330">
        <v>214</v>
      </c>
      <c r="B17" s="130">
        <v>13</v>
      </c>
      <c r="C17" s="131" t="s">
        <v>458</v>
      </c>
      <c r="D17" s="188">
        <v>2491764.3677690001</v>
      </c>
      <c r="E17" s="188">
        <v>2162111.1861390001</v>
      </c>
      <c r="F17" s="370">
        <v>329653.18163000001</v>
      </c>
      <c r="G17" s="132">
        <v>4653875.5539079998</v>
      </c>
      <c r="H17" s="132">
        <v>224793.728875</v>
      </c>
      <c r="I17" s="132">
        <v>122310.82913</v>
      </c>
      <c r="J17" s="132">
        <v>102482.899745</v>
      </c>
      <c r="K17" s="132">
        <v>347104.558005</v>
      </c>
      <c r="L17" s="133">
        <v>68231536.060048997</v>
      </c>
      <c r="M17" s="133">
        <v>56031007.785497002</v>
      </c>
      <c r="N17" s="133">
        <v>12200528.274551995</v>
      </c>
      <c r="O17" s="133">
        <v>3297756.1579649998</v>
      </c>
      <c r="P17" s="133">
        <v>2645294.4712680001</v>
      </c>
      <c r="Q17" s="133">
        <v>652461.68669699971</v>
      </c>
    </row>
    <row r="18" spans="1:17" s="233" customFormat="1" x14ac:dyDescent="0.4">
      <c r="A18" s="330">
        <v>1</v>
      </c>
      <c r="B18" s="207">
        <v>14</v>
      </c>
      <c r="C18" s="72" t="s">
        <v>421</v>
      </c>
      <c r="D18" s="208">
        <v>2316863.3327449998</v>
      </c>
      <c r="E18" s="208">
        <v>7848047.4276210004</v>
      </c>
      <c r="F18" s="208">
        <v>-5531184.0948760007</v>
      </c>
      <c r="G18" s="22">
        <v>10164910.760366</v>
      </c>
      <c r="H18" s="22">
        <v>1572.864358</v>
      </c>
      <c r="I18" s="22">
        <v>110738.28314699999</v>
      </c>
      <c r="J18" s="22">
        <v>-109165.41878899999</v>
      </c>
      <c r="K18" s="22">
        <v>112311.147505</v>
      </c>
      <c r="L18" s="67">
        <v>86798881</v>
      </c>
      <c r="M18" s="67">
        <v>112477794</v>
      </c>
      <c r="N18" s="67">
        <v>-25678913</v>
      </c>
      <c r="O18" s="67">
        <v>46569</v>
      </c>
      <c r="P18" s="67">
        <v>3792886</v>
      </c>
      <c r="Q18" s="67">
        <v>-3746317</v>
      </c>
    </row>
    <row r="19" spans="1:17" s="233" customFormat="1" x14ac:dyDescent="0.4">
      <c r="A19" s="330">
        <v>113</v>
      </c>
      <c r="B19" s="130">
        <v>15</v>
      </c>
      <c r="C19" s="131" t="s">
        <v>431</v>
      </c>
      <c r="D19" s="188">
        <v>2245880.775721</v>
      </c>
      <c r="E19" s="188">
        <v>2849506.3802399999</v>
      </c>
      <c r="F19" s="370">
        <v>-603625.60451899981</v>
      </c>
      <c r="G19" s="132">
        <v>5095387.1559609994</v>
      </c>
      <c r="H19" s="132">
        <v>38899.948564999999</v>
      </c>
      <c r="I19" s="132">
        <v>42194.267492999999</v>
      </c>
      <c r="J19" s="132">
        <v>-3294.3189280000006</v>
      </c>
      <c r="K19" s="132">
        <v>81094.216057999991</v>
      </c>
      <c r="L19" s="133">
        <v>60763996</v>
      </c>
      <c r="M19" s="133">
        <v>50388712</v>
      </c>
      <c r="N19" s="133">
        <v>10375284</v>
      </c>
      <c r="O19" s="133">
        <v>6290559</v>
      </c>
      <c r="P19" s="133">
        <v>3980539</v>
      </c>
      <c r="Q19" s="133">
        <v>2310020</v>
      </c>
    </row>
    <row r="20" spans="1:17" s="233" customFormat="1" x14ac:dyDescent="0.4">
      <c r="A20" s="330">
        <v>11</v>
      </c>
      <c r="B20" s="207">
        <v>16</v>
      </c>
      <c r="C20" s="72" t="s">
        <v>415</v>
      </c>
      <c r="D20" s="208">
        <v>2123060.0056770002</v>
      </c>
      <c r="E20" s="208">
        <v>1686353.414971</v>
      </c>
      <c r="F20" s="208">
        <v>436706.5907060001</v>
      </c>
      <c r="G20" s="22">
        <v>3809413.4206480002</v>
      </c>
      <c r="H20" s="22">
        <v>372430.127415</v>
      </c>
      <c r="I20" s="22">
        <v>13840.26283</v>
      </c>
      <c r="J20" s="22">
        <v>358589.86458499997</v>
      </c>
      <c r="K20" s="22">
        <v>386270.39024500002</v>
      </c>
      <c r="L20" s="67">
        <v>21346349</v>
      </c>
      <c r="M20" s="67">
        <v>20730146</v>
      </c>
      <c r="N20" s="67">
        <v>616203</v>
      </c>
      <c r="O20" s="67">
        <v>1662652</v>
      </c>
      <c r="P20" s="67">
        <v>1068848</v>
      </c>
      <c r="Q20" s="67">
        <v>593804</v>
      </c>
    </row>
    <row r="21" spans="1:17" s="233" customFormat="1" x14ac:dyDescent="0.4">
      <c r="A21" s="330">
        <v>115</v>
      </c>
      <c r="B21" s="130">
        <v>17</v>
      </c>
      <c r="C21" s="131" t="s">
        <v>433</v>
      </c>
      <c r="D21" s="188">
        <v>1858067.6237969999</v>
      </c>
      <c r="E21" s="188">
        <v>1195331.3381030001</v>
      </c>
      <c r="F21" s="370">
        <v>662736.28569399985</v>
      </c>
      <c r="G21" s="132">
        <v>3053398.9619</v>
      </c>
      <c r="H21" s="132">
        <v>101479.353762</v>
      </c>
      <c r="I21" s="132">
        <v>87066.913784000004</v>
      </c>
      <c r="J21" s="132">
        <v>14412.439977999995</v>
      </c>
      <c r="K21" s="132">
        <v>188546.26754600002</v>
      </c>
      <c r="L21" s="133">
        <v>29346209</v>
      </c>
      <c r="M21" s="133">
        <v>19138629</v>
      </c>
      <c r="N21" s="133">
        <v>10207580</v>
      </c>
      <c r="O21" s="133">
        <v>2628441</v>
      </c>
      <c r="P21" s="133">
        <v>2336728</v>
      </c>
      <c r="Q21" s="133">
        <v>291713</v>
      </c>
    </row>
    <row r="22" spans="1:17" s="233" customFormat="1" x14ac:dyDescent="0.4">
      <c r="A22" s="330">
        <v>195</v>
      </c>
      <c r="B22" s="207">
        <v>18</v>
      </c>
      <c r="C22" s="72" t="s">
        <v>450</v>
      </c>
      <c r="D22" s="208">
        <v>1853841.8375880001</v>
      </c>
      <c r="E22" s="208">
        <v>1167761.531249</v>
      </c>
      <c r="F22" s="208">
        <v>686080.30633900012</v>
      </c>
      <c r="G22" s="22">
        <v>3021603.3688369999</v>
      </c>
      <c r="H22" s="22">
        <v>155914.912048</v>
      </c>
      <c r="I22" s="22">
        <v>107712.16550800001</v>
      </c>
      <c r="J22" s="22">
        <v>48202.746539999993</v>
      </c>
      <c r="K22" s="22">
        <v>263627.07755599997</v>
      </c>
      <c r="L22" s="67">
        <v>16405459</v>
      </c>
      <c r="M22" s="67">
        <v>8694182</v>
      </c>
      <c r="N22" s="67">
        <v>7711277</v>
      </c>
      <c r="O22" s="67">
        <v>1032219</v>
      </c>
      <c r="P22" s="67">
        <v>589365</v>
      </c>
      <c r="Q22" s="67">
        <v>442854</v>
      </c>
    </row>
    <row r="23" spans="1:17" s="233" customFormat="1" x14ac:dyDescent="0.4">
      <c r="A23" s="330">
        <v>118</v>
      </c>
      <c r="B23" s="130">
        <v>19</v>
      </c>
      <c r="C23" s="131" t="s">
        <v>434</v>
      </c>
      <c r="D23" s="188">
        <v>1745968.5473460001</v>
      </c>
      <c r="E23" s="188">
        <v>759026.85043700004</v>
      </c>
      <c r="F23" s="370">
        <v>986941.69690900005</v>
      </c>
      <c r="G23" s="132">
        <v>2504995.397783</v>
      </c>
      <c r="H23" s="132">
        <v>32491.195674999999</v>
      </c>
      <c r="I23" s="132">
        <v>177398.860843</v>
      </c>
      <c r="J23" s="132">
        <v>-144907.66516800001</v>
      </c>
      <c r="K23" s="132">
        <v>209890.056518</v>
      </c>
      <c r="L23" s="133">
        <v>42342978.690995</v>
      </c>
      <c r="M23" s="133">
        <v>19307506.086279999</v>
      </c>
      <c r="N23" s="133">
        <v>23035472.604715001</v>
      </c>
      <c r="O23" s="133">
        <v>2612678.2779290001</v>
      </c>
      <c r="P23" s="133">
        <v>2150884.5115430001</v>
      </c>
      <c r="Q23" s="133">
        <v>461793.76638599997</v>
      </c>
    </row>
    <row r="24" spans="1:17" s="233" customFormat="1" x14ac:dyDescent="0.4">
      <c r="A24" s="330">
        <v>105</v>
      </c>
      <c r="B24" s="207">
        <v>20</v>
      </c>
      <c r="C24" s="72" t="s">
        <v>426</v>
      </c>
      <c r="D24" s="208">
        <v>1739191.2556960001</v>
      </c>
      <c r="E24" s="208">
        <v>6467.8956399999997</v>
      </c>
      <c r="F24" s="208">
        <v>1732723.3600560001</v>
      </c>
      <c r="G24" s="22">
        <v>1745659.1513360001</v>
      </c>
      <c r="H24" s="22">
        <v>575080.07652999996</v>
      </c>
      <c r="I24" s="22">
        <v>4362.2191119999998</v>
      </c>
      <c r="J24" s="22">
        <v>570717.857418</v>
      </c>
      <c r="K24" s="22">
        <v>579442.29564199992</v>
      </c>
      <c r="L24" s="67">
        <v>52317225</v>
      </c>
      <c r="M24" s="67">
        <v>44431780</v>
      </c>
      <c r="N24" s="67">
        <v>7885445</v>
      </c>
      <c r="O24" s="67">
        <v>3101810</v>
      </c>
      <c r="P24" s="67">
        <v>2024839</v>
      </c>
      <c r="Q24" s="67">
        <v>1076971</v>
      </c>
    </row>
    <row r="25" spans="1:17" s="233" customFormat="1" x14ac:dyDescent="0.4">
      <c r="A25" s="330">
        <v>250</v>
      </c>
      <c r="B25" s="130">
        <v>21</v>
      </c>
      <c r="C25" s="131" t="s">
        <v>479</v>
      </c>
      <c r="D25" s="188">
        <v>1694595.0241040001</v>
      </c>
      <c r="E25" s="188">
        <v>434738.72832200001</v>
      </c>
      <c r="F25" s="370">
        <v>1259856.2957820001</v>
      </c>
      <c r="G25" s="132">
        <v>2129333.7524260003</v>
      </c>
      <c r="H25" s="132">
        <v>162453.897027</v>
      </c>
      <c r="I25" s="132">
        <v>1070.9938649999999</v>
      </c>
      <c r="J25" s="132">
        <v>161382.903162</v>
      </c>
      <c r="K25" s="132">
        <v>163524.890892</v>
      </c>
      <c r="L25" s="133">
        <v>35796976</v>
      </c>
      <c r="M25" s="133">
        <v>10671989</v>
      </c>
      <c r="N25" s="133">
        <v>25124987</v>
      </c>
      <c r="O25" s="133">
        <v>2455742</v>
      </c>
      <c r="P25" s="133">
        <v>1692326</v>
      </c>
      <c r="Q25" s="133">
        <v>763416</v>
      </c>
    </row>
    <row r="26" spans="1:17" s="233" customFormat="1" x14ac:dyDescent="0.4">
      <c r="A26" s="330">
        <v>121</v>
      </c>
      <c r="B26" s="207">
        <v>22</v>
      </c>
      <c r="C26" s="72" t="s">
        <v>435</v>
      </c>
      <c r="D26" s="208">
        <v>1640019.3155660001</v>
      </c>
      <c r="E26" s="208">
        <v>1068371.9182150001</v>
      </c>
      <c r="F26" s="208">
        <v>571647.39735099999</v>
      </c>
      <c r="G26" s="22">
        <v>2708391.2337810001</v>
      </c>
      <c r="H26" s="22">
        <v>75997.852358000004</v>
      </c>
      <c r="I26" s="22">
        <v>180407.602648</v>
      </c>
      <c r="J26" s="22">
        <v>-104409.75029</v>
      </c>
      <c r="K26" s="22">
        <v>256405.455006</v>
      </c>
      <c r="L26" s="67">
        <v>53404923.026509002</v>
      </c>
      <c r="M26" s="67">
        <v>47997421.887503996</v>
      </c>
      <c r="N26" s="67">
        <v>5407501.1390050054</v>
      </c>
      <c r="O26" s="67">
        <v>2735357.728869</v>
      </c>
      <c r="P26" s="67">
        <v>2221250.8145750002</v>
      </c>
      <c r="Q26" s="67">
        <v>514106.91429399978</v>
      </c>
    </row>
    <row r="27" spans="1:17" s="233" customFormat="1" x14ac:dyDescent="0.4">
      <c r="A27" s="330">
        <v>42</v>
      </c>
      <c r="B27" s="130">
        <v>23</v>
      </c>
      <c r="C27" s="131" t="s">
        <v>420</v>
      </c>
      <c r="D27" s="188">
        <v>1232160.578128</v>
      </c>
      <c r="E27" s="188">
        <v>742046.15088199999</v>
      </c>
      <c r="F27" s="370">
        <v>490114.42724600004</v>
      </c>
      <c r="G27" s="132">
        <v>1974206.7290099999</v>
      </c>
      <c r="H27" s="132">
        <v>92419.354848000003</v>
      </c>
      <c r="I27" s="132">
        <v>129130.315892</v>
      </c>
      <c r="J27" s="132">
        <v>-36710.961043999996</v>
      </c>
      <c r="K27" s="132">
        <v>221549.67074</v>
      </c>
      <c r="L27" s="133">
        <v>8115082</v>
      </c>
      <c r="M27" s="133">
        <v>4649611</v>
      </c>
      <c r="N27" s="133">
        <v>3465471</v>
      </c>
      <c r="O27" s="133">
        <v>394985</v>
      </c>
      <c r="P27" s="133">
        <v>415133</v>
      </c>
      <c r="Q27" s="133">
        <v>-20148</v>
      </c>
    </row>
    <row r="28" spans="1:17" s="233" customFormat="1" x14ac:dyDescent="0.4">
      <c r="A28" s="330">
        <v>218</v>
      </c>
      <c r="B28" s="207">
        <v>24</v>
      </c>
      <c r="C28" s="72" t="s">
        <v>462</v>
      </c>
      <c r="D28" s="208">
        <v>1211219.567576</v>
      </c>
      <c r="E28" s="208">
        <v>1230174.190533</v>
      </c>
      <c r="F28" s="208">
        <v>-18954.622957000043</v>
      </c>
      <c r="G28" s="22">
        <v>2441393.758109</v>
      </c>
      <c r="H28" s="22">
        <v>11130.732314999999</v>
      </c>
      <c r="I28" s="22">
        <v>294365.478474</v>
      </c>
      <c r="J28" s="22">
        <v>-283234.74615900003</v>
      </c>
      <c r="K28" s="22">
        <v>305496.21078899998</v>
      </c>
      <c r="L28" s="67">
        <v>24021667.023846999</v>
      </c>
      <c r="M28" s="67">
        <v>17618833.445353001</v>
      </c>
      <c r="N28" s="67">
        <v>6402833.5784939975</v>
      </c>
      <c r="O28" s="67">
        <v>1745687.420438</v>
      </c>
      <c r="P28" s="67">
        <v>1841352.632522</v>
      </c>
      <c r="Q28" s="67">
        <v>-95665.212083999999</v>
      </c>
    </row>
    <row r="29" spans="1:17" s="233" customFormat="1" x14ac:dyDescent="0.4">
      <c r="A29" s="330">
        <v>138</v>
      </c>
      <c r="B29" s="130">
        <v>25</v>
      </c>
      <c r="C29" s="131" t="s">
        <v>440</v>
      </c>
      <c r="D29" s="188">
        <v>1104820.9809290001</v>
      </c>
      <c r="E29" s="188">
        <v>125880.702651</v>
      </c>
      <c r="F29" s="370">
        <v>978940.27827800007</v>
      </c>
      <c r="G29" s="132">
        <v>1230701.68358</v>
      </c>
      <c r="H29" s="132">
        <v>9.9999999999999995E-7</v>
      </c>
      <c r="I29" s="132">
        <v>0</v>
      </c>
      <c r="J29" s="132">
        <v>9.9999999999999995E-7</v>
      </c>
      <c r="K29" s="132">
        <v>9.9999999999999995E-7</v>
      </c>
      <c r="L29" s="133">
        <v>32954652.452041</v>
      </c>
      <c r="M29" s="133">
        <v>19702044.939415</v>
      </c>
      <c r="N29" s="133">
        <v>13252607.512626</v>
      </c>
      <c r="O29" s="133">
        <v>1741200.394113</v>
      </c>
      <c r="P29" s="133">
        <v>1494398.8187830001</v>
      </c>
      <c r="Q29" s="133">
        <v>246801.57532999991</v>
      </c>
    </row>
    <row r="30" spans="1:17" s="233" customFormat="1" x14ac:dyDescent="0.4">
      <c r="A30" s="330">
        <v>3</v>
      </c>
      <c r="B30" s="207">
        <v>26</v>
      </c>
      <c r="C30" s="72" t="s">
        <v>422</v>
      </c>
      <c r="D30" s="208">
        <v>854714.66062700003</v>
      </c>
      <c r="E30" s="208">
        <v>1086581.2030400001</v>
      </c>
      <c r="F30" s="208">
        <v>-231866.54241300002</v>
      </c>
      <c r="G30" s="22">
        <v>1941295.8636670001</v>
      </c>
      <c r="H30" s="22">
        <v>5889.2807069999999</v>
      </c>
      <c r="I30" s="22">
        <v>0</v>
      </c>
      <c r="J30" s="22">
        <v>5889.2807069999999</v>
      </c>
      <c r="K30" s="22">
        <v>5889.2807069999999</v>
      </c>
      <c r="L30" s="67">
        <v>8390501</v>
      </c>
      <c r="M30" s="67">
        <v>6681521</v>
      </c>
      <c r="N30" s="67">
        <v>1708980</v>
      </c>
      <c r="O30" s="67">
        <v>271754</v>
      </c>
      <c r="P30" s="67">
        <v>807359</v>
      </c>
      <c r="Q30" s="67">
        <v>-535605</v>
      </c>
    </row>
    <row r="31" spans="1:17" s="233" customFormat="1" x14ac:dyDescent="0.4">
      <c r="A31" s="330">
        <v>154</v>
      </c>
      <c r="B31" s="130">
        <v>27</v>
      </c>
      <c r="C31" s="131" t="s">
        <v>443</v>
      </c>
      <c r="D31" s="188">
        <v>771200.28401499998</v>
      </c>
      <c r="E31" s="188">
        <v>412950.57949099998</v>
      </c>
      <c r="F31" s="370">
        <v>358249.704524</v>
      </c>
      <c r="G31" s="132">
        <v>1184150.863506</v>
      </c>
      <c r="H31" s="132">
        <v>80873.706164999996</v>
      </c>
      <c r="I31" s="132">
        <v>74940.900466999999</v>
      </c>
      <c r="J31" s="132">
        <v>5932.8056979999965</v>
      </c>
      <c r="K31" s="132">
        <v>155814.60663200001</v>
      </c>
      <c r="L31" s="133">
        <v>10854651</v>
      </c>
      <c r="M31" s="133">
        <v>9389261</v>
      </c>
      <c r="N31" s="133">
        <v>1465390</v>
      </c>
      <c r="O31" s="133">
        <v>742757</v>
      </c>
      <c r="P31" s="133">
        <v>402471</v>
      </c>
      <c r="Q31" s="133">
        <v>340286</v>
      </c>
    </row>
    <row r="32" spans="1:17" s="233" customFormat="1" x14ac:dyDescent="0.4">
      <c r="A32" s="330">
        <v>136</v>
      </c>
      <c r="B32" s="207">
        <v>28</v>
      </c>
      <c r="C32" s="72" t="s">
        <v>439</v>
      </c>
      <c r="D32" s="208">
        <v>667550</v>
      </c>
      <c r="E32" s="208">
        <v>894729</v>
      </c>
      <c r="F32" s="208">
        <v>-227179</v>
      </c>
      <c r="G32" s="22">
        <v>1562279</v>
      </c>
      <c r="H32" s="22">
        <v>15478.316401</v>
      </c>
      <c r="I32" s="22">
        <v>6018.3298400000003</v>
      </c>
      <c r="J32" s="22">
        <v>9459.9865609999997</v>
      </c>
      <c r="K32" s="22">
        <v>21496.646241000002</v>
      </c>
      <c r="L32" s="67">
        <v>11729142</v>
      </c>
      <c r="M32" s="67">
        <v>10015311</v>
      </c>
      <c r="N32" s="67">
        <v>1713831</v>
      </c>
      <c r="O32" s="67">
        <v>426037</v>
      </c>
      <c r="P32" s="67">
        <v>262506</v>
      </c>
      <c r="Q32" s="67">
        <v>163531</v>
      </c>
    </row>
    <row r="33" spans="1:17" s="233" customFormat="1" x14ac:dyDescent="0.4">
      <c r="A33" s="330">
        <v>7</v>
      </c>
      <c r="B33" s="130">
        <v>29</v>
      </c>
      <c r="C33" s="131" t="s">
        <v>414</v>
      </c>
      <c r="D33" s="188">
        <v>657292.14896599995</v>
      </c>
      <c r="E33" s="188">
        <v>687755.89761600003</v>
      </c>
      <c r="F33" s="370">
        <v>-30463.748650000081</v>
      </c>
      <c r="G33" s="132">
        <v>1345048.0465819999</v>
      </c>
      <c r="H33" s="132">
        <v>37133.542927000002</v>
      </c>
      <c r="I33" s="132">
        <v>0</v>
      </c>
      <c r="J33" s="132">
        <v>37133.542927000002</v>
      </c>
      <c r="K33" s="132">
        <v>37133.542927000002</v>
      </c>
      <c r="L33" s="133">
        <v>7839083</v>
      </c>
      <c r="M33" s="133">
        <v>6238088</v>
      </c>
      <c r="N33" s="133">
        <v>1600995</v>
      </c>
      <c r="O33" s="133">
        <v>369976</v>
      </c>
      <c r="P33" s="133">
        <v>427918</v>
      </c>
      <c r="Q33" s="133">
        <v>-57942</v>
      </c>
    </row>
    <row r="34" spans="1:17" s="233" customFormat="1" x14ac:dyDescent="0.4">
      <c r="A34" s="330">
        <v>243</v>
      </c>
      <c r="B34" s="207">
        <v>30</v>
      </c>
      <c r="C34" s="72" t="s">
        <v>474</v>
      </c>
      <c r="D34" s="208">
        <v>582593.84594699997</v>
      </c>
      <c r="E34" s="208">
        <v>672316.43648200005</v>
      </c>
      <c r="F34" s="208">
        <v>-89722.590535000083</v>
      </c>
      <c r="G34" s="22">
        <v>1254910.2824289999</v>
      </c>
      <c r="H34" s="22">
        <v>0</v>
      </c>
      <c r="I34" s="22">
        <v>0</v>
      </c>
      <c r="J34" s="22">
        <v>0</v>
      </c>
      <c r="K34" s="22">
        <v>0</v>
      </c>
      <c r="L34" s="67">
        <v>4408035.5999999996</v>
      </c>
      <c r="M34" s="67">
        <v>0</v>
      </c>
      <c r="N34" s="67">
        <v>4408035.5999999996</v>
      </c>
      <c r="O34" s="67">
        <v>20244</v>
      </c>
      <c r="P34" s="67">
        <v>0</v>
      </c>
      <c r="Q34" s="67">
        <v>20244</v>
      </c>
    </row>
    <row r="35" spans="1:17" s="233" customFormat="1" x14ac:dyDescent="0.4">
      <c r="A35" s="330">
        <v>217</v>
      </c>
      <c r="B35" s="130">
        <v>31</v>
      </c>
      <c r="C35" s="131" t="s">
        <v>461</v>
      </c>
      <c r="D35" s="188">
        <v>490794.96921200003</v>
      </c>
      <c r="E35" s="188">
        <v>149115.431228</v>
      </c>
      <c r="F35" s="370">
        <v>341679.53798400005</v>
      </c>
      <c r="G35" s="132">
        <v>639910.40044</v>
      </c>
      <c r="H35" s="132">
        <v>21081.607951000002</v>
      </c>
      <c r="I35" s="132">
        <v>52102.399417000001</v>
      </c>
      <c r="J35" s="132">
        <v>-31020.791465999999</v>
      </c>
      <c r="K35" s="132">
        <v>73184.007368000006</v>
      </c>
      <c r="L35" s="133">
        <v>5607709</v>
      </c>
      <c r="M35" s="133">
        <v>3238429</v>
      </c>
      <c r="N35" s="133">
        <v>2369280</v>
      </c>
      <c r="O35" s="133">
        <v>325430</v>
      </c>
      <c r="P35" s="133">
        <v>288986</v>
      </c>
      <c r="Q35" s="133">
        <v>36444</v>
      </c>
    </row>
    <row r="36" spans="1:17" s="233" customFormat="1" x14ac:dyDescent="0.4">
      <c r="A36" s="330">
        <v>114</v>
      </c>
      <c r="B36" s="207">
        <v>32</v>
      </c>
      <c r="C36" s="72" t="s">
        <v>432</v>
      </c>
      <c r="D36" s="208">
        <v>462966.247906</v>
      </c>
      <c r="E36" s="208">
        <v>325484.97925999999</v>
      </c>
      <c r="F36" s="208">
        <v>137481.26864600001</v>
      </c>
      <c r="G36" s="22">
        <v>788451.22716600006</v>
      </c>
      <c r="H36" s="22">
        <v>942.54567499999996</v>
      </c>
      <c r="I36" s="22">
        <v>33995.827162000001</v>
      </c>
      <c r="J36" s="22">
        <v>-33053.281487</v>
      </c>
      <c r="K36" s="22">
        <v>34938.372837000003</v>
      </c>
      <c r="L36" s="67">
        <v>6379795.8453169996</v>
      </c>
      <c r="M36" s="67">
        <v>8875617.2514430005</v>
      </c>
      <c r="N36" s="67">
        <v>-2495821.4061260009</v>
      </c>
      <c r="O36" s="67">
        <v>490.91569099999998</v>
      </c>
      <c r="P36" s="67">
        <v>269088.90996199998</v>
      </c>
      <c r="Q36" s="67">
        <v>-268597.99427099997</v>
      </c>
    </row>
    <row r="37" spans="1:17" s="233" customFormat="1" x14ac:dyDescent="0.4">
      <c r="A37" s="330">
        <v>254</v>
      </c>
      <c r="B37" s="130">
        <v>33</v>
      </c>
      <c r="C37" s="131" t="s">
        <v>480</v>
      </c>
      <c r="D37" s="188">
        <v>370206.70946799999</v>
      </c>
      <c r="E37" s="188">
        <v>46473.752704999999</v>
      </c>
      <c r="F37" s="370">
        <v>323732.95676299999</v>
      </c>
      <c r="G37" s="132">
        <v>416680.46217299998</v>
      </c>
      <c r="H37" s="132">
        <v>46321.990213999998</v>
      </c>
      <c r="I37" s="132">
        <v>9579.0116610000005</v>
      </c>
      <c r="J37" s="132">
        <v>36742.978552999994</v>
      </c>
      <c r="K37" s="132">
        <v>55901.001875000002</v>
      </c>
      <c r="L37" s="133">
        <v>4916964</v>
      </c>
      <c r="M37" s="133">
        <v>398929</v>
      </c>
      <c r="N37" s="133">
        <v>4518035</v>
      </c>
      <c r="O37" s="133">
        <v>1055994</v>
      </c>
      <c r="P37" s="133">
        <v>0</v>
      </c>
      <c r="Q37" s="133">
        <v>1055994</v>
      </c>
    </row>
    <row r="38" spans="1:17" s="233" customFormat="1" x14ac:dyDescent="0.4">
      <c r="A38" s="330">
        <v>263</v>
      </c>
      <c r="B38" s="207">
        <v>34</v>
      </c>
      <c r="C38" s="72" t="s">
        <v>485</v>
      </c>
      <c r="D38" s="208">
        <v>367792.65636700002</v>
      </c>
      <c r="E38" s="208">
        <v>57117.395461</v>
      </c>
      <c r="F38" s="208">
        <v>310675.26090600004</v>
      </c>
      <c r="G38" s="22">
        <v>424910.051828</v>
      </c>
      <c r="H38" s="22">
        <v>447.40245900000002</v>
      </c>
      <c r="I38" s="22">
        <v>18433.490995</v>
      </c>
      <c r="J38" s="22">
        <v>-17986.088535999999</v>
      </c>
      <c r="K38" s="22">
        <v>18880.893454000001</v>
      </c>
      <c r="L38" s="67">
        <v>3306362</v>
      </c>
      <c r="M38" s="67">
        <v>1842331</v>
      </c>
      <c r="N38" s="67">
        <v>1464031</v>
      </c>
      <c r="O38" s="67">
        <v>113101</v>
      </c>
      <c r="P38" s="67">
        <v>245811</v>
      </c>
      <c r="Q38" s="67">
        <v>-132710</v>
      </c>
    </row>
    <row r="39" spans="1:17" s="233" customFormat="1" x14ac:dyDescent="0.4">
      <c r="A39" s="330">
        <v>255</v>
      </c>
      <c r="B39" s="130">
        <v>35</v>
      </c>
      <c r="C39" s="131" t="s">
        <v>481</v>
      </c>
      <c r="D39" s="188">
        <v>288826.81206899998</v>
      </c>
      <c r="E39" s="188">
        <v>308906.263018</v>
      </c>
      <c r="F39" s="370">
        <v>-20079.45094900002</v>
      </c>
      <c r="G39" s="132">
        <v>597733.07508699992</v>
      </c>
      <c r="H39" s="132">
        <v>3719.3093229999999</v>
      </c>
      <c r="I39" s="132">
        <v>38860.763528000003</v>
      </c>
      <c r="J39" s="132">
        <v>-35141.454205000002</v>
      </c>
      <c r="K39" s="132">
        <v>42580.072851000004</v>
      </c>
      <c r="L39" s="133">
        <v>3805435</v>
      </c>
      <c r="M39" s="133">
        <v>3796075</v>
      </c>
      <c r="N39" s="133">
        <v>9360</v>
      </c>
      <c r="O39" s="133">
        <v>138270</v>
      </c>
      <c r="P39" s="133">
        <v>131224</v>
      </c>
      <c r="Q39" s="133">
        <v>7046</v>
      </c>
    </row>
    <row r="40" spans="1:17" s="233" customFormat="1" x14ac:dyDescent="0.4">
      <c r="A40" s="330">
        <v>2</v>
      </c>
      <c r="B40" s="207">
        <v>36</v>
      </c>
      <c r="C40" s="72" t="s">
        <v>419</v>
      </c>
      <c r="D40" s="208">
        <v>278806.32083099999</v>
      </c>
      <c r="E40" s="208">
        <v>902124.02290400001</v>
      </c>
      <c r="F40" s="208">
        <v>-623317.70207300002</v>
      </c>
      <c r="G40" s="22">
        <v>1180930.3437350001</v>
      </c>
      <c r="H40" s="22">
        <v>7819.6873539999997</v>
      </c>
      <c r="I40" s="22">
        <v>47.676304999999999</v>
      </c>
      <c r="J40" s="22">
        <v>7772.0110489999997</v>
      </c>
      <c r="K40" s="22">
        <v>7867.3636589999996</v>
      </c>
      <c r="L40" s="67">
        <v>3242175.9148929999</v>
      </c>
      <c r="M40" s="67">
        <v>4040189.6372409998</v>
      </c>
      <c r="N40" s="67">
        <v>-798013.72234799992</v>
      </c>
      <c r="O40" s="67">
        <v>27134.039422000002</v>
      </c>
      <c r="P40" s="67">
        <v>15399.17013</v>
      </c>
      <c r="Q40" s="67">
        <v>11734.869292000001</v>
      </c>
    </row>
    <row r="41" spans="1:17" s="233" customFormat="1" x14ac:dyDescent="0.4">
      <c r="A41" s="330">
        <v>178</v>
      </c>
      <c r="B41" s="130">
        <v>37</v>
      </c>
      <c r="C41" s="131" t="s">
        <v>447</v>
      </c>
      <c r="D41" s="188">
        <v>278511.02697300003</v>
      </c>
      <c r="E41" s="188">
        <v>53073.792804999997</v>
      </c>
      <c r="F41" s="370">
        <v>225437.23416800002</v>
      </c>
      <c r="G41" s="132">
        <v>331584.819778</v>
      </c>
      <c r="H41" s="132">
        <v>0</v>
      </c>
      <c r="I41" s="132">
        <v>173.8</v>
      </c>
      <c r="J41" s="132">
        <v>-173.8</v>
      </c>
      <c r="K41" s="132">
        <v>173.8</v>
      </c>
      <c r="L41" s="133">
        <v>5429761</v>
      </c>
      <c r="M41" s="133">
        <v>3009146</v>
      </c>
      <c r="N41" s="133">
        <v>2420615</v>
      </c>
      <c r="O41" s="133">
        <v>971311</v>
      </c>
      <c r="P41" s="133">
        <v>415774</v>
      </c>
      <c r="Q41" s="133">
        <v>555537</v>
      </c>
    </row>
    <row r="42" spans="1:17" s="233" customFormat="1" x14ac:dyDescent="0.4">
      <c r="A42" s="330">
        <v>247</v>
      </c>
      <c r="B42" s="207">
        <v>38</v>
      </c>
      <c r="C42" s="72" t="s">
        <v>476</v>
      </c>
      <c r="D42" s="208">
        <v>248282.58084499999</v>
      </c>
      <c r="E42" s="208">
        <v>505421.47937900003</v>
      </c>
      <c r="F42" s="208">
        <v>-257138.89853400004</v>
      </c>
      <c r="G42" s="22">
        <v>753704.06022400002</v>
      </c>
      <c r="H42" s="22">
        <v>0</v>
      </c>
      <c r="I42" s="22">
        <v>0</v>
      </c>
      <c r="J42" s="22">
        <v>0</v>
      </c>
      <c r="K42" s="22">
        <v>0</v>
      </c>
      <c r="L42" s="67">
        <v>695701</v>
      </c>
      <c r="M42" s="67">
        <v>2410203</v>
      </c>
      <c r="N42" s="67">
        <v>-1714502</v>
      </c>
      <c r="O42" s="67">
        <v>12619</v>
      </c>
      <c r="P42" s="67">
        <v>32173</v>
      </c>
      <c r="Q42" s="67">
        <v>-19554</v>
      </c>
    </row>
    <row r="43" spans="1:17" s="233" customFormat="1" x14ac:dyDescent="0.4">
      <c r="A43" s="330">
        <v>172</v>
      </c>
      <c r="B43" s="130">
        <v>39</v>
      </c>
      <c r="C43" s="131" t="s">
        <v>445</v>
      </c>
      <c r="D43" s="188">
        <v>235407.97159999999</v>
      </c>
      <c r="E43" s="188">
        <v>228927.617665</v>
      </c>
      <c r="F43" s="370">
        <v>6480.3539349999919</v>
      </c>
      <c r="G43" s="132">
        <v>464335.58926499996</v>
      </c>
      <c r="H43" s="132">
        <v>6167.78107</v>
      </c>
      <c r="I43" s="132">
        <v>8904.4057429999993</v>
      </c>
      <c r="J43" s="132">
        <v>-2736.6246729999993</v>
      </c>
      <c r="K43" s="132">
        <v>15072.186813</v>
      </c>
      <c r="L43" s="133">
        <v>49657013.628822997</v>
      </c>
      <c r="M43" s="133">
        <v>47232096.076673999</v>
      </c>
      <c r="N43" s="133">
        <v>2424917.5521489978</v>
      </c>
      <c r="O43" s="133">
        <v>5380141.7793749999</v>
      </c>
      <c r="P43" s="133">
        <v>5116408.8658229997</v>
      </c>
      <c r="Q43" s="133">
        <v>263732.91355200019</v>
      </c>
    </row>
    <row r="44" spans="1:17" s="233" customFormat="1" x14ac:dyDescent="0.4">
      <c r="A44" s="330">
        <v>212</v>
      </c>
      <c r="B44" s="207">
        <v>40</v>
      </c>
      <c r="C44" s="72" t="s">
        <v>459</v>
      </c>
      <c r="D44" s="208">
        <v>231742.63048699999</v>
      </c>
      <c r="E44" s="208">
        <v>231495.91377099999</v>
      </c>
      <c r="F44" s="208">
        <v>246.71671599999536</v>
      </c>
      <c r="G44" s="22">
        <v>463238.54425799998</v>
      </c>
      <c r="H44" s="22">
        <v>1231.3809759999999</v>
      </c>
      <c r="I44" s="22">
        <v>6208.2604389999997</v>
      </c>
      <c r="J44" s="22">
        <v>-4976.8794629999993</v>
      </c>
      <c r="K44" s="22">
        <v>7439.6414150000001</v>
      </c>
      <c r="L44" s="67">
        <v>31903</v>
      </c>
      <c r="M44" s="67">
        <v>30235</v>
      </c>
      <c r="N44" s="67">
        <v>1668</v>
      </c>
      <c r="O44" s="67">
        <v>0</v>
      </c>
      <c r="P44" s="67">
        <v>0</v>
      </c>
      <c r="Q44" s="67">
        <v>0</v>
      </c>
    </row>
    <row r="45" spans="1:17" s="233" customFormat="1" x14ac:dyDescent="0.4">
      <c r="A45" s="330">
        <v>6</v>
      </c>
      <c r="B45" s="130">
        <v>41</v>
      </c>
      <c r="C45" s="131" t="s">
        <v>417</v>
      </c>
      <c r="D45" s="188">
        <v>223375.11881000001</v>
      </c>
      <c r="E45" s="188">
        <v>23512.590626000001</v>
      </c>
      <c r="F45" s="370">
        <v>199862.52818400002</v>
      </c>
      <c r="G45" s="132">
        <v>246887.709436</v>
      </c>
      <c r="H45" s="132">
        <v>1077.373525</v>
      </c>
      <c r="I45" s="132">
        <v>2219.7087710000001</v>
      </c>
      <c r="J45" s="132">
        <v>-1142.3352460000001</v>
      </c>
      <c r="K45" s="132">
        <v>3297.082296</v>
      </c>
      <c r="L45" s="133">
        <v>1779376</v>
      </c>
      <c r="M45" s="133">
        <v>562642</v>
      </c>
      <c r="N45" s="133">
        <v>1216734</v>
      </c>
      <c r="O45" s="133">
        <v>133511</v>
      </c>
      <c r="P45" s="133">
        <v>91516</v>
      </c>
      <c r="Q45" s="133">
        <v>41995</v>
      </c>
    </row>
    <row r="46" spans="1:17" s="233" customFormat="1" x14ac:dyDescent="0.4">
      <c r="A46" s="330">
        <v>231</v>
      </c>
      <c r="B46" s="207">
        <v>42</v>
      </c>
      <c r="C46" s="72" t="s">
        <v>470</v>
      </c>
      <c r="D46" s="208">
        <v>201660.84282799999</v>
      </c>
      <c r="E46" s="208">
        <v>4729.2410520000003</v>
      </c>
      <c r="F46" s="208">
        <v>196931.601776</v>
      </c>
      <c r="G46" s="22">
        <v>206390.08387999999</v>
      </c>
      <c r="H46" s="22">
        <v>85523.069986000002</v>
      </c>
      <c r="I46" s="22">
        <v>4729.2410520000003</v>
      </c>
      <c r="J46" s="22">
        <v>80793.828934000005</v>
      </c>
      <c r="K46" s="22">
        <v>90252.311038</v>
      </c>
      <c r="L46" s="67">
        <v>288894</v>
      </c>
      <c r="M46" s="67">
        <v>32380</v>
      </c>
      <c r="N46" s="67">
        <v>256514</v>
      </c>
      <c r="O46" s="67">
        <v>0</v>
      </c>
      <c r="P46" s="67">
        <v>0</v>
      </c>
      <c r="Q46" s="67">
        <v>0</v>
      </c>
    </row>
    <row r="47" spans="1:17" s="233" customFormat="1" x14ac:dyDescent="0.4">
      <c r="A47" s="330">
        <v>262</v>
      </c>
      <c r="B47" s="130">
        <v>43</v>
      </c>
      <c r="C47" s="131" t="s">
        <v>483</v>
      </c>
      <c r="D47" s="188">
        <v>193957.473432</v>
      </c>
      <c r="E47" s="188">
        <v>145395.05296599999</v>
      </c>
      <c r="F47" s="370">
        <v>48562.42046600001</v>
      </c>
      <c r="G47" s="132">
        <v>339352.52639799996</v>
      </c>
      <c r="H47" s="132">
        <v>33639.925496999997</v>
      </c>
      <c r="I47" s="132">
        <v>34900.867237999999</v>
      </c>
      <c r="J47" s="132">
        <v>-1260.9417410000024</v>
      </c>
      <c r="K47" s="132">
        <v>68540.792734999995</v>
      </c>
      <c r="L47" s="133">
        <v>1462257</v>
      </c>
      <c r="M47" s="133">
        <v>907494</v>
      </c>
      <c r="N47" s="133">
        <v>554763</v>
      </c>
      <c r="O47" s="133">
        <v>222881</v>
      </c>
      <c r="P47" s="133">
        <v>263566</v>
      </c>
      <c r="Q47" s="133">
        <v>-40685</v>
      </c>
    </row>
    <row r="48" spans="1:17" s="233" customFormat="1" x14ac:dyDescent="0.4">
      <c r="A48" s="330">
        <v>249</v>
      </c>
      <c r="B48" s="207">
        <v>44</v>
      </c>
      <c r="C48" s="72" t="s">
        <v>477</v>
      </c>
      <c r="D48" s="208">
        <v>166307.95490400001</v>
      </c>
      <c r="E48" s="208">
        <v>176319.872966</v>
      </c>
      <c r="F48" s="208">
        <v>-10011.918061999982</v>
      </c>
      <c r="G48" s="22">
        <v>342627.82787000004</v>
      </c>
      <c r="H48" s="22">
        <v>21553.187249999999</v>
      </c>
      <c r="I48" s="22">
        <v>10903.339289</v>
      </c>
      <c r="J48" s="22">
        <v>10649.847960999999</v>
      </c>
      <c r="K48" s="22">
        <v>32456.526538999999</v>
      </c>
      <c r="L48" s="67">
        <v>182009.37279699999</v>
      </c>
      <c r="M48" s="67">
        <v>366359.19814499997</v>
      </c>
      <c r="N48" s="67">
        <v>-184349.82534799998</v>
      </c>
      <c r="O48" s="67">
        <v>214.26439999999999</v>
      </c>
      <c r="P48" s="67">
        <v>705.827</v>
      </c>
      <c r="Q48" s="67">
        <v>-491.56259999999997</v>
      </c>
    </row>
    <row r="49" spans="1:17" s="233" customFormat="1" x14ac:dyDescent="0.4">
      <c r="A49" s="330">
        <v>201</v>
      </c>
      <c r="B49" s="130">
        <v>45</v>
      </c>
      <c r="C49" s="131" t="s">
        <v>453</v>
      </c>
      <c r="D49" s="188">
        <v>150779.42103999999</v>
      </c>
      <c r="E49" s="188">
        <v>157271.75878800001</v>
      </c>
      <c r="F49" s="370">
        <v>-6492.3377480000199</v>
      </c>
      <c r="G49" s="132">
        <v>308051.17982800002</v>
      </c>
      <c r="H49" s="132">
        <v>0</v>
      </c>
      <c r="I49" s="132">
        <v>0</v>
      </c>
      <c r="J49" s="132">
        <v>0</v>
      </c>
      <c r="K49" s="132">
        <v>0</v>
      </c>
      <c r="L49" s="133">
        <v>0</v>
      </c>
      <c r="M49" s="133">
        <v>12374</v>
      </c>
      <c r="N49" s="133">
        <v>-12374</v>
      </c>
      <c r="O49" s="133">
        <v>0</v>
      </c>
      <c r="P49" s="133">
        <v>0</v>
      </c>
      <c r="Q49" s="133">
        <v>0</v>
      </c>
    </row>
    <row r="50" spans="1:17" s="233" customFormat="1" x14ac:dyDescent="0.4">
      <c r="A50" s="330">
        <v>102</v>
      </c>
      <c r="B50" s="207">
        <v>46</v>
      </c>
      <c r="C50" s="72" t="s">
        <v>424</v>
      </c>
      <c r="D50" s="208">
        <v>146880.84856300001</v>
      </c>
      <c r="E50" s="208">
        <v>143695.95517999999</v>
      </c>
      <c r="F50" s="208">
        <v>3184.8933830000169</v>
      </c>
      <c r="G50" s="22">
        <v>290576.80374300003</v>
      </c>
      <c r="H50" s="22">
        <v>0</v>
      </c>
      <c r="I50" s="22">
        <v>0</v>
      </c>
      <c r="J50" s="22">
        <v>0</v>
      </c>
      <c r="K50" s="22">
        <v>0</v>
      </c>
      <c r="L50" s="67">
        <v>1144021.2199570001</v>
      </c>
      <c r="M50" s="67">
        <v>475418.68391999998</v>
      </c>
      <c r="N50" s="67">
        <v>668602.53603700013</v>
      </c>
      <c r="O50" s="67">
        <v>38757.086887999998</v>
      </c>
      <c r="P50" s="67">
        <v>90875.470121999999</v>
      </c>
      <c r="Q50" s="67">
        <v>-52118.383234000001</v>
      </c>
    </row>
    <row r="51" spans="1:17" s="233" customFormat="1" x14ac:dyDescent="0.4">
      <c r="A51" s="330">
        <v>235</v>
      </c>
      <c r="B51" s="130">
        <v>47</v>
      </c>
      <c r="C51" s="131" t="s">
        <v>471</v>
      </c>
      <c r="D51" s="188">
        <v>131324.00098899999</v>
      </c>
      <c r="E51" s="188">
        <v>302946.642597</v>
      </c>
      <c r="F51" s="370">
        <v>-171622.64160800001</v>
      </c>
      <c r="G51" s="132">
        <v>434270.64358599996</v>
      </c>
      <c r="H51" s="132">
        <v>0</v>
      </c>
      <c r="I51" s="132">
        <v>1.538556</v>
      </c>
      <c r="J51" s="132">
        <v>-1.538556</v>
      </c>
      <c r="K51" s="132">
        <v>1.538556</v>
      </c>
      <c r="L51" s="133">
        <v>1690551</v>
      </c>
      <c r="M51" s="133">
        <v>2746103</v>
      </c>
      <c r="N51" s="133">
        <v>-1055552</v>
      </c>
      <c r="O51" s="133">
        <v>0</v>
      </c>
      <c r="P51" s="133">
        <v>0</v>
      </c>
      <c r="Q51" s="133">
        <v>0</v>
      </c>
    </row>
    <row r="52" spans="1:17" s="233" customFormat="1" x14ac:dyDescent="0.4">
      <c r="A52" s="330">
        <v>225</v>
      </c>
      <c r="B52" s="207">
        <v>48</v>
      </c>
      <c r="C52" s="72" t="s">
        <v>467</v>
      </c>
      <c r="D52" s="208">
        <v>129723.32624900001</v>
      </c>
      <c r="E52" s="208">
        <v>86314.565795999995</v>
      </c>
      <c r="F52" s="208">
        <v>43408.76045300001</v>
      </c>
      <c r="G52" s="22">
        <v>216037.89204499999</v>
      </c>
      <c r="H52" s="22">
        <v>26481.079831999999</v>
      </c>
      <c r="I52" s="22">
        <v>9661.3976399999992</v>
      </c>
      <c r="J52" s="22">
        <v>16819.682192</v>
      </c>
      <c r="K52" s="22">
        <v>36142.477471999999</v>
      </c>
      <c r="L52" s="67">
        <v>591500</v>
      </c>
      <c r="M52" s="67">
        <v>381639</v>
      </c>
      <c r="N52" s="67">
        <v>209861</v>
      </c>
      <c r="O52" s="67">
        <v>76551</v>
      </c>
      <c r="P52" s="67">
        <v>36202</v>
      </c>
      <c r="Q52" s="67">
        <v>40349</v>
      </c>
    </row>
    <row r="53" spans="1:17" s="233" customFormat="1" x14ac:dyDescent="0.4">
      <c r="A53" s="330">
        <v>219</v>
      </c>
      <c r="B53" s="130">
        <v>49</v>
      </c>
      <c r="C53" s="131" t="s">
        <v>464</v>
      </c>
      <c r="D53" s="188">
        <v>128586.497688</v>
      </c>
      <c r="E53" s="188">
        <v>28899.143316999998</v>
      </c>
      <c r="F53" s="370">
        <v>99687.354371000009</v>
      </c>
      <c r="G53" s="132">
        <v>157485.64100500001</v>
      </c>
      <c r="H53" s="132">
        <v>65815.384802999994</v>
      </c>
      <c r="I53" s="132">
        <v>26439.446176000001</v>
      </c>
      <c r="J53" s="132">
        <v>39375.938626999996</v>
      </c>
      <c r="K53" s="132">
        <v>92254.830978999991</v>
      </c>
      <c r="L53" s="133">
        <v>2262147</v>
      </c>
      <c r="M53" s="133">
        <v>3256180</v>
      </c>
      <c r="N53" s="133">
        <v>-994033</v>
      </c>
      <c r="O53" s="133">
        <v>296038</v>
      </c>
      <c r="P53" s="133">
        <v>152931</v>
      </c>
      <c r="Q53" s="133">
        <v>143107</v>
      </c>
    </row>
    <row r="54" spans="1:17" s="233" customFormat="1" x14ac:dyDescent="0.4">
      <c r="A54" s="330">
        <v>241</v>
      </c>
      <c r="B54" s="207">
        <v>50</v>
      </c>
      <c r="C54" s="72" t="s">
        <v>473</v>
      </c>
      <c r="D54" s="208">
        <v>126452.910722</v>
      </c>
      <c r="E54" s="208">
        <v>168058.15914199999</v>
      </c>
      <c r="F54" s="208">
        <v>-41605.248419999989</v>
      </c>
      <c r="G54" s="22">
        <v>294511.06986399996</v>
      </c>
      <c r="H54" s="22">
        <v>116405.527439</v>
      </c>
      <c r="I54" s="22">
        <v>5365.5708059999997</v>
      </c>
      <c r="J54" s="22">
        <v>111039.95663299999</v>
      </c>
      <c r="K54" s="22">
        <v>121771.098245</v>
      </c>
      <c r="L54" s="67">
        <v>4459097</v>
      </c>
      <c r="M54" s="67">
        <v>1183170</v>
      </c>
      <c r="N54" s="67">
        <v>3275927</v>
      </c>
      <c r="O54" s="67">
        <v>1443898</v>
      </c>
      <c r="P54" s="67">
        <v>0</v>
      </c>
      <c r="Q54" s="67">
        <v>1443898</v>
      </c>
    </row>
    <row r="55" spans="1:17" s="233" customFormat="1" x14ac:dyDescent="0.4">
      <c r="A55" s="330">
        <v>220</v>
      </c>
      <c r="B55" s="130">
        <v>51</v>
      </c>
      <c r="C55" s="131" t="s">
        <v>463</v>
      </c>
      <c r="D55" s="188">
        <v>112115.84813100001</v>
      </c>
      <c r="E55" s="188">
        <v>146036.97906099999</v>
      </c>
      <c r="F55" s="370">
        <v>-33921.130929999985</v>
      </c>
      <c r="G55" s="132">
        <v>258152.827192</v>
      </c>
      <c r="H55" s="132">
        <v>0</v>
      </c>
      <c r="I55" s="132">
        <v>0</v>
      </c>
      <c r="J55" s="132">
        <v>0</v>
      </c>
      <c r="K55" s="132">
        <v>0</v>
      </c>
      <c r="L55" s="133">
        <v>700537.64220799995</v>
      </c>
      <c r="M55" s="133">
        <v>813541.61363399995</v>
      </c>
      <c r="N55" s="133">
        <v>-113003.971426</v>
      </c>
      <c r="O55" s="133">
        <v>82360.770109000005</v>
      </c>
      <c r="P55" s="133">
        <v>157897.24638699999</v>
      </c>
      <c r="Q55" s="133">
        <v>-75536.476277999987</v>
      </c>
    </row>
    <row r="56" spans="1:17" s="233" customFormat="1" x14ac:dyDescent="0.4">
      <c r="A56" s="330">
        <v>108</v>
      </c>
      <c r="B56" s="207">
        <v>52</v>
      </c>
      <c r="C56" s="72" t="s">
        <v>430</v>
      </c>
      <c r="D56" s="208">
        <v>92177.191760999995</v>
      </c>
      <c r="E56" s="208">
        <v>19516.156728000002</v>
      </c>
      <c r="F56" s="208">
        <v>72661.035032999993</v>
      </c>
      <c r="G56" s="22">
        <v>111693.348489</v>
      </c>
      <c r="H56" s="22">
        <v>0</v>
      </c>
      <c r="I56" s="22">
        <v>19507.441107999999</v>
      </c>
      <c r="J56" s="22">
        <v>-19507.441107999999</v>
      </c>
      <c r="K56" s="22">
        <v>19507.441107999999</v>
      </c>
      <c r="L56" s="67">
        <v>624718</v>
      </c>
      <c r="M56" s="67">
        <v>244442</v>
      </c>
      <c r="N56" s="67">
        <v>380276</v>
      </c>
      <c r="O56" s="67">
        <v>50683</v>
      </c>
      <c r="P56" s="67">
        <v>18836</v>
      </c>
      <c r="Q56" s="67">
        <v>31847</v>
      </c>
    </row>
    <row r="57" spans="1:17" s="233" customFormat="1" x14ac:dyDescent="0.4">
      <c r="A57" s="330">
        <v>207</v>
      </c>
      <c r="B57" s="130">
        <v>53</v>
      </c>
      <c r="C57" s="131" t="s">
        <v>455</v>
      </c>
      <c r="D57" s="188">
        <v>84694.045587000001</v>
      </c>
      <c r="E57" s="188">
        <v>96192.792132000002</v>
      </c>
      <c r="F57" s="370">
        <v>-11498.746545000002</v>
      </c>
      <c r="G57" s="132">
        <v>180886.837719</v>
      </c>
      <c r="H57" s="132">
        <v>0</v>
      </c>
      <c r="I57" s="132">
        <v>28726.550334</v>
      </c>
      <c r="J57" s="132">
        <v>-28726.550334</v>
      </c>
      <c r="K57" s="132">
        <v>28726.550334</v>
      </c>
      <c r="L57" s="133">
        <v>2015.1</v>
      </c>
      <c r="M57" s="133">
        <v>10083</v>
      </c>
      <c r="N57" s="133">
        <v>-8067.9</v>
      </c>
      <c r="O57" s="133">
        <v>1003.6</v>
      </c>
      <c r="P57" s="133">
        <v>0</v>
      </c>
      <c r="Q57" s="133">
        <v>1003.6</v>
      </c>
    </row>
    <row r="58" spans="1:17" s="233" customFormat="1" x14ac:dyDescent="0.4">
      <c r="A58" s="330">
        <v>110</v>
      </c>
      <c r="B58" s="207">
        <v>54</v>
      </c>
      <c r="C58" s="72" t="s">
        <v>428</v>
      </c>
      <c r="D58" s="208">
        <v>60348.950991999998</v>
      </c>
      <c r="E58" s="208">
        <v>0</v>
      </c>
      <c r="F58" s="208">
        <v>60348.950991999998</v>
      </c>
      <c r="G58" s="22">
        <v>60348.950991999998</v>
      </c>
      <c r="H58" s="22">
        <v>0</v>
      </c>
      <c r="I58" s="22">
        <v>0</v>
      </c>
      <c r="J58" s="22">
        <v>0</v>
      </c>
      <c r="K58" s="22">
        <v>0</v>
      </c>
      <c r="L58" s="67">
        <v>603584</v>
      </c>
      <c r="M58" s="67">
        <v>1224878</v>
      </c>
      <c r="N58" s="67">
        <v>-621294</v>
      </c>
      <c r="O58" s="67">
        <v>52198</v>
      </c>
      <c r="P58" s="67">
        <v>24534</v>
      </c>
      <c r="Q58" s="67">
        <v>27664</v>
      </c>
    </row>
    <row r="59" spans="1:17" s="233" customFormat="1" x14ac:dyDescent="0.4">
      <c r="A59" s="330">
        <v>261</v>
      </c>
      <c r="B59" s="130">
        <v>55</v>
      </c>
      <c r="C59" s="131" t="s">
        <v>484</v>
      </c>
      <c r="D59" s="188">
        <v>55641.067862999997</v>
      </c>
      <c r="E59" s="188">
        <v>17435.158191999999</v>
      </c>
      <c r="F59" s="370">
        <v>38205.909671000001</v>
      </c>
      <c r="G59" s="132">
        <v>73076.226054999992</v>
      </c>
      <c r="H59" s="132">
        <v>0</v>
      </c>
      <c r="I59" s="132">
        <v>0</v>
      </c>
      <c r="J59" s="132">
        <v>0</v>
      </c>
      <c r="K59" s="132">
        <v>0</v>
      </c>
      <c r="L59" s="133">
        <v>2277626.8777680001</v>
      </c>
      <c r="M59" s="133">
        <v>1491635.9335169999</v>
      </c>
      <c r="N59" s="133">
        <v>785990.94425100018</v>
      </c>
      <c r="O59" s="133">
        <v>66983.881748999993</v>
      </c>
      <c r="P59" s="133">
        <v>166533.96005600001</v>
      </c>
      <c r="Q59" s="133">
        <v>-99550.078307000018</v>
      </c>
    </row>
    <row r="60" spans="1:17" s="233" customFormat="1" x14ac:dyDescent="0.4">
      <c r="A60" s="330">
        <v>253</v>
      </c>
      <c r="B60" s="207">
        <v>56</v>
      </c>
      <c r="C60" s="72" t="s">
        <v>486</v>
      </c>
      <c r="D60" s="208">
        <v>50162.880640000003</v>
      </c>
      <c r="E60" s="208">
        <v>0</v>
      </c>
      <c r="F60" s="208">
        <v>50162.880640000003</v>
      </c>
      <c r="G60" s="22">
        <v>50162.880640000003</v>
      </c>
      <c r="H60" s="22">
        <v>0</v>
      </c>
      <c r="I60" s="22">
        <v>0</v>
      </c>
      <c r="J60" s="22">
        <v>0</v>
      </c>
      <c r="K60" s="22">
        <v>0</v>
      </c>
      <c r="L60" s="67">
        <v>624803</v>
      </c>
      <c r="M60" s="67">
        <v>0</v>
      </c>
      <c r="N60" s="67">
        <v>624803</v>
      </c>
      <c r="O60" s="67">
        <v>0</v>
      </c>
      <c r="P60" s="67">
        <v>0</v>
      </c>
      <c r="Q60" s="67">
        <v>0</v>
      </c>
    </row>
    <row r="61" spans="1:17" s="233" customFormat="1" x14ac:dyDescent="0.4">
      <c r="A61" s="330">
        <v>139</v>
      </c>
      <c r="B61" s="130">
        <v>57</v>
      </c>
      <c r="C61" s="131" t="s">
        <v>441</v>
      </c>
      <c r="D61" s="188">
        <v>47307.738271000002</v>
      </c>
      <c r="E61" s="188">
        <v>2498364.3745320002</v>
      </c>
      <c r="F61" s="370">
        <v>-2451056.6362610003</v>
      </c>
      <c r="G61" s="132">
        <v>2545672.112803</v>
      </c>
      <c r="H61" s="132">
        <v>0</v>
      </c>
      <c r="I61" s="132">
        <v>0</v>
      </c>
      <c r="J61" s="132">
        <v>0</v>
      </c>
      <c r="K61" s="132">
        <v>0</v>
      </c>
      <c r="L61" s="133">
        <v>20401426</v>
      </c>
      <c r="M61" s="133">
        <v>35359663</v>
      </c>
      <c r="N61" s="133">
        <v>-14958237</v>
      </c>
      <c r="O61" s="133">
        <v>0</v>
      </c>
      <c r="P61" s="133">
        <v>0</v>
      </c>
      <c r="Q61" s="133">
        <v>0</v>
      </c>
    </row>
    <row r="62" spans="1:17" s="233" customFormat="1" x14ac:dyDescent="0.4">
      <c r="A62" s="330">
        <v>230</v>
      </c>
      <c r="B62" s="207">
        <v>58</v>
      </c>
      <c r="C62" s="72" t="s">
        <v>469</v>
      </c>
      <c r="D62" s="208">
        <v>33642.222736999996</v>
      </c>
      <c r="E62" s="208">
        <v>46768.374726000002</v>
      </c>
      <c r="F62" s="208">
        <v>-13126.151989000005</v>
      </c>
      <c r="G62" s="22">
        <v>80410.597462999998</v>
      </c>
      <c r="H62" s="22">
        <v>0</v>
      </c>
      <c r="I62" s="22">
        <v>1387.7672230000001</v>
      </c>
      <c r="J62" s="22">
        <v>-1387.7672230000001</v>
      </c>
      <c r="K62" s="22">
        <v>1387.7672230000001</v>
      </c>
      <c r="L62" s="67">
        <v>88580</v>
      </c>
      <c r="M62" s="67">
        <v>50401</v>
      </c>
      <c r="N62" s="67">
        <v>38179</v>
      </c>
      <c r="O62" s="67">
        <v>14206</v>
      </c>
      <c r="P62" s="67">
        <v>3308</v>
      </c>
      <c r="Q62" s="67">
        <v>10898</v>
      </c>
    </row>
    <row r="63" spans="1:17" s="233" customFormat="1" x14ac:dyDescent="0.4">
      <c r="A63" s="330">
        <v>215</v>
      </c>
      <c r="B63" s="130">
        <v>59</v>
      </c>
      <c r="C63" s="131" t="s">
        <v>460</v>
      </c>
      <c r="D63" s="188">
        <v>33182.904135999997</v>
      </c>
      <c r="E63" s="188">
        <v>66727.67654</v>
      </c>
      <c r="F63" s="370">
        <v>-33544.772404000003</v>
      </c>
      <c r="G63" s="132">
        <v>99910.580675999998</v>
      </c>
      <c r="H63" s="132">
        <v>846.57711700000004</v>
      </c>
      <c r="I63" s="132">
        <v>2674.4689069999999</v>
      </c>
      <c r="J63" s="132">
        <v>-1827.8917899999999</v>
      </c>
      <c r="K63" s="132">
        <v>3521.0460240000002</v>
      </c>
      <c r="L63" s="133">
        <v>77450.038279</v>
      </c>
      <c r="M63" s="133">
        <v>31975.174488000001</v>
      </c>
      <c r="N63" s="133">
        <v>45474.863790999996</v>
      </c>
      <c r="O63" s="133">
        <v>347.244283</v>
      </c>
      <c r="P63" s="133">
        <v>7488.5086229999997</v>
      </c>
      <c r="Q63" s="133">
        <v>-7141.2643399999997</v>
      </c>
    </row>
    <row r="64" spans="1:17" s="233" customFormat="1" x14ac:dyDescent="0.4">
      <c r="A64" s="330">
        <v>106</v>
      </c>
      <c r="B64" s="207">
        <v>60</v>
      </c>
      <c r="C64" s="72" t="s">
        <v>427</v>
      </c>
      <c r="D64" s="208">
        <v>32830.970658999999</v>
      </c>
      <c r="E64" s="208">
        <v>42443.858632000003</v>
      </c>
      <c r="F64" s="208">
        <v>-9612.8879730000044</v>
      </c>
      <c r="G64" s="22">
        <v>75274.829291000002</v>
      </c>
      <c r="H64" s="22">
        <v>0</v>
      </c>
      <c r="I64" s="22">
        <v>6530.5755749999998</v>
      </c>
      <c r="J64" s="22">
        <v>-6530.5755749999998</v>
      </c>
      <c r="K64" s="22">
        <v>6530.5755749999998</v>
      </c>
      <c r="L64" s="67">
        <v>324676</v>
      </c>
      <c r="M64" s="67">
        <v>342358</v>
      </c>
      <c r="N64" s="67">
        <v>-17682</v>
      </c>
      <c r="O64" s="67">
        <v>0</v>
      </c>
      <c r="P64" s="67">
        <v>66206</v>
      </c>
      <c r="Q64" s="67">
        <v>-66206</v>
      </c>
    </row>
    <row r="65" spans="1:17" s="233" customFormat="1" x14ac:dyDescent="0.4">
      <c r="A65" s="330">
        <v>53</v>
      </c>
      <c r="B65" s="130">
        <v>61</v>
      </c>
      <c r="C65" s="131" t="s">
        <v>416</v>
      </c>
      <c r="D65" s="188">
        <v>31268.804005000002</v>
      </c>
      <c r="E65" s="188">
        <v>15126.544034</v>
      </c>
      <c r="F65" s="370">
        <v>16142.259971000001</v>
      </c>
      <c r="G65" s="132">
        <v>46395.348039000004</v>
      </c>
      <c r="H65" s="132">
        <v>16023.083936000001</v>
      </c>
      <c r="I65" s="132">
        <v>5587.7907750000004</v>
      </c>
      <c r="J65" s="132">
        <v>10435.293161000001</v>
      </c>
      <c r="K65" s="132">
        <v>21610.874711</v>
      </c>
      <c r="L65" s="133">
        <v>46805.592261999998</v>
      </c>
      <c r="M65" s="133">
        <v>9869.5982879999992</v>
      </c>
      <c r="N65" s="133">
        <v>36935.993973999997</v>
      </c>
      <c r="O65" s="133">
        <v>12807.22553</v>
      </c>
      <c r="P65" s="133">
        <v>0</v>
      </c>
      <c r="Q65" s="133">
        <v>12807.22553</v>
      </c>
    </row>
    <row r="66" spans="1:17" s="233" customFormat="1" x14ac:dyDescent="0.4">
      <c r="A66" s="330">
        <v>246</v>
      </c>
      <c r="B66" s="207">
        <v>62</v>
      </c>
      <c r="C66" s="72" t="s">
        <v>475</v>
      </c>
      <c r="D66" s="208">
        <v>30687.179118</v>
      </c>
      <c r="E66" s="208">
        <v>100760.586324</v>
      </c>
      <c r="F66" s="208">
        <v>-70073.407206000003</v>
      </c>
      <c r="G66" s="22">
        <v>131447.765442</v>
      </c>
      <c r="H66" s="22">
        <v>0</v>
      </c>
      <c r="I66" s="22">
        <v>604.79999999999995</v>
      </c>
      <c r="J66" s="22">
        <v>-604.79999999999995</v>
      </c>
      <c r="K66" s="22">
        <v>604.79999999999995</v>
      </c>
      <c r="L66" s="67">
        <v>26737</v>
      </c>
      <c r="M66" s="67">
        <v>187626</v>
      </c>
      <c r="N66" s="67">
        <v>-160889</v>
      </c>
      <c r="O66" s="67">
        <v>1144</v>
      </c>
      <c r="P66" s="67">
        <v>3096</v>
      </c>
      <c r="Q66" s="67">
        <v>-1952</v>
      </c>
    </row>
    <row r="67" spans="1:17" s="233" customFormat="1" x14ac:dyDescent="0.4">
      <c r="A67" s="330">
        <v>272</v>
      </c>
      <c r="B67" s="130">
        <v>63</v>
      </c>
      <c r="C67" s="131" t="s">
        <v>488</v>
      </c>
      <c r="D67" s="188">
        <v>27430.321007999999</v>
      </c>
      <c r="E67" s="188">
        <v>0</v>
      </c>
      <c r="F67" s="370">
        <v>27430.321007999999</v>
      </c>
      <c r="G67" s="132">
        <v>27430.321007999999</v>
      </c>
      <c r="H67" s="132">
        <v>17383.922619000001</v>
      </c>
      <c r="I67" s="132">
        <v>0</v>
      </c>
      <c r="J67" s="132">
        <v>17383.922619000001</v>
      </c>
      <c r="K67" s="132">
        <v>17383.922619000001</v>
      </c>
      <c r="L67" s="133">
        <v>1013901.62</v>
      </c>
      <c r="M67" s="133">
        <v>0</v>
      </c>
      <c r="N67" s="133">
        <v>1013901.62</v>
      </c>
      <c r="O67" s="133">
        <v>0</v>
      </c>
      <c r="P67" s="133">
        <v>0</v>
      </c>
      <c r="Q67" s="133">
        <v>0</v>
      </c>
    </row>
    <row r="68" spans="1:17" s="233" customFormat="1" x14ac:dyDescent="0.4">
      <c r="A68" s="330">
        <v>259</v>
      </c>
      <c r="B68" s="207">
        <v>64</v>
      </c>
      <c r="C68" s="72" t="s">
        <v>482</v>
      </c>
      <c r="D68" s="208">
        <v>17978.172009000002</v>
      </c>
      <c r="E68" s="208">
        <v>86672.234328999999</v>
      </c>
      <c r="F68" s="208">
        <v>-68694.062319999997</v>
      </c>
      <c r="G68" s="22">
        <v>104650.406338</v>
      </c>
      <c r="H68" s="22">
        <v>0</v>
      </c>
      <c r="I68" s="22">
        <v>5662.3180009999996</v>
      </c>
      <c r="J68" s="22">
        <v>-5662.3180009999996</v>
      </c>
      <c r="K68" s="22">
        <v>5662.3180009999996</v>
      </c>
      <c r="L68" s="67">
        <v>0</v>
      </c>
      <c r="M68" s="67">
        <v>228084</v>
      </c>
      <c r="N68" s="67">
        <v>-228084</v>
      </c>
      <c r="O68" s="67">
        <v>0</v>
      </c>
      <c r="P68" s="67">
        <v>0</v>
      </c>
      <c r="Q68" s="67">
        <v>0</v>
      </c>
    </row>
    <row r="69" spans="1:17" s="233" customFormat="1" x14ac:dyDescent="0.4">
      <c r="A69" s="330">
        <v>197</v>
      </c>
      <c r="B69" s="130">
        <v>65</v>
      </c>
      <c r="C69" s="131" t="s">
        <v>452</v>
      </c>
      <c r="D69" s="188">
        <v>15707.156063</v>
      </c>
      <c r="E69" s="188">
        <v>19333.943284000001</v>
      </c>
      <c r="F69" s="370">
        <v>-3626.7872210000005</v>
      </c>
      <c r="G69" s="132">
        <v>35041.099347000003</v>
      </c>
      <c r="H69" s="132">
        <v>2144.9679780000001</v>
      </c>
      <c r="I69" s="132">
        <v>2382.62</v>
      </c>
      <c r="J69" s="132">
        <v>-237.65202199999976</v>
      </c>
      <c r="K69" s="132">
        <v>4527.5879779999996</v>
      </c>
      <c r="L69" s="133">
        <v>141110</v>
      </c>
      <c r="M69" s="133">
        <v>122329</v>
      </c>
      <c r="N69" s="133">
        <v>18781</v>
      </c>
      <c r="O69" s="133">
        <v>10193</v>
      </c>
      <c r="P69" s="133">
        <v>3065</v>
      </c>
      <c r="Q69" s="133">
        <v>7128</v>
      </c>
    </row>
    <row r="70" spans="1:17" s="233" customFormat="1" x14ac:dyDescent="0.4">
      <c r="A70" s="330">
        <v>224</v>
      </c>
      <c r="B70" s="207">
        <v>66</v>
      </c>
      <c r="C70" s="72" t="s">
        <v>466</v>
      </c>
      <c r="D70" s="208">
        <v>15187.844722</v>
      </c>
      <c r="E70" s="208">
        <v>1194065.4458610001</v>
      </c>
      <c r="F70" s="208">
        <v>-1178877.6011390002</v>
      </c>
      <c r="G70" s="22">
        <v>1209253.2905830001</v>
      </c>
      <c r="H70" s="22">
        <v>0</v>
      </c>
      <c r="I70" s="22">
        <v>0</v>
      </c>
      <c r="J70" s="22">
        <v>0</v>
      </c>
      <c r="K70" s="22">
        <v>0</v>
      </c>
      <c r="L70" s="67">
        <v>0</v>
      </c>
      <c r="M70" s="67">
        <v>0</v>
      </c>
      <c r="N70" s="67">
        <v>0</v>
      </c>
      <c r="O70" s="67">
        <v>0</v>
      </c>
      <c r="P70" s="67">
        <v>0</v>
      </c>
      <c r="Q70" s="67">
        <v>0</v>
      </c>
    </row>
    <row r="71" spans="1:17" s="233" customFormat="1" x14ac:dyDescent="0.4">
      <c r="A71" s="330">
        <v>223</v>
      </c>
      <c r="B71" s="130">
        <v>67</v>
      </c>
      <c r="C71" s="131" t="s">
        <v>465</v>
      </c>
      <c r="D71" s="188">
        <v>13979.506023</v>
      </c>
      <c r="E71" s="188">
        <v>8496.2056840000005</v>
      </c>
      <c r="F71" s="370">
        <v>5483.3003389999994</v>
      </c>
      <c r="G71" s="132">
        <v>22475.711707000002</v>
      </c>
      <c r="H71" s="132">
        <v>896.13877000000002</v>
      </c>
      <c r="I71" s="132">
        <v>364.40398599999997</v>
      </c>
      <c r="J71" s="132">
        <v>531.73478399999999</v>
      </c>
      <c r="K71" s="132">
        <v>1260.5427560000001</v>
      </c>
      <c r="L71" s="133">
        <v>164819</v>
      </c>
      <c r="M71" s="133">
        <v>557422</v>
      </c>
      <c r="N71" s="133">
        <v>-392603</v>
      </c>
      <c r="O71" s="133">
        <v>531</v>
      </c>
      <c r="P71" s="133">
        <v>12116</v>
      </c>
      <c r="Q71" s="133">
        <v>-11585</v>
      </c>
    </row>
    <row r="72" spans="1:17" s="233" customFormat="1" x14ac:dyDescent="0.4">
      <c r="A72" s="330">
        <v>191</v>
      </c>
      <c r="B72" s="207">
        <v>68</v>
      </c>
      <c r="C72" s="72" t="s">
        <v>449</v>
      </c>
      <c r="D72" s="208">
        <v>13883.020054000001</v>
      </c>
      <c r="E72" s="208">
        <v>1607.6792949999999</v>
      </c>
      <c r="F72" s="208">
        <v>12275.340759000001</v>
      </c>
      <c r="G72" s="22">
        <v>15490.699349</v>
      </c>
      <c r="H72" s="22">
        <v>8243.9729800000005</v>
      </c>
      <c r="I72" s="22">
        <v>0</v>
      </c>
      <c r="J72" s="22">
        <v>8243.9729800000005</v>
      </c>
      <c r="K72" s="22">
        <v>8243.9729800000005</v>
      </c>
      <c r="L72" s="67">
        <v>3802802</v>
      </c>
      <c r="M72" s="67">
        <v>3370138</v>
      </c>
      <c r="N72" s="67">
        <v>432664</v>
      </c>
      <c r="O72" s="67">
        <v>654134</v>
      </c>
      <c r="P72" s="67">
        <v>0</v>
      </c>
      <c r="Q72" s="67">
        <v>654134</v>
      </c>
    </row>
    <row r="73" spans="1:17" s="233" customFormat="1" x14ac:dyDescent="0.4">
      <c r="A73" s="330">
        <v>271</v>
      </c>
      <c r="B73" s="130">
        <v>69</v>
      </c>
      <c r="C73" s="131" t="s">
        <v>487</v>
      </c>
      <c r="D73" s="188">
        <v>12827.052351</v>
      </c>
      <c r="E73" s="188">
        <v>7.7244770000000003</v>
      </c>
      <c r="F73" s="370">
        <v>12819.327874000001</v>
      </c>
      <c r="G73" s="132">
        <v>12834.776828</v>
      </c>
      <c r="H73" s="132">
        <v>0</v>
      </c>
      <c r="I73" s="132">
        <v>0</v>
      </c>
      <c r="J73" s="132">
        <v>0</v>
      </c>
      <c r="K73" s="132">
        <v>0</v>
      </c>
      <c r="L73" s="133">
        <v>278991</v>
      </c>
      <c r="M73" s="133">
        <v>22417</v>
      </c>
      <c r="N73" s="133">
        <v>256574</v>
      </c>
      <c r="O73" s="133">
        <v>0</v>
      </c>
      <c r="P73" s="133">
        <v>716</v>
      </c>
      <c r="Q73" s="133">
        <v>-716</v>
      </c>
    </row>
    <row r="74" spans="1:17" s="233" customFormat="1" x14ac:dyDescent="0.4">
      <c r="A74" s="330">
        <v>242</v>
      </c>
      <c r="B74" s="207">
        <v>70</v>
      </c>
      <c r="C74" s="72" t="s">
        <v>472</v>
      </c>
      <c r="D74" s="208">
        <v>12084.616051000001</v>
      </c>
      <c r="E74" s="208">
        <v>23781.762336</v>
      </c>
      <c r="F74" s="208">
        <v>-11697.146284999999</v>
      </c>
      <c r="G74" s="22">
        <v>35866.378387000004</v>
      </c>
      <c r="H74" s="22">
        <v>228.20522099999999</v>
      </c>
      <c r="I74" s="22">
        <v>40.799999999999997</v>
      </c>
      <c r="J74" s="22">
        <v>187.40522099999998</v>
      </c>
      <c r="K74" s="22">
        <v>269.00522100000001</v>
      </c>
      <c r="L74" s="67">
        <v>155</v>
      </c>
      <c r="M74" s="67">
        <v>31598</v>
      </c>
      <c r="N74" s="67">
        <v>-31443</v>
      </c>
      <c r="O74" s="67">
        <v>0</v>
      </c>
      <c r="P74" s="67">
        <v>0</v>
      </c>
      <c r="Q74" s="67">
        <v>0</v>
      </c>
    </row>
    <row r="75" spans="1:17" s="233" customFormat="1" x14ac:dyDescent="0.4">
      <c r="A75" s="330">
        <v>175</v>
      </c>
      <c r="B75" s="130">
        <v>71</v>
      </c>
      <c r="C75" s="131" t="s">
        <v>446</v>
      </c>
      <c r="D75" s="188">
        <v>8707.7916779999996</v>
      </c>
      <c r="E75" s="188">
        <v>8356.6769120000008</v>
      </c>
      <c r="F75" s="370">
        <v>351.11476599999878</v>
      </c>
      <c r="G75" s="132">
        <v>17064.46859</v>
      </c>
      <c r="H75" s="132">
        <v>0</v>
      </c>
      <c r="I75" s="132">
        <v>302.39999999999998</v>
      </c>
      <c r="J75" s="132">
        <v>-302.39999999999998</v>
      </c>
      <c r="K75" s="132">
        <v>302.39999999999998</v>
      </c>
      <c r="L75" s="133">
        <v>4800</v>
      </c>
      <c r="M75" s="133">
        <v>413</v>
      </c>
      <c r="N75" s="133">
        <v>4387</v>
      </c>
      <c r="O75" s="133">
        <v>4800</v>
      </c>
      <c r="P75" s="133">
        <v>413</v>
      </c>
      <c r="Q75" s="133">
        <v>4387</v>
      </c>
    </row>
    <row r="76" spans="1:17" s="233" customFormat="1" x14ac:dyDescent="0.4">
      <c r="A76" s="330">
        <v>227</v>
      </c>
      <c r="B76" s="207">
        <v>72</v>
      </c>
      <c r="C76" s="72" t="s">
        <v>468</v>
      </c>
      <c r="D76" s="208">
        <v>2621.8233479999999</v>
      </c>
      <c r="E76" s="208">
        <v>12878.630983999999</v>
      </c>
      <c r="F76" s="208">
        <v>-10256.807636</v>
      </c>
      <c r="G76" s="22">
        <v>15500.454331999999</v>
      </c>
      <c r="H76" s="22">
        <v>0</v>
      </c>
      <c r="I76" s="22">
        <v>0</v>
      </c>
      <c r="J76" s="22">
        <v>0</v>
      </c>
      <c r="K76" s="22">
        <v>0</v>
      </c>
      <c r="L76" s="67">
        <v>236</v>
      </c>
      <c r="M76" s="67">
        <v>0</v>
      </c>
      <c r="N76" s="67">
        <v>236</v>
      </c>
      <c r="O76" s="67">
        <v>0</v>
      </c>
      <c r="P76" s="67">
        <v>0</v>
      </c>
      <c r="Q76" s="67">
        <v>0</v>
      </c>
    </row>
    <row r="77" spans="1:17" s="233" customFormat="1" x14ac:dyDescent="0.4">
      <c r="A77" s="330">
        <v>164</v>
      </c>
      <c r="B77" s="130">
        <v>73</v>
      </c>
      <c r="C77" s="131" t="s">
        <v>444</v>
      </c>
      <c r="D77" s="188">
        <v>1053.5761540000001</v>
      </c>
      <c r="E77" s="188">
        <v>760.00608599999998</v>
      </c>
      <c r="F77" s="370">
        <v>293.57006800000011</v>
      </c>
      <c r="G77" s="132">
        <v>1813.5822400000002</v>
      </c>
      <c r="H77" s="132">
        <v>204.02372399999999</v>
      </c>
      <c r="I77" s="132">
        <v>0</v>
      </c>
      <c r="J77" s="132">
        <v>204.02372399999999</v>
      </c>
      <c r="K77" s="132">
        <v>204.02372399999999</v>
      </c>
      <c r="L77" s="133">
        <v>13704</v>
      </c>
      <c r="M77" s="133">
        <v>4043</v>
      </c>
      <c r="N77" s="133">
        <v>9661</v>
      </c>
      <c r="O77" s="133">
        <v>8</v>
      </c>
      <c r="P77" s="133">
        <v>29</v>
      </c>
      <c r="Q77" s="133">
        <v>-21</v>
      </c>
    </row>
    <row r="78" spans="1:17" s="233" customFormat="1" x14ac:dyDescent="0.4">
      <c r="A78" s="330">
        <v>205</v>
      </c>
      <c r="B78" s="207">
        <v>74</v>
      </c>
      <c r="C78" s="72" t="s">
        <v>454</v>
      </c>
      <c r="D78" s="208">
        <v>25.878428</v>
      </c>
      <c r="E78" s="208">
        <v>419.74690199999998</v>
      </c>
      <c r="F78" s="208">
        <v>-393.86847399999999</v>
      </c>
      <c r="G78" s="22">
        <v>445.62532999999996</v>
      </c>
      <c r="H78" s="22">
        <v>0</v>
      </c>
      <c r="I78" s="22">
        <v>0</v>
      </c>
      <c r="J78" s="22">
        <v>0</v>
      </c>
      <c r="K78" s="22">
        <v>0</v>
      </c>
      <c r="L78" s="67">
        <v>0</v>
      </c>
      <c r="M78" s="67">
        <v>1528.28</v>
      </c>
      <c r="N78" s="67">
        <v>-1528.28</v>
      </c>
      <c r="O78" s="67">
        <v>0</v>
      </c>
      <c r="P78" s="67">
        <v>0</v>
      </c>
      <c r="Q78" s="67">
        <v>0</v>
      </c>
    </row>
    <row r="79" spans="1:17" s="233" customFormat="1" x14ac:dyDescent="0.4">
      <c r="A79" s="330">
        <v>150</v>
      </c>
      <c r="B79" s="130">
        <v>75</v>
      </c>
      <c r="C79" s="131" t="s">
        <v>442</v>
      </c>
      <c r="D79" s="188">
        <v>0</v>
      </c>
      <c r="E79" s="188">
        <v>0</v>
      </c>
      <c r="F79" s="370">
        <v>0</v>
      </c>
      <c r="G79" s="132">
        <v>0</v>
      </c>
      <c r="H79" s="132">
        <v>0</v>
      </c>
      <c r="I79" s="132">
        <v>0</v>
      </c>
      <c r="J79" s="132">
        <v>0</v>
      </c>
      <c r="K79" s="132">
        <v>0</v>
      </c>
      <c r="L79" s="133">
        <v>0</v>
      </c>
      <c r="M79" s="133">
        <v>0</v>
      </c>
      <c r="N79" s="133">
        <v>0</v>
      </c>
      <c r="O79" s="133">
        <v>0</v>
      </c>
      <c r="P79" s="133">
        <v>0</v>
      </c>
      <c r="Q79" s="133">
        <v>0</v>
      </c>
    </row>
    <row r="80" spans="1:17" ht="26.25" customHeight="1" x14ac:dyDescent="0.4">
      <c r="A80" s="331"/>
      <c r="B80" s="416" t="s">
        <v>25</v>
      </c>
      <c r="C80" s="416"/>
      <c r="D80" s="134">
        <v>104931782.30484702</v>
      </c>
      <c r="E80" s="134">
        <v>91397602.818334982</v>
      </c>
      <c r="F80" s="134">
        <v>13534179.486511998</v>
      </c>
      <c r="G80" s="134">
        <v>196329385.12318206</v>
      </c>
      <c r="H80" s="134">
        <v>6416070.5236210013</v>
      </c>
      <c r="I80" s="134">
        <v>8953838.9165720008</v>
      </c>
      <c r="J80" s="134">
        <v>-2537768.3929509996</v>
      </c>
      <c r="K80" s="134">
        <v>15369909.440193001</v>
      </c>
      <c r="L80" s="134">
        <v>1762563956.3781171</v>
      </c>
      <c r="M80" s="134">
        <v>1718868243.4334161</v>
      </c>
      <c r="N80" s="134">
        <v>43695712.944700986</v>
      </c>
      <c r="O80" s="134">
        <v>100320902.97221904</v>
      </c>
      <c r="P80" s="134">
        <v>85660152.654123008</v>
      </c>
      <c r="Q80" s="134">
        <v>14660750.318096001</v>
      </c>
    </row>
    <row r="81" spans="1:17" s="233" customFormat="1" x14ac:dyDescent="0.4">
      <c r="A81" s="330">
        <v>17</v>
      </c>
      <c r="B81" s="130">
        <v>76</v>
      </c>
      <c r="C81" s="131" t="s">
        <v>492</v>
      </c>
      <c r="D81" s="188">
        <v>1100825.9235360001</v>
      </c>
      <c r="E81" s="188">
        <v>3464828.7624440002</v>
      </c>
      <c r="F81" s="370">
        <v>-2364002.8389079999</v>
      </c>
      <c r="G81" s="132">
        <v>4565654.6859800005</v>
      </c>
      <c r="H81" s="132">
        <v>2106.0010149999998</v>
      </c>
      <c r="I81" s="132">
        <v>410027.832551</v>
      </c>
      <c r="J81" s="132">
        <v>-407921.83153600001</v>
      </c>
      <c r="K81" s="132">
        <v>412133.83356599999</v>
      </c>
      <c r="L81" s="133">
        <v>1339873</v>
      </c>
      <c r="M81" s="133">
        <v>8465290</v>
      </c>
      <c r="N81" s="133">
        <v>-7125417</v>
      </c>
      <c r="O81" s="133">
        <v>16601</v>
      </c>
      <c r="P81" s="133">
        <v>12690</v>
      </c>
      <c r="Q81" s="133">
        <v>3911</v>
      </c>
    </row>
    <row r="82" spans="1:17" s="233" customFormat="1" x14ac:dyDescent="0.4">
      <c r="A82" s="330">
        <v>140</v>
      </c>
      <c r="B82" s="207">
        <v>77</v>
      </c>
      <c r="C82" s="72" t="s">
        <v>505</v>
      </c>
      <c r="D82" s="208">
        <v>1064102.5865559999</v>
      </c>
      <c r="E82" s="208">
        <v>1062039.8886269999</v>
      </c>
      <c r="F82" s="208">
        <v>2062.6979290000163</v>
      </c>
      <c r="G82" s="22">
        <v>2126142.4751829999</v>
      </c>
      <c r="H82" s="22">
        <v>102351.29309399999</v>
      </c>
      <c r="I82" s="22">
        <v>114212.379095</v>
      </c>
      <c r="J82" s="22">
        <v>-11861.086001000003</v>
      </c>
      <c r="K82" s="22">
        <v>216563.672189</v>
      </c>
      <c r="L82" s="67">
        <v>198.805995</v>
      </c>
      <c r="M82" s="67">
        <v>1508.610625</v>
      </c>
      <c r="N82" s="67">
        <v>-1309.8046300000001</v>
      </c>
      <c r="O82" s="67">
        <v>0</v>
      </c>
      <c r="P82" s="67">
        <v>0</v>
      </c>
      <c r="Q82" s="67">
        <v>0</v>
      </c>
    </row>
    <row r="83" spans="1:17" s="233" customFormat="1" x14ac:dyDescent="0.4">
      <c r="A83" s="330">
        <v>204</v>
      </c>
      <c r="B83" s="130">
        <v>78</v>
      </c>
      <c r="C83" s="131" t="s">
        <v>507</v>
      </c>
      <c r="D83" s="188">
        <v>618744.60290599999</v>
      </c>
      <c r="E83" s="188">
        <v>377888.67540599999</v>
      </c>
      <c r="F83" s="370">
        <v>240855.92749999999</v>
      </c>
      <c r="G83" s="132">
        <v>996633.27831199998</v>
      </c>
      <c r="H83" s="132">
        <v>18789.149563999999</v>
      </c>
      <c r="I83" s="132">
        <v>23536.224608</v>
      </c>
      <c r="J83" s="132">
        <v>-4747.0750440000011</v>
      </c>
      <c r="K83" s="132">
        <v>42325.374171999996</v>
      </c>
      <c r="L83" s="133">
        <v>451251</v>
      </c>
      <c r="M83" s="133">
        <v>0</v>
      </c>
      <c r="N83" s="133">
        <v>451251</v>
      </c>
      <c r="O83" s="133">
        <v>0</v>
      </c>
      <c r="P83" s="133">
        <v>0</v>
      </c>
      <c r="Q83" s="133">
        <v>0</v>
      </c>
    </row>
    <row r="84" spans="1:17" s="233" customFormat="1" x14ac:dyDescent="0.4">
      <c r="A84" s="330">
        <v>179</v>
      </c>
      <c r="B84" s="207">
        <v>79</v>
      </c>
      <c r="C84" s="72" t="s">
        <v>503</v>
      </c>
      <c r="D84" s="208">
        <v>418161.171714</v>
      </c>
      <c r="E84" s="208">
        <v>383568.13555399998</v>
      </c>
      <c r="F84" s="208">
        <v>34593.036160000018</v>
      </c>
      <c r="G84" s="22">
        <v>801729.30726799998</v>
      </c>
      <c r="H84" s="22">
        <v>38613.780809999997</v>
      </c>
      <c r="I84" s="22">
        <v>26955.710771999999</v>
      </c>
      <c r="J84" s="22">
        <v>11658.070037999998</v>
      </c>
      <c r="K84" s="22">
        <v>65569.491581999988</v>
      </c>
      <c r="L84" s="67">
        <v>7097</v>
      </c>
      <c r="M84" s="67">
        <v>35</v>
      </c>
      <c r="N84" s="67">
        <v>7062</v>
      </c>
      <c r="O84" s="67">
        <v>59</v>
      </c>
      <c r="P84" s="67">
        <v>35</v>
      </c>
      <c r="Q84" s="67">
        <v>24</v>
      </c>
    </row>
    <row r="85" spans="1:17" s="233" customFormat="1" x14ac:dyDescent="0.4">
      <c r="A85" s="330">
        <v>153</v>
      </c>
      <c r="B85" s="130">
        <v>80</v>
      </c>
      <c r="C85" s="131" t="s">
        <v>501</v>
      </c>
      <c r="D85" s="188">
        <v>404767.27133900003</v>
      </c>
      <c r="E85" s="188">
        <v>448259.63870700001</v>
      </c>
      <c r="F85" s="370">
        <v>-43492.367367999977</v>
      </c>
      <c r="G85" s="132">
        <v>853026.91004600003</v>
      </c>
      <c r="H85" s="132">
        <v>14774.124833</v>
      </c>
      <c r="I85" s="132">
        <v>39346.063589999998</v>
      </c>
      <c r="J85" s="132">
        <v>-24571.938756999996</v>
      </c>
      <c r="K85" s="132">
        <v>54120.188423</v>
      </c>
      <c r="L85" s="133">
        <v>87.455494999999999</v>
      </c>
      <c r="M85" s="133">
        <v>840.49215300000003</v>
      </c>
      <c r="N85" s="133">
        <v>-753.03665799999999</v>
      </c>
      <c r="O85" s="133">
        <v>0</v>
      </c>
      <c r="P85" s="133">
        <v>268.31170200000003</v>
      </c>
      <c r="Q85" s="133">
        <v>-268.31170200000003</v>
      </c>
    </row>
    <row r="86" spans="1:17" s="233" customFormat="1" x14ac:dyDescent="0.4">
      <c r="A86" s="330">
        <v>213</v>
      </c>
      <c r="B86" s="207">
        <v>81</v>
      </c>
      <c r="C86" s="72" t="s">
        <v>508</v>
      </c>
      <c r="D86" s="208">
        <v>302823.71793300001</v>
      </c>
      <c r="E86" s="208">
        <v>273695.58071800001</v>
      </c>
      <c r="F86" s="208">
        <v>29128.137214999995</v>
      </c>
      <c r="G86" s="22">
        <v>576519.29865100002</v>
      </c>
      <c r="H86" s="22">
        <v>83264.831286999994</v>
      </c>
      <c r="I86" s="22">
        <v>97741.318897000005</v>
      </c>
      <c r="J86" s="22">
        <v>-14476.487610000011</v>
      </c>
      <c r="K86" s="22">
        <v>181006.150184</v>
      </c>
      <c r="L86" s="67">
        <v>50818</v>
      </c>
      <c r="M86" s="67">
        <v>61124</v>
      </c>
      <c r="N86" s="67">
        <v>-10306</v>
      </c>
      <c r="O86" s="67">
        <v>0</v>
      </c>
      <c r="P86" s="67">
        <v>0</v>
      </c>
      <c r="Q86" s="67">
        <v>0</v>
      </c>
    </row>
    <row r="87" spans="1:17" s="233" customFormat="1" x14ac:dyDescent="0.4">
      <c r="A87" s="330">
        <v>145</v>
      </c>
      <c r="B87" s="130">
        <v>82</v>
      </c>
      <c r="C87" s="131" t="s">
        <v>499</v>
      </c>
      <c r="D87" s="188">
        <v>292054.47991400003</v>
      </c>
      <c r="E87" s="188">
        <v>201694.70502699999</v>
      </c>
      <c r="F87" s="370">
        <v>90359.774887000036</v>
      </c>
      <c r="G87" s="132">
        <v>493749.18494100001</v>
      </c>
      <c r="H87" s="132">
        <v>43474.997071999998</v>
      </c>
      <c r="I87" s="132">
        <v>21452.751757999999</v>
      </c>
      <c r="J87" s="132">
        <v>22022.245314</v>
      </c>
      <c r="K87" s="132">
        <v>64927.748829999997</v>
      </c>
      <c r="L87" s="133">
        <v>735089</v>
      </c>
      <c r="M87" s="133">
        <v>490439</v>
      </c>
      <c r="N87" s="133">
        <v>244650</v>
      </c>
      <c r="O87" s="133">
        <v>95505</v>
      </c>
      <c r="P87" s="133">
        <v>32741</v>
      </c>
      <c r="Q87" s="133">
        <v>62764</v>
      </c>
    </row>
    <row r="88" spans="1:17" s="233" customFormat="1" x14ac:dyDescent="0.4">
      <c r="A88" s="330">
        <v>143</v>
      </c>
      <c r="B88" s="207">
        <v>83</v>
      </c>
      <c r="C88" s="72" t="s">
        <v>498</v>
      </c>
      <c r="D88" s="208">
        <v>282138.62658099999</v>
      </c>
      <c r="E88" s="208">
        <v>314315.65779999999</v>
      </c>
      <c r="F88" s="208">
        <v>-32177.031218999997</v>
      </c>
      <c r="G88" s="22">
        <v>596454.28438099998</v>
      </c>
      <c r="H88" s="22">
        <v>36758.763459000002</v>
      </c>
      <c r="I88" s="22">
        <v>39655.397034000001</v>
      </c>
      <c r="J88" s="22">
        <v>-2896.6335749999998</v>
      </c>
      <c r="K88" s="22">
        <v>76414.160493000003</v>
      </c>
      <c r="L88" s="67">
        <v>0</v>
      </c>
      <c r="M88" s="67">
        <v>11539.2</v>
      </c>
      <c r="N88" s="67">
        <v>-11539.2</v>
      </c>
      <c r="O88" s="67">
        <v>0</v>
      </c>
      <c r="P88" s="67">
        <v>0</v>
      </c>
      <c r="Q88" s="67">
        <v>0</v>
      </c>
    </row>
    <row r="89" spans="1:17" s="233" customFormat="1" x14ac:dyDescent="0.4">
      <c r="A89" s="330">
        <v>10</v>
      </c>
      <c r="B89" s="130">
        <v>84</v>
      </c>
      <c r="C89" s="131" t="s">
        <v>489</v>
      </c>
      <c r="D89" s="188">
        <v>174897.85547000001</v>
      </c>
      <c r="E89" s="188">
        <v>265645.30483199999</v>
      </c>
      <c r="F89" s="370">
        <v>-90747.449361999985</v>
      </c>
      <c r="G89" s="132">
        <v>440543.160302</v>
      </c>
      <c r="H89" s="132">
        <v>4079.3077050000002</v>
      </c>
      <c r="I89" s="132">
        <v>5539.6528280000002</v>
      </c>
      <c r="J89" s="132">
        <v>-1460.3451230000001</v>
      </c>
      <c r="K89" s="132">
        <v>9618.9605330000013</v>
      </c>
      <c r="L89" s="133">
        <v>850749.12601600005</v>
      </c>
      <c r="M89" s="133">
        <v>261801.378383</v>
      </c>
      <c r="N89" s="133">
        <v>588947.74763300002</v>
      </c>
      <c r="O89" s="133">
        <v>28710.333417999998</v>
      </c>
      <c r="P89" s="133">
        <v>9141.4505339999996</v>
      </c>
      <c r="Q89" s="133">
        <v>19568.882883999999</v>
      </c>
    </row>
    <row r="90" spans="1:17" s="233" customFormat="1" x14ac:dyDescent="0.4">
      <c r="A90" s="330">
        <v>101</v>
      </c>
      <c r="B90" s="207">
        <v>85</v>
      </c>
      <c r="C90" s="72" t="s">
        <v>493</v>
      </c>
      <c r="D90" s="208">
        <v>172864.06492999999</v>
      </c>
      <c r="E90" s="208">
        <v>214014.88625899999</v>
      </c>
      <c r="F90" s="208">
        <v>-41150.821328999999</v>
      </c>
      <c r="G90" s="22">
        <v>386878.95118899998</v>
      </c>
      <c r="H90" s="22">
        <v>0</v>
      </c>
      <c r="I90" s="22">
        <v>31360.537368000001</v>
      </c>
      <c r="J90" s="22">
        <v>-31360.537368000001</v>
      </c>
      <c r="K90" s="22">
        <v>31360.537368000001</v>
      </c>
      <c r="L90" s="67">
        <v>88797</v>
      </c>
      <c r="M90" s="67">
        <v>106175</v>
      </c>
      <c r="N90" s="67">
        <v>-17378</v>
      </c>
      <c r="O90" s="67">
        <v>450</v>
      </c>
      <c r="P90" s="67">
        <v>37660</v>
      </c>
      <c r="Q90" s="67">
        <v>-37210</v>
      </c>
    </row>
    <row r="91" spans="1:17" s="233" customFormat="1" x14ac:dyDescent="0.4">
      <c r="A91" s="330">
        <v>65</v>
      </c>
      <c r="B91" s="130">
        <v>86</v>
      </c>
      <c r="C91" s="131" t="s">
        <v>32</v>
      </c>
      <c r="D91" s="188">
        <v>162342.613186</v>
      </c>
      <c r="E91" s="188">
        <v>203718.39993700001</v>
      </c>
      <c r="F91" s="370">
        <v>-41375.786751000007</v>
      </c>
      <c r="G91" s="132">
        <v>366061.01312300004</v>
      </c>
      <c r="H91" s="132">
        <v>9996.7369849999995</v>
      </c>
      <c r="I91" s="132">
        <v>33834.444973999998</v>
      </c>
      <c r="J91" s="132">
        <v>-23837.707988999999</v>
      </c>
      <c r="K91" s="132">
        <v>43831.181958999994</v>
      </c>
      <c r="L91" s="133">
        <v>2632</v>
      </c>
      <c r="M91" s="133">
        <v>6098</v>
      </c>
      <c r="N91" s="133">
        <v>-3466</v>
      </c>
      <c r="O91" s="133">
        <v>0</v>
      </c>
      <c r="P91" s="133">
        <v>705</v>
      </c>
      <c r="Q91" s="133">
        <v>-705</v>
      </c>
    </row>
    <row r="92" spans="1:17" s="233" customFormat="1" x14ac:dyDescent="0.4">
      <c r="A92" s="330">
        <v>165</v>
      </c>
      <c r="B92" s="207">
        <v>87</v>
      </c>
      <c r="C92" s="72" t="s">
        <v>506</v>
      </c>
      <c r="D92" s="208">
        <v>142356.225561</v>
      </c>
      <c r="E92" s="208">
        <v>183697.696142</v>
      </c>
      <c r="F92" s="208">
        <v>-41341.470581000001</v>
      </c>
      <c r="G92" s="22">
        <v>326053.92170299997</v>
      </c>
      <c r="H92" s="22">
        <v>22103.339759999999</v>
      </c>
      <c r="I92" s="22">
        <v>14623.367537</v>
      </c>
      <c r="J92" s="22">
        <v>7479.9722229999988</v>
      </c>
      <c r="K92" s="22">
        <v>36726.707297000001</v>
      </c>
      <c r="L92" s="67">
        <v>112037</v>
      </c>
      <c r="M92" s="67">
        <v>183274</v>
      </c>
      <c r="N92" s="67">
        <v>-71237</v>
      </c>
      <c r="O92" s="67">
        <v>0</v>
      </c>
      <c r="P92" s="67">
        <v>684</v>
      </c>
      <c r="Q92" s="67">
        <v>-684</v>
      </c>
    </row>
    <row r="93" spans="1:17" s="233" customFormat="1" x14ac:dyDescent="0.4">
      <c r="A93" s="330">
        <v>151</v>
      </c>
      <c r="B93" s="130">
        <v>88</v>
      </c>
      <c r="C93" s="131" t="s">
        <v>500</v>
      </c>
      <c r="D93" s="188">
        <v>138094.152772</v>
      </c>
      <c r="E93" s="188">
        <v>99022.168424999996</v>
      </c>
      <c r="F93" s="370">
        <v>39071.984347000005</v>
      </c>
      <c r="G93" s="132">
        <v>237116.32119699998</v>
      </c>
      <c r="H93" s="132">
        <v>19965.919570999999</v>
      </c>
      <c r="I93" s="132">
        <v>1928.881572</v>
      </c>
      <c r="J93" s="132">
        <v>18037.037999</v>
      </c>
      <c r="K93" s="132">
        <v>21894.801142999997</v>
      </c>
      <c r="L93" s="133">
        <v>0</v>
      </c>
      <c r="M93" s="133">
        <v>0</v>
      </c>
      <c r="N93" s="133">
        <v>0</v>
      </c>
      <c r="O93" s="133">
        <v>0</v>
      </c>
      <c r="P93" s="133">
        <v>0</v>
      </c>
      <c r="Q93" s="133">
        <v>0</v>
      </c>
    </row>
    <row r="94" spans="1:17" s="233" customFormat="1" x14ac:dyDescent="0.4">
      <c r="A94" s="330">
        <v>180</v>
      </c>
      <c r="B94" s="207">
        <v>89</v>
      </c>
      <c r="C94" s="72" t="s">
        <v>504</v>
      </c>
      <c r="D94" s="208">
        <v>132750.36096399999</v>
      </c>
      <c r="E94" s="208">
        <v>154322.296076</v>
      </c>
      <c r="F94" s="208">
        <v>-21571.935112000006</v>
      </c>
      <c r="G94" s="22">
        <v>287072.65703999996</v>
      </c>
      <c r="H94" s="22">
        <v>11275.082753000001</v>
      </c>
      <c r="I94" s="22">
        <v>20096.362202</v>
      </c>
      <c r="J94" s="22">
        <v>-8821.2794489999997</v>
      </c>
      <c r="K94" s="22">
        <v>31371.444954999999</v>
      </c>
      <c r="L94" s="67">
        <v>42570</v>
      </c>
      <c r="M94" s="67">
        <v>89375</v>
      </c>
      <c r="N94" s="67">
        <v>-46805</v>
      </c>
      <c r="O94" s="67">
        <v>605</v>
      </c>
      <c r="P94" s="67">
        <v>5121</v>
      </c>
      <c r="Q94" s="67">
        <v>-4516</v>
      </c>
    </row>
    <row r="95" spans="1:17" s="233" customFormat="1" x14ac:dyDescent="0.4">
      <c r="A95" s="330">
        <v>128</v>
      </c>
      <c r="B95" s="130">
        <v>90</v>
      </c>
      <c r="C95" s="131" t="s">
        <v>496</v>
      </c>
      <c r="D95" s="188">
        <v>131563.31495299999</v>
      </c>
      <c r="E95" s="188">
        <v>158270.059889</v>
      </c>
      <c r="F95" s="370">
        <v>-26706.744936000003</v>
      </c>
      <c r="G95" s="132">
        <v>289833.37484199996</v>
      </c>
      <c r="H95" s="132">
        <v>10033.420962</v>
      </c>
      <c r="I95" s="132">
        <v>12934.226608999999</v>
      </c>
      <c r="J95" s="132">
        <v>-2900.8056469999992</v>
      </c>
      <c r="K95" s="132">
        <v>22967.647571000001</v>
      </c>
      <c r="L95" s="133">
        <v>2865.1945030000002</v>
      </c>
      <c r="M95" s="133">
        <v>35952.990873000002</v>
      </c>
      <c r="N95" s="133">
        <v>-33087.796370000004</v>
      </c>
      <c r="O95" s="133">
        <v>801.73421699999994</v>
      </c>
      <c r="P95" s="133">
        <v>27.348240000000001</v>
      </c>
      <c r="Q95" s="133">
        <v>774.38597699999991</v>
      </c>
    </row>
    <row r="96" spans="1:17" s="233" customFormat="1" x14ac:dyDescent="0.4">
      <c r="A96" s="330">
        <v>32</v>
      </c>
      <c r="B96" s="207">
        <v>91</v>
      </c>
      <c r="C96" s="72" t="s">
        <v>490</v>
      </c>
      <c r="D96" s="208">
        <v>104753.561749</v>
      </c>
      <c r="E96" s="208">
        <v>155039.294123</v>
      </c>
      <c r="F96" s="208">
        <v>-50285.732373999999</v>
      </c>
      <c r="G96" s="22">
        <v>259792.85587199999</v>
      </c>
      <c r="H96" s="22">
        <v>27035.427475</v>
      </c>
      <c r="I96" s="22">
        <v>22920.222862999999</v>
      </c>
      <c r="J96" s="22">
        <v>4115.2046120000014</v>
      </c>
      <c r="K96" s="22">
        <v>49955.650337999999</v>
      </c>
      <c r="L96" s="67">
        <v>17343.564715</v>
      </c>
      <c r="M96" s="67">
        <v>124032.424741</v>
      </c>
      <c r="N96" s="67">
        <v>-106688.86002599999</v>
      </c>
      <c r="O96" s="67">
        <v>0</v>
      </c>
      <c r="P96" s="67">
        <v>0</v>
      </c>
      <c r="Q96" s="67">
        <v>0</v>
      </c>
    </row>
    <row r="97" spans="1:17" s="233" customFormat="1" x14ac:dyDescent="0.4">
      <c r="A97" s="330">
        <v>135</v>
      </c>
      <c r="B97" s="130">
        <v>92</v>
      </c>
      <c r="C97" s="131" t="s">
        <v>497</v>
      </c>
      <c r="D97" s="188">
        <v>94998.906841000004</v>
      </c>
      <c r="E97" s="188">
        <v>133181.04084199999</v>
      </c>
      <c r="F97" s="370">
        <v>-38182.134000999984</v>
      </c>
      <c r="G97" s="132">
        <v>228179.94768300001</v>
      </c>
      <c r="H97" s="132">
        <v>3526.7860169999999</v>
      </c>
      <c r="I97" s="132">
        <v>5516.477331</v>
      </c>
      <c r="J97" s="132">
        <v>-1989.6913140000001</v>
      </c>
      <c r="K97" s="132">
        <v>9043.2633480000004</v>
      </c>
      <c r="L97" s="133">
        <v>61480.870260999996</v>
      </c>
      <c r="M97" s="133">
        <v>128907.211457</v>
      </c>
      <c r="N97" s="133">
        <v>-67426.341195999994</v>
      </c>
      <c r="O97" s="133">
        <v>1854.673432</v>
      </c>
      <c r="P97" s="133">
        <v>256.41014799999999</v>
      </c>
      <c r="Q97" s="133">
        <v>1598.2632840000001</v>
      </c>
    </row>
    <row r="98" spans="1:17" s="233" customFormat="1" x14ac:dyDescent="0.4">
      <c r="A98" s="330">
        <v>166</v>
      </c>
      <c r="B98" s="207">
        <v>93</v>
      </c>
      <c r="C98" s="72" t="s">
        <v>502</v>
      </c>
      <c r="D98" s="208">
        <v>38419.886005</v>
      </c>
      <c r="E98" s="208">
        <v>86691.887306999997</v>
      </c>
      <c r="F98" s="208">
        <v>-48272.001301999997</v>
      </c>
      <c r="G98" s="22">
        <v>125111.773312</v>
      </c>
      <c r="H98" s="22">
        <v>1144.314218</v>
      </c>
      <c r="I98" s="22">
        <v>3686.9047540000001</v>
      </c>
      <c r="J98" s="22">
        <v>-2542.5905360000002</v>
      </c>
      <c r="K98" s="22">
        <v>4831.2189720000006</v>
      </c>
      <c r="L98" s="67">
        <v>37016</v>
      </c>
      <c r="M98" s="67">
        <v>114293</v>
      </c>
      <c r="N98" s="67">
        <v>-77277</v>
      </c>
      <c r="O98" s="67">
        <v>0</v>
      </c>
      <c r="P98" s="67">
        <v>590</v>
      </c>
      <c r="Q98" s="67">
        <v>-590</v>
      </c>
    </row>
    <row r="99" spans="1:17" s="233" customFormat="1" x14ac:dyDescent="0.4">
      <c r="A99" s="330">
        <v>37</v>
      </c>
      <c r="B99" s="130">
        <v>94</v>
      </c>
      <c r="C99" s="131" t="s">
        <v>491</v>
      </c>
      <c r="D99" s="188">
        <v>9243.2774410000002</v>
      </c>
      <c r="E99" s="188">
        <v>10996.902724</v>
      </c>
      <c r="F99" s="370">
        <v>-1753.6252829999994</v>
      </c>
      <c r="G99" s="132">
        <v>20240.180164999998</v>
      </c>
      <c r="H99" s="132">
        <v>4875.3579010000003</v>
      </c>
      <c r="I99" s="132">
        <v>4749.8154059999997</v>
      </c>
      <c r="J99" s="132">
        <v>125.5424950000006</v>
      </c>
      <c r="K99" s="132">
        <v>9625.1733070000009</v>
      </c>
      <c r="L99" s="133">
        <v>65189</v>
      </c>
      <c r="M99" s="133">
        <v>7219</v>
      </c>
      <c r="N99" s="133">
        <v>57970</v>
      </c>
      <c r="O99" s="133">
        <v>0</v>
      </c>
      <c r="P99" s="133">
        <v>0</v>
      </c>
      <c r="Q99" s="133">
        <v>0</v>
      </c>
    </row>
    <row r="100" spans="1:17" s="233" customFormat="1" x14ac:dyDescent="0.4">
      <c r="A100" s="330">
        <v>111</v>
      </c>
      <c r="B100" s="207">
        <v>95</v>
      </c>
      <c r="C100" s="72" t="s">
        <v>494</v>
      </c>
      <c r="D100" s="208">
        <v>0</v>
      </c>
      <c r="E100" s="208">
        <v>0</v>
      </c>
      <c r="F100" s="208">
        <v>0</v>
      </c>
      <c r="G100" s="22">
        <v>0</v>
      </c>
      <c r="H100" s="22">
        <v>0</v>
      </c>
      <c r="I100" s="22">
        <v>0</v>
      </c>
      <c r="J100" s="22">
        <v>0</v>
      </c>
      <c r="K100" s="22">
        <v>0</v>
      </c>
      <c r="L100" s="67">
        <v>0</v>
      </c>
      <c r="M100" s="67">
        <v>0</v>
      </c>
      <c r="N100" s="67">
        <v>0</v>
      </c>
      <c r="O100" s="67">
        <v>0</v>
      </c>
      <c r="P100" s="67">
        <v>0</v>
      </c>
      <c r="Q100" s="67">
        <v>0</v>
      </c>
    </row>
    <row r="101" spans="1:17" s="233" customFormat="1" x14ac:dyDescent="0.4">
      <c r="A101" s="330">
        <v>112</v>
      </c>
      <c r="B101" s="130">
        <v>96</v>
      </c>
      <c r="C101" s="131" t="s">
        <v>495</v>
      </c>
      <c r="D101" s="188">
        <v>0</v>
      </c>
      <c r="E101" s="188">
        <v>0</v>
      </c>
      <c r="F101" s="370">
        <v>0</v>
      </c>
      <c r="G101" s="132">
        <v>0</v>
      </c>
      <c r="H101" s="132">
        <v>0</v>
      </c>
      <c r="I101" s="132">
        <v>0</v>
      </c>
      <c r="J101" s="132">
        <v>0</v>
      </c>
      <c r="K101" s="132">
        <v>0</v>
      </c>
      <c r="L101" s="133">
        <v>0</v>
      </c>
      <c r="M101" s="133">
        <v>0</v>
      </c>
      <c r="N101" s="133">
        <v>0</v>
      </c>
      <c r="O101" s="133">
        <v>0</v>
      </c>
      <c r="P101" s="133">
        <v>0</v>
      </c>
      <c r="Q101" s="133">
        <v>0</v>
      </c>
    </row>
    <row r="102" spans="1:17" ht="17.25" x14ac:dyDescent="0.4">
      <c r="A102" s="331"/>
      <c r="B102" s="417" t="s">
        <v>28</v>
      </c>
      <c r="C102" s="417"/>
      <c r="D102" s="134">
        <v>5785902.6003510011</v>
      </c>
      <c r="E102" s="134">
        <v>8190890.9808390001</v>
      </c>
      <c r="F102" s="134">
        <v>-2404988.3804880003</v>
      </c>
      <c r="G102" s="134">
        <v>13976793.581189999</v>
      </c>
      <c r="H102" s="134">
        <v>454168.6344809999</v>
      </c>
      <c r="I102" s="134">
        <v>930118.57174900011</v>
      </c>
      <c r="J102" s="134">
        <v>-475949.93726799998</v>
      </c>
      <c r="K102" s="134">
        <v>1384287.2062299999</v>
      </c>
      <c r="L102" s="134">
        <v>3865094.0169849996</v>
      </c>
      <c r="M102" s="134">
        <v>10087904.308231998</v>
      </c>
      <c r="N102" s="134">
        <v>-6222810.291247</v>
      </c>
      <c r="O102" s="134">
        <v>144586.741067</v>
      </c>
      <c r="P102" s="134">
        <v>99919.520623999997</v>
      </c>
      <c r="Q102" s="134">
        <v>44667.220442999984</v>
      </c>
    </row>
    <row r="103" spans="1:17" s="233" customFormat="1" x14ac:dyDescent="0.4">
      <c r="A103" s="330">
        <v>124</v>
      </c>
      <c r="B103" s="130">
        <v>97</v>
      </c>
      <c r="C103" s="131" t="s">
        <v>540</v>
      </c>
      <c r="D103" s="188">
        <v>2026970.093756</v>
      </c>
      <c r="E103" s="188">
        <v>1667079.37772</v>
      </c>
      <c r="F103" s="370">
        <v>359890.71603600006</v>
      </c>
      <c r="G103" s="132">
        <v>3694049.4714759998</v>
      </c>
      <c r="H103" s="132">
        <v>122001.282685</v>
      </c>
      <c r="I103" s="132">
        <v>122330.95182</v>
      </c>
      <c r="J103" s="132">
        <v>-329.66913500000373</v>
      </c>
      <c r="K103" s="132">
        <v>244332.234505</v>
      </c>
      <c r="L103" s="133">
        <v>1719662</v>
      </c>
      <c r="M103" s="133">
        <v>1374164</v>
      </c>
      <c r="N103" s="133">
        <v>345498</v>
      </c>
      <c r="O103" s="133">
        <v>129002</v>
      </c>
      <c r="P103" s="133">
        <v>66561</v>
      </c>
      <c r="Q103" s="133">
        <v>62441</v>
      </c>
    </row>
    <row r="104" spans="1:17" s="233" customFormat="1" x14ac:dyDescent="0.4">
      <c r="A104" s="330">
        <v>245</v>
      </c>
      <c r="B104" s="207">
        <v>98</v>
      </c>
      <c r="C104" s="72" t="s">
        <v>574</v>
      </c>
      <c r="D104" s="208">
        <v>1381765.5674320001</v>
      </c>
      <c r="E104" s="208">
        <v>974136.15256099997</v>
      </c>
      <c r="F104" s="208">
        <v>407629.4148710001</v>
      </c>
      <c r="G104" s="22">
        <v>2355901.7199929999</v>
      </c>
      <c r="H104" s="22">
        <v>90206.048097000006</v>
      </c>
      <c r="I104" s="22">
        <v>22963.347564</v>
      </c>
      <c r="J104" s="22">
        <v>67242.70053300001</v>
      </c>
      <c r="K104" s="22">
        <v>113169.395661</v>
      </c>
      <c r="L104" s="67">
        <v>1081674</v>
      </c>
      <c r="M104" s="67">
        <v>572604</v>
      </c>
      <c r="N104" s="67">
        <v>509070</v>
      </c>
      <c r="O104" s="67">
        <v>149004</v>
      </c>
      <c r="P104" s="67">
        <v>23062</v>
      </c>
      <c r="Q104" s="67">
        <v>125942</v>
      </c>
    </row>
    <row r="105" spans="1:17" s="233" customFormat="1" x14ac:dyDescent="0.4">
      <c r="A105" s="330">
        <v>9</v>
      </c>
      <c r="B105" s="130">
        <v>99</v>
      </c>
      <c r="C105" s="131" t="s">
        <v>531</v>
      </c>
      <c r="D105" s="188">
        <v>1290266.2686310001</v>
      </c>
      <c r="E105" s="188">
        <v>742962.19334999996</v>
      </c>
      <c r="F105" s="370">
        <v>547304.07528100011</v>
      </c>
      <c r="G105" s="132">
        <v>2033228.4619809999</v>
      </c>
      <c r="H105" s="132">
        <v>151767.892227</v>
      </c>
      <c r="I105" s="132">
        <v>15012.115942</v>
      </c>
      <c r="J105" s="132">
        <v>136755.776285</v>
      </c>
      <c r="K105" s="132">
        <v>166780.00816900001</v>
      </c>
      <c r="L105" s="133">
        <v>1465032.325368</v>
      </c>
      <c r="M105" s="133">
        <v>789204.21002200001</v>
      </c>
      <c r="N105" s="133">
        <v>675828.11534599995</v>
      </c>
      <c r="O105" s="133">
        <v>101097.50337000001</v>
      </c>
      <c r="P105" s="133">
        <v>22853.391503999999</v>
      </c>
      <c r="Q105" s="133">
        <v>78244.111866000007</v>
      </c>
    </row>
    <row r="106" spans="1:17" s="233" customFormat="1" x14ac:dyDescent="0.4">
      <c r="A106" s="330">
        <v>103</v>
      </c>
      <c r="B106" s="207">
        <v>100</v>
      </c>
      <c r="C106" s="72" t="s">
        <v>536</v>
      </c>
      <c r="D106" s="208">
        <v>1081727.550757</v>
      </c>
      <c r="E106" s="208">
        <v>1068974.8509750001</v>
      </c>
      <c r="F106" s="208">
        <v>12752.699781999923</v>
      </c>
      <c r="G106" s="22">
        <v>2150702.4017320001</v>
      </c>
      <c r="H106" s="22">
        <v>24047.962804999999</v>
      </c>
      <c r="I106" s="22">
        <v>27868.561023999999</v>
      </c>
      <c r="J106" s="22">
        <v>-3820.5982189999995</v>
      </c>
      <c r="K106" s="22">
        <v>51916.523828999998</v>
      </c>
      <c r="L106" s="67">
        <v>68832</v>
      </c>
      <c r="M106" s="67">
        <v>41681</v>
      </c>
      <c r="N106" s="67">
        <v>27151</v>
      </c>
      <c r="O106" s="67">
        <v>6640</v>
      </c>
      <c r="P106" s="67">
        <v>3065</v>
      </c>
      <c r="Q106" s="67">
        <v>3575</v>
      </c>
    </row>
    <row r="107" spans="1:17" s="233" customFormat="1" x14ac:dyDescent="0.4">
      <c r="A107" s="330">
        <v>21</v>
      </c>
      <c r="B107" s="130">
        <v>101</v>
      </c>
      <c r="C107" s="131" t="s">
        <v>517</v>
      </c>
      <c r="D107" s="188">
        <v>1033934.863804</v>
      </c>
      <c r="E107" s="188">
        <v>955065.62771000003</v>
      </c>
      <c r="F107" s="370">
        <v>78869.236093999934</v>
      </c>
      <c r="G107" s="132">
        <v>1989000.4915140001</v>
      </c>
      <c r="H107" s="132">
        <v>130045.41498</v>
      </c>
      <c r="I107" s="132">
        <v>144790.89195300001</v>
      </c>
      <c r="J107" s="132">
        <v>-14745.476973000012</v>
      </c>
      <c r="K107" s="132">
        <v>274836.30693299999</v>
      </c>
      <c r="L107" s="133">
        <v>200965</v>
      </c>
      <c r="M107" s="133">
        <v>128168</v>
      </c>
      <c r="N107" s="133">
        <v>72797</v>
      </c>
      <c r="O107" s="133">
        <v>20801</v>
      </c>
      <c r="P107" s="133">
        <v>10194</v>
      </c>
      <c r="Q107" s="133">
        <v>10607</v>
      </c>
    </row>
    <row r="108" spans="1:17" s="233" customFormat="1" x14ac:dyDescent="0.4">
      <c r="A108" s="330">
        <v>36</v>
      </c>
      <c r="B108" s="207">
        <v>102</v>
      </c>
      <c r="C108" s="72" t="s">
        <v>511</v>
      </c>
      <c r="D108" s="208">
        <v>974182.575648</v>
      </c>
      <c r="E108" s="208">
        <v>670620.55272699997</v>
      </c>
      <c r="F108" s="208">
        <v>303562.02292100003</v>
      </c>
      <c r="G108" s="22">
        <v>1644803.1283749999</v>
      </c>
      <c r="H108" s="22">
        <v>70837.732195000004</v>
      </c>
      <c r="I108" s="22">
        <v>32233.628965</v>
      </c>
      <c r="J108" s="22">
        <v>38604.103230000008</v>
      </c>
      <c r="K108" s="22">
        <v>103071.36116</v>
      </c>
      <c r="L108" s="67">
        <v>775774</v>
      </c>
      <c r="M108" s="67">
        <v>482445</v>
      </c>
      <c r="N108" s="67">
        <v>293329</v>
      </c>
      <c r="O108" s="67">
        <v>61088</v>
      </c>
      <c r="P108" s="67">
        <v>23839</v>
      </c>
      <c r="Q108" s="67">
        <v>37249</v>
      </c>
    </row>
    <row r="109" spans="1:17" s="233" customFormat="1" x14ac:dyDescent="0.4">
      <c r="A109" s="330">
        <v>22</v>
      </c>
      <c r="B109" s="130">
        <v>103</v>
      </c>
      <c r="C109" s="131" t="s">
        <v>516</v>
      </c>
      <c r="D109" s="188">
        <v>885552.14313500002</v>
      </c>
      <c r="E109" s="188">
        <v>962655.40578499995</v>
      </c>
      <c r="F109" s="370">
        <v>-77103.262649999931</v>
      </c>
      <c r="G109" s="132">
        <v>1848207.54892</v>
      </c>
      <c r="H109" s="132">
        <v>149231.168301</v>
      </c>
      <c r="I109" s="132">
        <v>107448.736944</v>
      </c>
      <c r="J109" s="132">
        <v>41782.431356999994</v>
      </c>
      <c r="K109" s="132">
        <v>256679.905245</v>
      </c>
      <c r="L109" s="133">
        <v>113081</v>
      </c>
      <c r="M109" s="133">
        <v>312850</v>
      </c>
      <c r="N109" s="133">
        <v>-199769</v>
      </c>
      <c r="O109" s="133">
        <v>18778</v>
      </c>
      <c r="P109" s="133">
        <v>150292</v>
      </c>
      <c r="Q109" s="133">
        <v>-131514</v>
      </c>
    </row>
    <row r="110" spans="1:17" s="233" customFormat="1" x14ac:dyDescent="0.4">
      <c r="A110" s="330">
        <v>20</v>
      </c>
      <c r="B110" s="207">
        <v>104</v>
      </c>
      <c r="C110" s="72" t="s">
        <v>512</v>
      </c>
      <c r="D110" s="208">
        <v>858595.87002000003</v>
      </c>
      <c r="E110" s="208">
        <v>229596.705307</v>
      </c>
      <c r="F110" s="208">
        <v>628999.16471300006</v>
      </c>
      <c r="G110" s="22">
        <v>1088192.5753270001</v>
      </c>
      <c r="H110" s="22">
        <v>123948.638884</v>
      </c>
      <c r="I110" s="22">
        <v>7245.2606409999999</v>
      </c>
      <c r="J110" s="22">
        <v>116703.378243</v>
      </c>
      <c r="K110" s="22">
        <v>131193.89952499999</v>
      </c>
      <c r="L110" s="67">
        <v>930100.85474099999</v>
      </c>
      <c r="M110" s="67">
        <v>192638.003428</v>
      </c>
      <c r="N110" s="67">
        <v>737462.85131299996</v>
      </c>
      <c r="O110" s="67">
        <v>138216.71229900001</v>
      </c>
      <c r="P110" s="67">
        <v>7236.1296730000004</v>
      </c>
      <c r="Q110" s="67">
        <v>130980.582626</v>
      </c>
    </row>
    <row r="111" spans="1:17" s="233" customFormat="1" x14ac:dyDescent="0.4">
      <c r="A111" s="330">
        <v>169</v>
      </c>
      <c r="B111" s="130">
        <v>105</v>
      </c>
      <c r="C111" s="131" t="s">
        <v>558</v>
      </c>
      <c r="D111" s="188">
        <v>839766.58357000002</v>
      </c>
      <c r="E111" s="188">
        <v>814667.31725800002</v>
      </c>
      <c r="F111" s="370">
        <v>25099.266311999992</v>
      </c>
      <c r="G111" s="132">
        <v>1654433.9008280002</v>
      </c>
      <c r="H111" s="132">
        <v>14736.189855000001</v>
      </c>
      <c r="I111" s="132">
        <v>12094.434734</v>
      </c>
      <c r="J111" s="132">
        <v>2641.7551210000001</v>
      </c>
      <c r="K111" s="132">
        <v>26830.624588999999</v>
      </c>
      <c r="L111" s="133">
        <v>116785</v>
      </c>
      <c r="M111" s="133">
        <v>110949</v>
      </c>
      <c r="N111" s="133">
        <v>5836</v>
      </c>
      <c r="O111" s="133">
        <v>0</v>
      </c>
      <c r="P111" s="133">
        <v>0</v>
      </c>
      <c r="Q111" s="133">
        <v>0</v>
      </c>
    </row>
    <row r="112" spans="1:17" s="233" customFormat="1" x14ac:dyDescent="0.4">
      <c r="A112" s="330">
        <v>174</v>
      </c>
      <c r="B112" s="207">
        <v>106</v>
      </c>
      <c r="C112" s="72" t="s">
        <v>560</v>
      </c>
      <c r="D112" s="208">
        <v>794526.60464200005</v>
      </c>
      <c r="E112" s="208">
        <v>668312.16388300003</v>
      </c>
      <c r="F112" s="208">
        <v>126214.44075900002</v>
      </c>
      <c r="G112" s="22">
        <v>1462838.7685250002</v>
      </c>
      <c r="H112" s="22">
        <v>75756.100695000001</v>
      </c>
      <c r="I112" s="22">
        <v>79111.202514000004</v>
      </c>
      <c r="J112" s="22">
        <v>-3355.1018190000032</v>
      </c>
      <c r="K112" s="22">
        <v>154867.30320900001</v>
      </c>
      <c r="L112" s="67">
        <v>570641</v>
      </c>
      <c r="M112" s="67">
        <v>411059</v>
      </c>
      <c r="N112" s="67">
        <v>159582</v>
      </c>
      <c r="O112" s="67">
        <v>50458</v>
      </c>
      <c r="P112" s="67">
        <v>5874</v>
      </c>
      <c r="Q112" s="67">
        <v>44584</v>
      </c>
    </row>
    <row r="113" spans="1:17" s="233" customFormat="1" x14ac:dyDescent="0.4">
      <c r="A113" s="330">
        <v>56</v>
      </c>
      <c r="B113" s="130">
        <v>107</v>
      </c>
      <c r="C113" s="131" t="s">
        <v>520</v>
      </c>
      <c r="D113" s="188">
        <v>773447.79223400005</v>
      </c>
      <c r="E113" s="188">
        <v>778485.59091300005</v>
      </c>
      <c r="F113" s="370">
        <v>-5037.7986789999995</v>
      </c>
      <c r="G113" s="132">
        <v>1551933.3831470001</v>
      </c>
      <c r="H113" s="132">
        <v>101052.69615600001</v>
      </c>
      <c r="I113" s="132">
        <v>98686.148853000006</v>
      </c>
      <c r="J113" s="132">
        <v>2366.5473029999994</v>
      </c>
      <c r="K113" s="132">
        <v>199738.84500900001</v>
      </c>
      <c r="L113" s="133">
        <v>93401.276188000003</v>
      </c>
      <c r="M113" s="133">
        <v>89269.669674000004</v>
      </c>
      <c r="N113" s="133">
        <v>4131.6065139999992</v>
      </c>
      <c r="O113" s="133">
        <v>0</v>
      </c>
      <c r="P113" s="133">
        <v>0</v>
      </c>
      <c r="Q113" s="133">
        <v>0</v>
      </c>
    </row>
    <row r="114" spans="1:17" s="233" customFormat="1" x14ac:dyDescent="0.4">
      <c r="A114" s="330">
        <v>160</v>
      </c>
      <c r="B114" s="207">
        <v>108</v>
      </c>
      <c r="C114" s="72" t="s">
        <v>555</v>
      </c>
      <c r="D114" s="208">
        <v>740316.83730300004</v>
      </c>
      <c r="E114" s="208">
        <v>534633.97984799999</v>
      </c>
      <c r="F114" s="208">
        <v>205682.85745500005</v>
      </c>
      <c r="G114" s="22">
        <v>1274950.817151</v>
      </c>
      <c r="H114" s="22">
        <v>146824.81768000001</v>
      </c>
      <c r="I114" s="22">
        <v>52488.836828</v>
      </c>
      <c r="J114" s="22">
        <v>94335.980852000008</v>
      </c>
      <c r="K114" s="22">
        <v>199313.65450800001</v>
      </c>
      <c r="L114" s="67">
        <v>480141</v>
      </c>
      <c r="M114" s="67">
        <v>237490</v>
      </c>
      <c r="N114" s="67">
        <v>242651</v>
      </c>
      <c r="O114" s="67">
        <v>154540</v>
      </c>
      <c r="P114" s="67">
        <v>7137</v>
      </c>
      <c r="Q114" s="67">
        <v>147403</v>
      </c>
    </row>
    <row r="115" spans="1:17" s="233" customFormat="1" x14ac:dyDescent="0.4">
      <c r="A115" s="330">
        <v>144</v>
      </c>
      <c r="B115" s="130">
        <v>109</v>
      </c>
      <c r="C115" s="131" t="s">
        <v>547</v>
      </c>
      <c r="D115" s="188">
        <v>723834.00828099996</v>
      </c>
      <c r="E115" s="188">
        <v>430749.28223800001</v>
      </c>
      <c r="F115" s="370">
        <v>293084.72604299994</v>
      </c>
      <c r="G115" s="132">
        <v>1154583.290519</v>
      </c>
      <c r="H115" s="132">
        <v>49118.542577</v>
      </c>
      <c r="I115" s="132">
        <v>7542.9707209999997</v>
      </c>
      <c r="J115" s="132">
        <v>41575.571856000002</v>
      </c>
      <c r="K115" s="132">
        <v>56661.513297999998</v>
      </c>
      <c r="L115" s="133">
        <v>600103</v>
      </c>
      <c r="M115" s="133">
        <v>298907</v>
      </c>
      <c r="N115" s="133">
        <v>301196</v>
      </c>
      <c r="O115" s="133">
        <v>49847</v>
      </c>
      <c r="P115" s="133">
        <v>0</v>
      </c>
      <c r="Q115" s="133">
        <v>49847</v>
      </c>
    </row>
    <row r="116" spans="1:17" s="233" customFormat="1" x14ac:dyDescent="0.4">
      <c r="A116" s="330">
        <v>147</v>
      </c>
      <c r="B116" s="207">
        <v>110</v>
      </c>
      <c r="C116" s="72" t="s">
        <v>549</v>
      </c>
      <c r="D116" s="208">
        <v>702381.75012900005</v>
      </c>
      <c r="E116" s="208">
        <v>611343.39088600001</v>
      </c>
      <c r="F116" s="208">
        <v>91038.359243000043</v>
      </c>
      <c r="G116" s="22">
        <v>1313725.1410150002</v>
      </c>
      <c r="H116" s="22">
        <v>143942.15197400001</v>
      </c>
      <c r="I116" s="22">
        <v>53216.289841999998</v>
      </c>
      <c r="J116" s="22">
        <v>90725.862132000009</v>
      </c>
      <c r="K116" s="22">
        <v>197158.44181600001</v>
      </c>
      <c r="L116" s="67">
        <v>150166</v>
      </c>
      <c r="M116" s="67">
        <v>78622</v>
      </c>
      <c r="N116" s="67">
        <v>71544</v>
      </c>
      <c r="O116" s="67">
        <v>50000</v>
      </c>
      <c r="P116" s="67">
        <v>53557</v>
      </c>
      <c r="Q116" s="67">
        <v>-3557</v>
      </c>
    </row>
    <row r="117" spans="1:17" s="233" customFormat="1" x14ac:dyDescent="0.4">
      <c r="A117" s="330">
        <v>167</v>
      </c>
      <c r="B117" s="130">
        <v>111</v>
      </c>
      <c r="C117" s="131" t="s">
        <v>556</v>
      </c>
      <c r="D117" s="188">
        <v>686872.08550299995</v>
      </c>
      <c r="E117" s="188">
        <v>557320.24953899998</v>
      </c>
      <c r="F117" s="370">
        <v>129551.83596399997</v>
      </c>
      <c r="G117" s="132">
        <v>1244192.3350419998</v>
      </c>
      <c r="H117" s="132">
        <v>133370.28246399999</v>
      </c>
      <c r="I117" s="132">
        <v>27452.916316999999</v>
      </c>
      <c r="J117" s="132">
        <v>105917.36614699999</v>
      </c>
      <c r="K117" s="132">
        <v>160823.19878099998</v>
      </c>
      <c r="L117" s="133">
        <v>187339</v>
      </c>
      <c r="M117" s="133">
        <v>58483</v>
      </c>
      <c r="N117" s="133">
        <v>128856</v>
      </c>
      <c r="O117" s="133">
        <v>83270</v>
      </c>
      <c r="P117" s="133">
        <v>1189</v>
      </c>
      <c r="Q117" s="133">
        <v>82081</v>
      </c>
    </row>
    <row r="118" spans="1:17" s="233" customFormat="1" x14ac:dyDescent="0.4">
      <c r="A118" s="330">
        <v>46</v>
      </c>
      <c r="B118" s="207">
        <v>112</v>
      </c>
      <c r="C118" s="72" t="s">
        <v>526</v>
      </c>
      <c r="D118" s="208">
        <v>630951.75422100001</v>
      </c>
      <c r="E118" s="208">
        <v>622293.88575500005</v>
      </c>
      <c r="F118" s="208">
        <v>8657.8684659999562</v>
      </c>
      <c r="G118" s="22">
        <v>1253245.6399759999</v>
      </c>
      <c r="H118" s="22">
        <v>32436.684467999999</v>
      </c>
      <c r="I118" s="22">
        <v>22308.416862999999</v>
      </c>
      <c r="J118" s="22">
        <v>10128.267605000001</v>
      </c>
      <c r="K118" s="22">
        <v>54745.101330999998</v>
      </c>
      <c r="L118" s="67">
        <v>169836</v>
      </c>
      <c r="M118" s="67">
        <v>171559</v>
      </c>
      <c r="N118" s="67">
        <v>-1723</v>
      </c>
      <c r="O118" s="67">
        <v>8894</v>
      </c>
      <c r="P118" s="67">
        <v>1403</v>
      </c>
      <c r="Q118" s="67">
        <v>7491</v>
      </c>
    </row>
    <row r="119" spans="1:17" s="233" customFormat="1" x14ac:dyDescent="0.4">
      <c r="A119" s="330">
        <v>168</v>
      </c>
      <c r="B119" s="130">
        <v>113</v>
      </c>
      <c r="C119" s="131" t="s">
        <v>557</v>
      </c>
      <c r="D119" s="188">
        <v>618663.56795099995</v>
      </c>
      <c r="E119" s="188">
        <v>579475.00000500004</v>
      </c>
      <c r="F119" s="370">
        <v>39188.567945999908</v>
      </c>
      <c r="G119" s="132">
        <v>1198138.5679560001</v>
      </c>
      <c r="H119" s="132">
        <v>75153.904542000004</v>
      </c>
      <c r="I119" s="132">
        <v>51831.537810000002</v>
      </c>
      <c r="J119" s="132">
        <v>23322.366732000002</v>
      </c>
      <c r="K119" s="132">
        <v>126985.44235200001</v>
      </c>
      <c r="L119" s="133">
        <v>143814</v>
      </c>
      <c r="M119" s="133">
        <v>152301</v>
      </c>
      <c r="N119" s="133">
        <v>-8487</v>
      </c>
      <c r="O119" s="133">
        <v>0</v>
      </c>
      <c r="P119" s="133">
        <v>0</v>
      </c>
      <c r="Q119" s="133">
        <v>0</v>
      </c>
    </row>
    <row r="120" spans="1:17" s="233" customFormat="1" x14ac:dyDescent="0.4">
      <c r="A120" s="330">
        <v>43</v>
      </c>
      <c r="B120" s="207">
        <v>114</v>
      </c>
      <c r="C120" s="72" t="s">
        <v>524</v>
      </c>
      <c r="D120" s="208">
        <v>600955.53319700004</v>
      </c>
      <c r="E120" s="208">
        <v>577680.00709700002</v>
      </c>
      <c r="F120" s="208">
        <v>23275.526100000017</v>
      </c>
      <c r="G120" s="22">
        <v>1178635.5402939999</v>
      </c>
      <c r="H120" s="22">
        <v>64558.329696000001</v>
      </c>
      <c r="I120" s="22">
        <v>120096.44871700001</v>
      </c>
      <c r="J120" s="22">
        <v>-55538.119021000006</v>
      </c>
      <c r="K120" s="22">
        <v>184654.77841299999</v>
      </c>
      <c r="L120" s="67">
        <v>402358.11782599997</v>
      </c>
      <c r="M120" s="67">
        <v>298903.76287199999</v>
      </c>
      <c r="N120" s="67">
        <v>103454.35495399998</v>
      </c>
      <c r="O120" s="67">
        <v>9954.8949439999997</v>
      </c>
      <c r="P120" s="67">
        <v>19723.934555</v>
      </c>
      <c r="Q120" s="67">
        <v>-9769.0396110000001</v>
      </c>
    </row>
    <row r="121" spans="1:17" s="233" customFormat="1" x14ac:dyDescent="0.4">
      <c r="A121" s="330">
        <v>27</v>
      </c>
      <c r="B121" s="130">
        <v>115</v>
      </c>
      <c r="C121" s="131" t="s">
        <v>515</v>
      </c>
      <c r="D121" s="188">
        <v>563183.94867399998</v>
      </c>
      <c r="E121" s="188">
        <v>506712.29342200002</v>
      </c>
      <c r="F121" s="370">
        <v>56471.655251999968</v>
      </c>
      <c r="G121" s="132">
        <v>1069896.2420959999</v>
      </c>
      <c r="H121" s="132">
        <v>0</v>
      </c>
      <c r="I121" s="132">
        <v>0</v>
      </c>
      <c r="J121" s="132">
        <v>0</v>
      </c>
      <c r="K121" s="132">
        <v>0</v>
      </c>
      <c r="L121" s="133">
        <v>0</v>
      </c>
      <c r="M121" s="133">
        <v>0</v>
      </c>
      <c r="N121" s="133">
        <v>0</v>
      </c>
      <c r="O121" s="133">
        <v>0</v>
      </c>
      <c r="P121" s="133">
        <v>0</v>
      </c>
      <c r="Q121" s="133">
        <v>0</v>
      </c>
    </row>
    <row r="122" spans="1:17" s="233" customFormat="1" x14ac:dyDescent="0.4">
      <c r="A122" s="330">
        <v>4</v>
      </c>
      <c r="B122" s="207">
        <v>116</v>
      </c>
      <c r="C122" s="72" t="s">
        <v>530</v>
      </c>
      <c r="D122" s="208">
        <v>558047.11977600004</v>
      </c>
      <c r="E122" s="208">
        <v>611547.12043799995</v>
      </c>
      <c r="F122" s="208">
        <v>-53500.000661999919</v>
      </c>
      <c r="G122" s="22">
        <v>1169594.240214</v>
      </c>
      <c r="H122" s="22">
        <v>41457.248571999997</v>
      </c>
      <c r="I122" s="22">
        <v>38394.756710000001</v>
      </c>
      <c r="J122" s="22">
        <v>3062.4918619999953</v>
      </c>
      <c r="K122" s="22">
        <v>79852.005281999998</v>
      </c>
      <c r="L122" s="67">
        <v>108535</v>
      </c>
      <c r="M122" s="67">
        <v>186106</v>
      </c>
      <c r="N122" s="67">
        <v>-77571</v>
      </c>
      <c r="O122" s="67">
        <v>27157</v>
      </c>
      <c r="P122" s="67">
        <v>7227</v>
      </c>
      <c r="Q122" s="67">
        <v>19930</v>
      </c>
    </row>
    <row r="123" spans="1:17" s="233" customFormat="1" x14ac:dyDescent="0.4">
      <c r="A123" s="330">
        <v>264</v>
      </c>
      <c r="B123" s="130">
        <v>117</v>
      </c>
      <c r="C123" s="131" t="s">
        <v>575</v>
      </c>
      <c r="D123" s="188">
        <v>548219.244267</v>
      </c>
      <c r="E123" s="188">
        <v>494403.37298500002</v>
      </c>
      <c r="F123" s="370">
        <v>53815.871281999978</v>
      </c>
      <c r="G123" s="132">
        <v>1042622.617252</v>
      </c>
      <c r="H123" s="132">
        <v>28938.514229</v>
      </c>
      <c r="I123" s="132">
        <v>56061.623871000003</v>
      </c>
      <c r="J123" s="132">
        <v>-27123.109642000003</v>
      </c>
      <c r="K123" s="132">
        <v>85000.138100000011</v>
      </c>
      <c r="L123" s="133">
        <v>134680.60999999999</v>
      </c>
      <c r="M123" s="133">
        <v>43608</v>
      </c>
      <c r="N123" s="133">
        <v>91072.609999999986</v>
      </c>
      <c r="O123" s="133">
        <v>0</v>
      </c>
      <c r="P123" s="133">
        <v>0</v>
      </c>
      <c r="Q123" s="133">
        <v>0</v>
      </c>
    </row>
    <row r="124" spans="1:17" s="233" customFormat="1" x14ac:dyDescent="0.4">
      <c r="A124" s="330">
        <v>12</v>
      </c>
      <c r="B124" s="207">
        <v>118</v>
      </c>
      <c r="C124" s="72" t="s">
        <v>535</v>
      </c>
      <c r="D124" s="208">
        <v>514298.89959099999</v>
      </c>
      <c r="E124" s="208">
        <v>484366.40811700001</v>
      </c>
      <c r="F124" s="208">
        <v>29932.49147399998</v>
      </c>
      <c r="G124" s="22">
        <v>998665.30770800007</v>
      </c>
      <c r="H124" s="22">
        <v>34796.436558000001</v>
      </c>
      <c r="I124" s="22">
        <v>35497.079246000001</v>
      </c>
      <c r="J124" s="22">
        <v>-700.64268799999991</v>
      </c>
      <c r="K124" s="22">
        <v>70293.515803999995</v>
      </c>
      <c r="L124" s="67">
        <v>885</v>
      </c>
      <c r="M124" s="67">
        <v>443</v>
      </c>
      <c r="N124" s="67">
        <v>442</v>
      </c>
      <c r="O124" s="67">
        <v>0</v>
      </c>
      <c r="P124" s="67">
        <v>0</v>
      </c>
      <c r="Q124" s="67">
        <v>0</v>
      </c>
    </row>
    <row r="125" spans="1:17" s="233" customFormat="1" x14ac:dyDescent="0.4">
      <c r="A125" s="330">
        <v>141</v>
      </c>
      <c r="B125" s="130">
        <v>119</v>
      </c>
      <c r="C125" s="131" t="s">
        <v>546</v>
      </c>
      <c r="D125" s="188">
        <v>512646.03178800002</v>
      </c>
      <c r="E125" s="188">
        <v>459389.99698599998</v>
      </c>
      <c r="F125" s="370">
        <v>53256.034802000038</v>
      </c>
      <c r="G125" s="132">
        <v>972036.02877400001</v>
      </c>
      <c r="H125" s="132">
        <v>21994.217722000001</v>
      </c>
      <c r="I125" s="132">
        <v>13305.609511000001</v>
      </c>
      <c r="J125" s="132">
        <v>8688.6082110000007</v>
      </c>
      <c r="K125" s="132">
        <v>35299.827233000004</v>
      </c>
      <c r="L125" s="133">
        <v>91459</v>
      </c>
      <c r="M125" s="133">
        <v>65035</v>
      </c>
      <c r="N125" s="133">
        <v>26424</v>
      </c>
      <c r="O125" s="133">
        <v>26962</v>
      </c>
      <c r="P125" s="133">
        <v>11582</v>
      </c>
      <c r="Q125" s="133">
        <v>15380</v>
      </c>
    </row>
    <row r="126" spans="1:17" s="233" customFormat="1" x14ac:dyDescent="0.4">
      <c r="A126" s="330">
        <v>60</v>
      </c>
      <c r="B126" s="207">
        <v>120</v>
      </c>
      <c r="C126" s="72" t="s">
        <v>518</v>
      </c>
      <c r="D126" s="208">
        <v>434258.26629300002</v>
      </c>
      <c r="E126" s="208">
        <v>433122.33178000001</v>
      </c>
      <c r="F126" s="208">
        <v>1135.9345130000147</v>
      </c>
      <c r="G126" s="22">
        <v>867380.59807300009</v>
      </c>
      <c r="H126" s="22">
        <v>58645.332650999997</v>
      </c>
      <c r="I126" s="22">
        <v>55185.747642000002</v>
      </c>
      <c r="J126" s="22">
        <v>3459.5850089999949</v>
      </c>
      <c r="K126" s="22">
        <v>113831.08029300001</v>
      </c>
      <c r="L126" s="67">
        <v>78323.258209000007</v>
      </c>
      <c r="M126" s="67">
        <v>101130.42965200001</v>
      </c>
      <c r="N126" s="67">
        <v>-22807.171442999999</v>
      </c>
      <c r="O126" s="67">
        <v>3133.9692319999999</v>
      </c>
      <c r="P126" s="67">
        <v>5358.5295699999997</v>
      </c>
      <c r="Q126" s="67">
        <v>-2224.5603379999998</v>
      </c>
    </row>
    <row r="127" spans="1:17" s="233" customFormat="1" x14ac:dyDescent="0.4">
      <c r="A127" s="330">
        <v>33</v>
      </c>
      <c r="B127" s="130">
        <v>121</v>
      </c>
      <c r="C127" s="131" t="s">
        <v>521</v>
      </c>
      <c r="D127" s="188">
        <v>426080.70315800002</v>
      </c>
      <c r="E127" s="188">
        <v>463089.78809300001</v>
      </c>
      <c r="F127" s="370">
        <v>-37009.084934999992</v>
      </c>
      <c r="G127" s="132">
        <v>889170.49125099997</v>
      </c>
      <c r="H127" s="132">
        <v>48640.979055000003</v>
      </c>
      <c r="I127" s="132">
        <v>8638.836233</v>
      </c>
      <c r="J127" s="132">
        <v>40002.142822000002</v>
      </c>
      <c r="K127" s="132">
        <v>57279.815288000005</v>
      </c>
      <c r="L127" s="133">
        <v>29497.695735000001</v>
      </c>
      <c r="M127" s="133">
        <v>82763.747541999997</v>
      </c>
      <c r="N127" s="133">
        <v>-53266.051806999996</v>
      </c>
      <c r="O127" s="133">
        <v>0</v>
      </c>
      <c r="P127" s="133">
        <v>7495.2251999999999</v>
      </c>
      <c r="Q127" s="133">
        <v>-7495.2251999999999</v>
      </c>
    </row>
    <row r="128" spans="1:17" s="233" customFormat="1" x14ac:dyDescent="0.4">
      <c r="A128" s="330">
        <v>226</v>
      </c>
      <c r="B128" s="207">
        <v>122</v>
      </c>
      <c r="C128" s="72" t="s">
        <v>569</v>
      </c>
      <c r="D128" s="208">
        <v>398540.323431</v>
      </c>
      <c r="E128" s="208">
        <v>377117.63349699997</v>
      </c>
      <c r="F128" s="208">
        <v>21422.689934000024</v>
      </c>
      <c r="G128" s="22">
        <v>775657.95692799997</v>
      </c>
      <c r="H128" s="22">
        <v>1013.130594</v>
      </c>
      <c r="I128" s="22">
        <v>45553.586589999999</v>
      </c>
      <c r="J128" s="22">
        <v>-44540.455995999997</v>
      </c>
      <c r="K128" s="22">
        <v>46566.717184000001</v>
      </c>
      <c r="L128" s="67">
        <v>13596</v>
      </c>
      <c r="M128" s="67">
        <v>0</v>
      </c>
      <c r="N128" s="67">
        <v>13596</v>
      </c>
      <c r="O128" s="67">
        <v>3070</v>
      </c>
      <c r="P128" s="67">
        <v>0</v>
      </c>
      <c r="Q128" s="67">
        <v>3070</v>
      </c>
    </row>
    <row r="129" spans="1:17" s="233" customFormat="1" x14ac:dyDescent="0.4">
      <c r="A129" s="330">
        <v>119</v>
      </c>
      <c r="B129" s="130">
        <v>123</v>
      </c>
      <c r="C129" s="131" t="s">
        <v>538</v>
      </c>
      <c r="D129" s="188">
        <v>369265.17422500002</v>
      </c>
      <c r="E129" s="188">
        <v>417448.03443</v>
      </c>
      <c r="F129" s="370">
        <v>-48182.860204999975</v>
      </c>
      <c r="G129" s="132">
        <v>786713.20865499997</v>
      </c>
      <c r="H129" s="132">
        <v>26546.187548000002</v>
      </c>
      <c r="I129" s="132">
        <v>20961.600968999999</v>
      </c>
      <c r="J129" s="132">
        <v>5584.5865790000025</v>
      </c>
      <c r="K129" s="132">
        <v>47507.788517000001</v>
      </c>
      <c r="L129" s="133">
        <v>73264.830063999994</v>
      </c>
      <c r="M129" s="133">
        <v>123368.08267600001</v>
      </c>
      <c r="N129" s="133">
        <v>-50103.252612000011</v>
      </c>
      <c r="O129" s="133">
        <v>829.17153199999996</v>
      </c>
      <c r="P129" s="133">
        <v>2272.5777330000001</v>
      </c>
      <c r="Q129" s="133">
        <v>-1443.4062010000002</v>
      </c>
    </row>
    <row r="130" spans="1:17" s="233" customFormat="1" x14ac:dyDescent="0.4">
      <c r="A130" s="330">
        <v>25</v>
      </c>
      <c r="B130" s="207">
        <v>124</v>
      </c>
      <c r="C130" s="72" t="s">
        <v>513</v>
      </c>
      <c r="D130" s="208">
        <v>368820.86029500002</v>
      </c>
      <c r="E130" s="208">
        <v>237634.30089499999</v>
      </c>
      <c r="F130" s="208">
        <v>131186.55940000003</v>
      </c>
      <c r="G130" s="22">
        <v>606455.16119000001</v>
      </c>
      <c r="H130" s="22">
        <v>59344.577975</v>
      </c>
      <c r="I130" s="22">
        <v>8005.6154429999997</v>
      </c>
      <c r="J130" s="22">
        <v>51338.962531999998</v>
      </c>
      <c r="K130" s="22">
        <v>67350.193417999995</v>
      </c>
      <c r="L130" s="67">
        <v>386306</v>
      </c>
      <c r="M130" s="67">
        <v>247601</v>
      </c>
      <c r="N130" s="67">
        <v>138705</v>
      </c>
      <c r="O130" s="67">
        <v>77327</v>
      </c>
      <c r="P130" s="67">
        <v>23118</v>
      </c>
      <c r="Q130" s="67">
        <v>54209</v>
      </c>
    </row>
    <row r="131" spans="1:17" s="233" customFormat="1" x14ac:dyDescent="0.4">
      <c r="A131" s="330">
        <v>122</v>
      </c>
      <c r="B131" s="130">
        <v>125</v>
      </c>
      <c r="C131" s="131" t="s">
        <v>539</v>
      </c>
      <c r="D131" s="188">
        <v>362842.92811199999</v>
      </c>
      <c r="E131" s="188">
        <v>305756.00886200002</v>
      </c>
      <c r="F131" s="370">
        <v>57086.919249999977</v>
      </c>
      <c r="G131" s="132">
        <v>668598.93697399995</v>
      </c>
      <c r="H131" s="132">
        <v>33688.277212000001</v>
      </c>
      <c r="I131" s="132">
        <v>6023.1076160000002</v>
      </c>
      <c r="J131" s="132">
        <v>27665.169596</v>
      </c>
      <c r="K131" s="132">
        <v>39711.384828000002</v>
      </c>
      <c r="L131" s="133">
        <v>330456</v>
      </c>
      <c r="M131" s="133">
        <v>306937</v>
      </c>
      <c r="N131" s="133">
        <v>23519</v>
      </c>
      <c r="O131" s="133">
        <v>27378</v>
      </c>
      <c r="P131" s="133">
        <v>5319</v>
      </c>
      <c r="Q131" s="133">
        <v>22059</v>
      </c>
    </row>
    <row r="132" spans="1:17" s="233" customFormat="1" x14ac:dyDescent="0.4">
      <c r="A132" s="330">
        <v>8</v>
      </c>
      <c r="B132" s="207">
        <v>126</v>
      </c>
      <c r="C132" s="72" t="s">
        <v>532</v>
      </c>
      <c r="D132" s="208">
        <v>353048.61489500001</v>
      </c>
      <c r="E132" s="208">
        <v>284555.96542999998</v>
      </c>
      <c r="F132" s="208">
        <v>68492.649465000024</v>
      </c>
      <c r="G132" s="22">
        <v>637604.58032499999</v>
      </c>
      <c r="H132" s="22">
        <v>37975.283944000003</v>
      </c>
      <c r="I132" s="22">
        <v>48289.269963999999</v>
      </c>
      <c r="J132" s="22">
        <v>-10313.986019999997</v>
      </c>
      <c r="K132" s="22">
        <v>86264.553908000002</v>
      </c>
      <c r="L132" s="67">
        <v>169</v>
      </c>
      <c r="M132" s="67">
        <v>4622</v>
      </c>
      <c r="N132" s="67">
        <v>-4453</v>
      </c>
      <c r="O132" s="67">
        <v>0</v>
      </c>
      <c r="P132" s="67">
        <v>194</v>
      </c>
      <c r="Q132" s="67">
        <v>-194</v>
      </c>
    </row>
    <row r="133" spans="1:17" s="233" customFormat="1" x14ac:dyDescent="0.4">
      <c r="A133" s="330">
        <v>148</v>
      </c>
      <c r="B133" s="130">
        <v>127</v>
      </c>
      <c r="C133" s="131" t="s">
        <v>550</v>
      </c>
      <c r="D133" s="188">
        <v>342964.58050099999</v>
      </c>
      <c r="E133" s="188">
        <v>384640.12415400002</v>
      </c>
      <c r="F133" s="370">
        <v>-41675.54365300003</v>
      </c>
      <c r="G133" s="132">
        <v>727604.70465500001</v>
      </c>
      <c r="H133" s="132">
        <v>41320.033137999999</v>
      </c>
      <c r="I133" s="132">
        <v>31140.389032999999</v>
      </c>
      <c r="J133" s="132">
        <v>10179.644104999999</v>
      </c>
      <c r="K133" s="132">
        <v>72460.422170999998</v>
      </c>
      <c r="L133" s="133">
        <v>0</v>
      </c>
      <c r="M133" s="133">
        <v>42979.6</v>
      </c>
      <c r="N133" s="133">
        <v>-42979.6</v>
      </c>
      <c r="O133" s="133">
        <v>0</v>
      </c>
      <c r="P133" s="133">
        <v>0</v>
      </c>
      <c r="Q133" s="133">
        <v>0</v>
      </c>
    </row>
    <row r="134" spans="1:17" s="233" customFormat="1" x14ac:dyDescent="0.4">
      <c r="A134" s="330">
        <v>155</v>
      </c>
      <c r="B134" s="207">
        <v>128</v>
      </c>
      <c r="C134" s="72" t="s">
        <v>553</v>
      </c>
      <c r="D134" s="208">
        <v>342097.70690200001</v>
      </c>
      <c r="E134" s="208">
        <v>295209.88834599999</v>
      </c>
      <c r="F134" s="208">
        <v>46887.818556000013</v>
      </c>
      <c r="G134" s="22">
        <v>637307.595248</v>
      </c>
      <c r="H134" s="22">
        <v>71465.313263000004</v>
      </c>
      <c r="I134" s="22">
        <v>35632.276895000003</v>
      </c>
      <c r="J134" s="22">
        <v>35833.036368000001</v>
      </c>
      <c r="K134" s="22">
        <v>107097.59015800001</v>
      </c>
      <c r="L134" s="67">
        <v>9252</v>
      </c>
      <c r="M134" s="67">
        <v>517</v>
      </c>
      <c r="N134" s="67">
        <v>8735</v>
      </c>
      <c r="O134" s="67">
        <v>4725</v>
      </c>
      <c r="P134" s="67">
        <v>211</v>
      </c>
      <c r="Q134" s="67">
        <v>4514</v>
      </c>
    </row>
    <row r="135" spans="1:17" s="233" customFormat="1" x14ac:dyDescent="0.4">
      <c r="A135" s="330">
        <v>149</v>
      </c>
      <c r="B135" s="130">
        <v>129</v>
      </c>
      <c r="C135" s="131" t="s">
        <v>551</v>
      </c>
      <c r="D135" s="188">
        <v>335833.31177799997</v>
      </c>
      <c r="E135" s="188">
        <v>283756.076787</v>
      </c>
      <c r="F135" s="370">
        <v>52077.234990999976</v>
      </c>
      <c r="G135" s="132">
        <v>619589.38856499991</v>
      </c>
      <c r="H135" s="132">
        <v>13913.673026</v>
      </c>
      <c r="I135" s="132">
        <v>6790.5890380000001</v>
      </c>
      <c r="J135" s="132">
        <v>7123.0839880000003</v>
      </c>
      <c r="K135" s="132">
        <v>20704.262064000002</v>
      </c>
      <c r="L135" s="133">
        <v>421522.48</v>
      </c>
      <c r="M135" s="133">
        <v>350159.49</v>
      </c>
      <c r="N135" s="133">
        <v>71362.989999999991</v>
      </c>
      <c r="O135" s="133">
        <v>7888.11</v>
      </c>
      <c r="P135" s="133">
        <v>2599.84</v>
      </c>
      <c r="Q135" s="133">
        <v>5288.2699999999995</v>
      </c>
    </row>
    <row r="136" spans="1:17" s="233" customFormat="1" x14ac:dyDescent="0.4">
      <c r="A136" s="330">
        <v>44</v>
      </c>
      <c r="B136" s="207">
        <v>130</v>
      </c>
      <c r="C136" s="72" t="s">
        <v>510</v>
      </c>
      <c r="D136" s="208">
        <v>328886.66762899997</v>
      </c>
      <c r="E136" s="208">
        <v>368434.34607199999</v>
      </c>
      <c r="F136" s="208">
        <v>-39547.678443000012</v>
      </c>
      <c r="G136" s="22">
        <v>697321.01370100002</v>
      </c>
      <c r="H136" s="22">
        <v>12639.766448</v>
      </c>
      <c r="I136" s="22">
        <v>12315.408213999999</v>
      </c>
      <c r="J136" s="22">
        <v>324.35823400000118</v>
      </c>
      <c r="K136" s="22">
        <v>24955.174661999998</v>
      </c>
      <c r="L136" s="67">
        <v>2788</v>
      </c>
      <c r="M136" s="67">
        <v>58410</v>
      </c>
      <c r="N136" s="67">
        <v>-55622</v>
      </c>
      <c r="O136" s="67">
        <v>19</v>
      </c>
      <c r="P136" s="67">
        <v>0</v>
      </c>
      <c r="Q136" s="67">
        <v>19</v>
      </c>
    </row>
    <row r="137" spans="1:17" s="233" customFormat="1" x14ac:dyDescent="0.4">
      <c r="A137" s="330">
        <v>185</v>
      </c>
      <c r="B137" s="130">
        <v>131</v>
      </c>
      <c r="C137" s="131" t="s">
        <v>565</v>
      </c>
      <c r="D137" s="188">
        <v>314170.82606799999</v>
      </c>
      <c r="E137" s="188">
        <v>298518.09906199999</v>
      </c>
      <c r="F137" s="370">
        <v>15652.727006000001</v>
      </c>
      <c r="G137" s="132">
        <v>612688.92512999999</v>
      </c>
      <c r="H137" s="132">
        <v>56509.937279999998</v>
      </c>
      <c r="I137" s="132">
        <v>55311.062760000001</v>
      </c>
      <c r="J137" s="132">
        <v>1198.8745199999976</v>
      </c>
      <c r="K137" s="132">
        <v>111821.00004</v>
      </c>
      <c r="L137" s="133">
        <v>72559.015939000004</v>
      </c>
      <c r="M137" s="133">
        <v>61131.497920000002</v>
      </c>
      <c r="N137" s="133">
        <v>11427.518019000003</v>
      </c>
      <c r="O137" s="133">
        <v>9499.1760419999991</v>
      </c>
      <c r="P137" s="133">
        <v>0</v>
      </c>
      <c r="Q137" s="133">
        <v>9499.1760419999991</v>
      </c>
    </row>
    <row r="138" spans="1:17" s="233" customFormat="1" x14ac:dyDescent="0.4">
      <c r="A138" s="330">
        <v>51</v>
      </c>
      <c r="B138" s="207">
        <v>132</v>
      </c>
      <c r="C138" s="72" t="s">
        <v>523</v>
      </c>
      <c r="D138" s="208">
        <v>308114.10694999999</v>
      </c>
      <c r="E138" s="208">
        <v>338387.01967399998</v>
      </c>
      <c r="F138" s="208">
        <v>-30272.912723999994</v>
      </c>
      <c r="G138" s="22">
        <v>646501.12662400003</v>
      </c>
      <c r="H138" s="22">
        <v>26163.459761999999</v>
      </c>
      <c r="I138" s="22">
        <v>25839.797424</v>
      </c>
      <c r="J138" s="22">
        <v>323.66233799999827</v>
      </c>
      <c r="K138" s="22">
        <v>52003.257186000003</v>
      </c>
      <c r="L138" s="67">
        <v>21222.708232000001</v>
      </c>
      <c r="M138" s="67">
        <v>70605.580562000003</v>
      </c>
      <c r="N138" s="67">
        <v>-49382.872329999998</v>
      </c>
      <c r="O138" s="67">
        <v>605.65535999999997</v>
      </c>
      <c r="P138" s="67">
        <v>788.59134300000005</v>
      </c>
      <c r="Q138" s="67">
        <v>-182.93598300000008</v>
      </c>
    </row>
    <row r="139" spans="1:17" s="233" customFormat="1" x14ac:dyDescent="0.4">
      <c r="A139" s="330">
        <v>26</v>
      </c>
      <c r="B139" s="130">
        <v>133</v>
      </c>
      <c r="C139" s="131" t="s">
        <v>509</v>
      </c>
      <c r="D139" s="188">
        <v>304112.63005600002</v>
      </c>
      <c r="E139" s="188">
        <v>232211.399168</v>
      </c>
      <c r="F139" s="370">
        <v>71901.23088800002</v>
      </c>
      <c r="G139" s="132">
        <v>536324.02922400006</v>
      </c>
      <c r="H139" s="132">
        <v>17969.203418000001</v>
      </c>
      <c r="I139" s="132">
        <v>12147.957508</v>
      </c>
      <c r="J139" s="132">
        <v>5821.2459100000015</v>
      </c>
      <c r="K139" s="132">
        <v>30117.160926</v>
      </c>
      <c r="L139" s="133">
        <v>130662</v>
      </c>
      <c r="M139" s="133">
        <v>62418</v>
      </c>
      <c r="N139" s="133">
        <v>68244</v>
      </c>
      <c r="O139" s="133">
        <v>462</v>
      </c>
      <c r="P139" s="133">
        <v>0</v>
      </c>
      <c r="Q139" s="133">
        <v>462</v>
      </c>
    </row>
    <row r="140" spans="1:17" s="233" customFormat="1" x14ac:dyDescent="0.4">
      <c r="A140" s="330">
        <v>15</v>
      </c>
      <c r="B140" s="207">
        <v>134</v>
      </c>
      <c r="C140" s="72" t="s">
        <v>534</v>
      </c>
      <c r="D140" s="208">
        <v>297698.20825800003</v>
      </c>
      <c r="E140" s="208">
        <v>293591.68315300002</v>
      </c>
      <c r="F140" s="208">
        <v>4106.5251050000079</v>
      </c>
      <c r="G140" s="22">
        <v>591289.89141100005</v>
      </c>
      <c r="H140" s="22">
        <v>40828.765721999996</v>
      </c>
      <c r="I140" s="22">
        <v>43670.781751000002</v>
      </c>
      <c r="J140" s="22">
        <v>-2842.0160290000058</v>
      </c>
      <c r="K140" s="22">
        <v>84499.547472999999</v>
      </c>
      <c r="L140" s="67">
        <v>2046</v>
      </c>
      <c r="M140" s="67">
        <v>1691</v>
      </c>
      <c r="N140" s="67">
        <v>355</v>
      </c>
      <c r="O140" s="67">
        <v>0</v>
      </c>
      <c r="P140" s="67">
        <v>8</v>
      </c>
      <c r="Q140" s="67">
        <v>-8</v>
      </c>
    </row>
    <row r="141" spans="1:17" s="233" customFormat="1" x14ac:dyDescent="0.4">
      <c r="A141" s="330">
        <v>237</v>
      </c>
      <c r="B141" s="130">
        <v>135</v>
      </c>
      <c r="C141" s="131" t="s">
        <v>571</v>
      </c>
      <c r="D141" s="188">
        <v>290954.10410499998</v>
      </c>
      <c r="E141" s="188">
        <v>239709.38042100001</v>
      </c>
      <c r="F141" s="370">
        <v>51244.723683999968</v>
      </c>
      <c r="G141" s="132">
        <v>530663.48452599999</v>
      </c>
      <c r="H141" s="132">
        <v>70183.257154000006</v>
      </c>
      <c r="I141" s="132">
        <v>59404.464573999998</v>
      </c>
      <c r="J141" s="132">
        <v>10778.792580000008</v>
      </c>
      <c r="K141" s="132">
        <v>129587.721728</v>
      </c>
      <c r="L141" s="133">
        <v>103086</v>
      </c>
      <c r="M141" s="133">
        <v>49590</v>
      </c>
      <c r="N141" s="133">
        <v>53496</v>
      </c>
      <c r="O141" s="133">
        <v>6509</v>
      </c>
      <c r="P141" s="133">
        <v>8174</v>
      </c>
      <c r="Q141" s="133">
        <v>-1665</v>
      </c>
    </row>
    <row r="142" spans="1:17" s="233" customFormat="1" x14ac:dyDescent="0.4">
      <c r="A142" s="330">
        <v>49</v>
      </c>
      <c r="B142" s="207">
        <v>136</v>
      </c>
      <c r="C142" s="72" t="s">
        <v>522</v>
      </c>
      <c r="D142" s="208">
        <v>289107.44419100002</v>
      </c>
      <c r="E142" s="208">
        <v>344062.377416</v>
      </c>
      <c r="F142" s="208">
        <v>-54954.933224999986</v>
      </c>
      <c r="G142" s="22">
        <v>633169.82160699996</v>
      </c>
      <c r="H142" s="22">
        <v>39652.790352999997</v>
      </c>
      <c r="I142" s="22">
        <v>78648.449953000003</v>
      </c>
      <c r="J142" s="22">
        <v>-38995.659600000006</v>
      </c>
      <c r="K142" s="22">
        <v>118301.24030599999</v>
      </c>
      <c r="L142" s="67">
        <v>84880</v>
      </c>
      <c r="M142" s="67">
        <v>97965</v>
      </c>
      <c r="N142" s="67">
        <v>-13085</v>
      </c>
      <c r="O142" s="67">
        <v>495</v>
      </c>
      <c r="P142" s="67">
        <v>562</v>
      </c>
      <c r="Q142" s="67">
        <v>-67</v>
      </c>
    </row>
    <row r="143" spans="1:17" s="233" customFormat="1" x14ac:dyDescent="0.4">
      <c r="A143" s="330">
        <v>194</v>
      </c>
      <c r="B143" s="130">
        <v>137</v>
      </c>
      <c r="C143" s="131" t="s">
        <v>566</v>
      </c>
      <c r="D143" s="188">
        <v>283043.68067899998</v>
      </c>
      <c r="E143" s="188">
        <v>298636.802356</v>
      </c>
      <c r="F143" s="370">
        <v>-15593.121677000017</v>
      </c>
      <c r="G143" s="132">
        <v>581680.48303500004</v>
      </c>
      <c r="H143" s="132">
        <v>0</v>
      </c>
      <c r="I143" s="132">
        <v>0</v>
      </c>
      <c r="J143" s="132">
        <v>0</v>
      </c>
      <c r="K143" s="132">
        <v>0</v>
      </c>
      <c r="L143" s="133">
        <v>60162</v>
      </c>
      <c r="M143" s="133">
        <v>46985</v>
      </c>
      <c r="N143" s="133">
        <v>13177</v>
      </c>
      <c r="O143" s="133">
        <v>0</v>
      </c>
      <c r="P143" s="133">
        <v>0</v>
      </c>
      <c r="Q143" s="133">
        <v>0</v>
      </c>
    </row>
    <row r="144" spans="1:17" s="233" customFormat="1" x14ac:dyDescent="0.4">
      <c r="A144" s="330">
        <v>54</v>
      </c>
      <c r="B144" s="207">
        <v>138</v>
      </c>
      <c r="C144" s="72" t="s">
        <v>525</v>
      </c>
      <c r="D144" s="208">
        <v>267817.77430300001</v>
      </c>
      <c r="E144" s="208">
        <v>271643.73184299999</v>
      </c>
      <c r="F144" s="208">
        <v>-3825.957539999974</v>
      </c>
      <c r="G144" s="22">
        <v>539461.506146</v>
      </c>
      <c r="H144" s="22">
        <v>32604.831140999999</v>
      </c>
      <c r="I144" s="22">
        <v>46883.725940999997</v>
      </c>
      <c r="J144" s="22">
        <v>-14278.894799999998</v>
      </c>
      <c r="K144" s="22">
        <v>79488.557081999999</v>
      </c>
      <c r="L144" s="67">
        <v>95361.378897000002</v>
      </c>
      <c r="M144" s="67">
        <v>108862.14943999999</v>
      </c>
      <c r="N144" s="67">
        <v>-13500.770542999991</v>
      </c>
      <c r="O144" s="67">
        <v>2946.1736510000001</v>
      </c>
      <c r="P144" s="67">
        <v>3342.3803389999998</v>
      </c>
      <c r="Q144" s="67">
        <v>-396.20668799999976</v>
      </c>
    </row>
    <row r="145" spans="1:17" s="233" customFormat="1" x14ac:dyDescent="0.4">
      <c r="A145" s="330">
        <v>19</v>
      </c>
      <c r="B145" s="130">
        <v>139</v>
      </c>
      <c r="C145" s="131" t="s">
        <v>514</v>
      </c>
      <c r="D145" s="188">
        <v>260011.307783</v>
      </c>
      <c r="E145" s="188">
        <v>254600.46004899999</v>
      </c>
      <c r="F145" s="370">
        <v>5410.84773400001</v>
      </c>
      <c r="G145" s="132">
        <v>514611.76783199998</v>
      </c>
      <c r="H145" s="132">
        <v>61495.651672</v>
      </c>
      <c r="I145" s="132">
        <v>64847.569967000003</v>
      </c>
      <c r="J145" s="132">
        <v>-3351.9182950000031</v>
      </c>
      <c r="K145" s="132">
        <v>126343.221639</v>
      </c>
      <c r="L145" s="133">
        <v>45786.464516</v>
      </c>
      <c r="M145" s="133">
        <v>36899.726028999998</v>
      </c>
      <c r="N145" s="133">
        <v>8886.7384870000024</v>
      </c>
      <c r="O145" s="133">
        <v>24.597591000000001</v>
      </c>
      <c r="P145" s="133">
        <v>551.79627300000004</v>
      </c>
      <c r="Q145" s="133">
        <v>-527.19868200000008</v>
      </c>
    </row>
    <row r="146" spans="1:17" s="233" customFormat="1" x14ac:dyDescent="0.4">
      <c r="A146" s="330">
        <v>61</v>
      </c>
      <c r="B146" s="207">
        <v>140</v>
      </c>
      <c r="C146" s="72" t="s">
        <v>527</v>
      </c>
      <c r="D146" s="208">
        <v>259422.07435899999</v>
      </c>
      <c r="E146" s="208">
        <v>296123.20030099998</v>
      </c>
      <c r="F146" s="208">
        <v>-36701.125941999984</v>
      </c>
      <c r="G146" s="22">
        <v>555545.27466</v>
      </c>
      <c r="H146" s="22">
        <v>33209.55573</v>
      </c>
      <c r="I146" s="22">
        <v>39033.320226999997</v>
      </c>
      <c r="J146" s="22">
        <v>-5823.7644969999965</v>
      </c>
      <c r="K146" s="22">
        <v>72242.875956999997</v>
      </c>
      <c r="L146" s="67">
        <v>1083</v>
      </c>
      <c r="M146" s="67">
        <v>59803</v>
      </c>
      <c r="N146" s="67">
        <v>-58720</v>
      </c>
      <c r="O146" s="67">
        <v>0</v>
      </c>
      <c r="P146" s="67">
        <v>7254</v>
      </c>
      <c r="Q146" s="67">
        <v>-7254</v>
      </c>
    </row>
    <row r="147" spans="1:17" s="233" customFormat="1" x14ac:dyDescent="0.4">
      <c r="A147" s="330">
        <v>45</v>
      </c>
      <c r="B147" s="130">
        <v>141</v>
      </c>
      <c r="C147" s="131" t="s">
        <v>519</v>
      </c>
      <c r="D147" s="188">
        <v>235823.815466</v>
      </c>
      <c r="E147" s="188">
        <v>227289.17739299999</v>
      </c>
      <c r="F147" s="370">
        <v>8534.6380730000092</v>
      </c>
      <c r="G147" s="132">
        <v>463112.99285899999</v>
      </c>
      <c r="H147" s="132">
        <v>15561.881625</v>
      </c>
      <c r="I147" s="132">
        <v>6136.0770439999997</v>
      </c>
      <c r="J147" s="132">
        <v>9425.8045810000003</v>
      </c>
      <c r="K147" s="132">
        <v>21697.958669</v>
      </c>
      <c r="L147" s="133">
        <v>32784</v>
      </c>
      <c r="M147" s="133">
        <v>45953</v>
      </c>
      <c r="N147" s="133">
        <v>-13169</v>
      </c>
      <c r="O147" s="133">
        <v>0</v>
      </c>
      <c r="P147" s="133">
        <v>0</v>
      </c>
      <c r="Q147" s="133">
        <v>0</v>
      </c>
    </row>
    <row r="148" spans="1:17" s="233" customFormat="1" x14ac:dyDescent="0.4">
      <c r="A148" s="330">
        <v>239</v>
      </c>
      <c r="B148" s="207">
        <v>142</v>
      </c>
      <c r="C148" s="72" t="s">
        <v>570</v>
      </c>
      <c r="D148" s="208">
        <v>235282.76442200001</v>
      </c>
      <c r="E148" s="208">
        <v>270426.14577499998</v>
      </c>
      <c r="F148" s="208">
        <v>-35143.381352999975</v>
      </c>
      <c r="G148" s="22">
        <v>505708.91019700002</v>
      </c>
      <c r="H148" s="22">
        <v>0</v>
      </c>
      <c r="I148" s="22">
        <v>0</v>
      </c>
      <c r="J148" s="22">
        <v>0</v>
      </c>
      <c r="K148" s="22">
        <v>0</v>
      </c>
      <c r="L148" s="67">
        <v>6444.82798</v>
      </c>
      <c r="M148" s="67">
        <v>39473.29608</v>
      </c>
      <c r="N148" s="67">
        <v>-33028.468099999998</v>
      </c>
      <c r="O148" s="67">
        <v>0</v>
      </c>
      <c r="P148" s="67">
        <v>151.69409999999999</v>
      </c>
      <c r="Q148" s="67">
        <v>-151.69409999999999</v>
      </c>
    </row>
    <row r="149" spans="1:17" s="233" customFormat="1" x14ac:dyDescent="0.4">
      <c r="A149" s="330">
        <v>116</v>
      </c>
      <c r="B149" s="130">
        <v>143</v>
      </c>
      <c r="C149" s="131" t="s">
        <v>537</v>
      </c>
      <c r="D149" s="188">
        <v>233236.493392</v>
      </c>
      <c r="E149" s="188">
        <v>230611.03992800001</v>
      </c>
      <c r="F149" s="370">
        <v>2625.4534639999911</v>
      </c>
      <c r="G149" s="132">
        <v>463847.53332000005</v>
      </c>
      <c r="H149" s="132">
        <v>24278.227900000002</v>
      </c>
      <c r="I149" s="132">
        <v>16031.100565999999</v>
      </c>
      <c r="J149" s="132">
        <v>8247.1273340000025</v>
      </c>
      <c r="K149" s="132">
        <v>40309.328465999999</v>
      </c>
      <c r="L149" s="133">
        <v>4024.9068779999998</v>
      </c>
      <c r="M149" s="133">
        <v>18402.337119</v>
      </c>
      <c r="N149" s="133">
        <v>-14377.430241</v>
      </c>
      <c r="O149" s="133">
        <v>0</v>
      </c>
      <c r="P149" s="133">
        <v>28.461224000000001</v>
      </c>
      <c r="Q149" s="133">
        <v>-28.461224000000001</v>
      </c>
    </row>
    <row r="150" spans="1:17" s="233" customFormat="1" x14ac:dyDescent="0.4">
      <c r="A150" s="330">
        <v>184</v>
      </c>
      <c r="B150" s="207">
        <v>144</v>
      </c>
      <c r="C150" s="72" t="s">
        <v>564</v>
      </c>
      <c r="D150" s="208">
        <v>221832.97949200001</v>
      </c>
      <c r="E150" s="208">
        <v>242500.65282399999</v>
      </c>
      <c r="F150" s="208">
        <v>-20667.673331999977</v>
      </c>
      <c r="G150" s="22">
        <v>464333.632316</v>
      </c>
      <c r="H150" s="22">
        <v>24292.426007999999</v>
      </c>
      <c r="I150" s="22">
        <v>29167.969368999999</v>
      </c>
      <c r="J150" s="22">
        <v>-4875.543361</v>
      </c>
      <c r="K150" s="22">
        <v>53460.395376999993</v>
      </c>
      <c r="L150" s="67">
        <v>0</v>
      </c>
      <c r="M150" s="67">
        <v>29115.8</v>
      </c>
      <c r="N150" s="67">
        <v>-29115.8</v>
      </c>
      <c r="O150" s="67">
        <v>0</v>
      </c>
      <c r="P150" s="67">
        <v>0</v>
      </c>
      <c r="Q150" s="67">
        <v>0</v>
      </c>
    </row>
    <row r="151" spans="1:17" s="233" customFormat="1" x14ac:dyDescent="0.4">
      <c r="A151" s="330">
        <v>244</v>
      </c>
      <c r="B151" s="130">
        <v>145</v>
      </c>
      <c r="C151" s="131" t="s">
        <v>573</v>
      </c>
      <c r="D151" s="188">
        <v>193984.889242</v>
      </c>
      <c r="E151" s="188">
        <v>187332.38610100001</v>
      </c>
      <c r="F151" s="370">
        <v>6652.5031409999938</v>
      </c>
      <c r="G151" s="132">
        <v>381317.27534300002</v>
      </c>
      <c r="H151" s="132">
        <v>27231.709502999998</v>
      </c>
      <c r="I151" s="132">
        <v>27609.599612999998</v>
      </c>
      <c r="J151" s="132">
        <v>-377.89011000000028</v>
      </c>
      <c r="K151" s="132">
        <v>54841.309115999997</v>
      </c>
      <c r="L151" s="133">
        <v>0</v>
      </c>
      <c r="M151" s="133">
        <v>0</v>
      </c>
      <c r="N151" s="133">
        <v>0</v>
      </c>
      <c r="O151" s="133">
        <v>0</v>
      </c>
      <c r="P151" s="133">
        <v>0</v>
      </c>
      <c r="Q151" s="133">
        <v>0</v>
      </c>
    </row>
    <row r="152" spans="1:17" s="233" customFormat="1" x14ac:dyDescent="0.4">
      <c r="A152" s="330">
        <v>152</v>
      </c>
      <c r="B152" s="207">
        <v>146</v>
      </c>
      <c r="C152" s="72" t="s">
        <v>552</v>
      </c>
      <c r="D152" s="208">
        <v>188680.529928</v>
      </c>
      <c r="E152" s="208">
        <v>209333.57767</v>
      </c>
      <c r="F152" s="208">
        <v>-20653.047741999995</v>
      </c>
      <c r="G152" s="22">
        <v>398014.10759799997</v>
      </c>
      <c r="H152" s="22">
        <v>11603.890912999999</v>
      </c>
      <c r="I152" s="22">
        <v>17078.096298</v>
      </c>
      <c r="J152" s="22">
        <v>-5474.2053850000011</v>
      </c>
      <c r="K152" s="22">
        <v>28681.987211</v>
      </c>
      <c r="L152" s="67">
        <v>160332</v>
      </c>
      <c r="M152" s="67">
        <v>201403</v>
      </c>
      <c r="N152" s="67">
        <v>-41071</v>
      </c>
      <c r="O152" s="67">
        <v>546</v>
      </c>
      <c r="P152" s="67">
        <v>16216</v>
      </c>
      <c r="Q152" s="67">
        <v>-15670</v>
      </c>
    </row>
    <row r="153" spans="1:17" s="233" customFormat="1" x14ac:dyDescent="0.4">
      <c r="A153" s="330">
        <v>142</v>
      </c>
      <c r="B153" s="130">
        <v>147</v>
      </c>
      <c r="C153" s="131" t="s">
        <v>548</v>
      </c>
      <c r="D153" s="188">
        <v>183574.40972699999</v>
      </c>
      <c r="E153" s="188">
        <v>291331.99066900002</v>
      </c>
      <c r="F153" s="370">
        <v>-107757.58094200003</v>
      </c>
      <c r="G153" s="132">
        <v>474906.40039600001</v>
      </c>
      <c r="H153" s="132">
        <v>18345.476555000001</v>
      </c>
      <c r="I153" s="132">
        <v>13632.171550999999</v>
      </c>
      <c r="J153" s="132">
        <v>4713.3050040000016</v>
      </c>
      <c r="K153" s="132">
        <v>31977.648106000001</v>
      </c>
      <c r="L153" s="133">
        <v>158</v>
      </c>
      <c r="M153" s="133">
        <v>19564</v>
      </c>
      <c r="N153" s="133">
        <v>-19406</v>
      </c>
      <c r="O153" s="133">
        <v>0</v>
      </c>
      <c r="P153" s="133">
        <v>118</v>
      </c>
      <c r="Q153" s="133">
        <v>-118</v>
      </c>
    </row>
    <row r="154" spans="1:17" s="233" customFormat="1" x14ac:dyDescent="0.4">
      <c r="A154" s="330">
        <v>209</v>
      </c>
      <c r="B154" s="207">
        <v>148</v>
      </c>
      <c r="C154" s="72" t="s">
        <v>567</v>
      </c>
      <c r="D154" s="208">
        <v>180749.96664999999</v>
      </c>
      <c r="E154" s="208">
        <v>97914.855735000005</v>
      </c>
      <c r="F154" s="208">
        <v>82835.110914999983</v>
      </c>
      <c r="G154" s="22">
        <v>278664.82238500001</v>
      </c>
      <c r="H154" s="22">
        <v>9805.1581079999996</v>
      </c>
      <c r="I154" s="22">
        <v>6367.2784240000001</v>
      </c>
      <c r="J154" s="22">
        <v>3437.8796839999995</v>
      </c>
      <c r="K154" s="22">
        <v>16172.436532</v>
      </c>
      <c r="L154" s="67">
        <v>94761.325947999998</v>
      </c>
      <c r="M154" s="67">
        <v>25284.877987</v>
      </c>
      <c r="N154" s="67">
        <v>69476.447960999998</v>
      </c>
      <c r="O154" s="67">
        <v>2903.347902</v>
      </c>
      <c r="P154" s="67">
        <v>5338.5267979999999</v>
      </c>
      <c r="Q154" s="67">
        <v>-2435.1788959999999</v>
      </c>
    </row>
    <row r="155" spans="1:17" s="233" customFormat="1" x14ac:dyDescent="0.4">
      <c r="A155" s="330">
        <v>133</v>
      </c>
      <c r="B155" s="130">
        <v>149</v>
      </c>
      <c r="C155" s="131" t="s">
        <v>544</v>
      </c>
      <c r="D155" s="188">
        <v>175154.44125199999</v>
      </c>
      <c r="E155" s="188">
        <v>210202.78292600001</v>
      </c>
      <c r="F155" s="370">
        <v>-35048.341674000025</v>
      </c>
      <c r="G155" s="132">
        <v>385357.224178</v>
      </c>
      <c r="H155" s="132">
        <v>20199.005996</v>
      </c>
      <c r="I155" s="132">
        <v>21973.508353000001</v>
      </c>
      <c r="J155" s="132">
        <v>-1774.5023570000012</v>
      </c>
      <c r="K155" s="132">
        <v>42172.514349000005</v>
      </c>
      <c r="L155" s="133">
        <v>8558.703571</v>
      </c>
      <c r="M155" s="133">
        <v>55333.468525999997</v>
      </c>
      <c r="N155" s="133">
        <v>-46774.764954999999</v>
      </c>
      <c r="O155" s="133">
        <v>570.27397399999995</v>
      </c>
      <c r="P155" s="133">
        <v>0</v>
      </c>
      <c r="Q155" s="133">
        <v>570.27397399999995</v>
      </c>
    </row>
    <row r="156" spans="1:17" s="233" customFormat="1" x14ac:dyDescent="0.4">
      <c r="A156" s="330">
        <v>129</v>
      </c>
      <c r="B156" s="207">
        <v>150</v>
      </c>
      <c r="C156" s="72" t="s">
        <v>542</v>
      </c>
      <c r="D156" s="208">
        <v>171932.94608699999</v>
      </c>
      <c r="E156" s="208">
        <v>155169.64507599999</v>
      </c>
      <c r="F156" s="208">
        <v>16763.301011000003</v>
      </c>
      <c r="G156" s="22">
        <v>327102.59116299998</v>
      </c>
      <c r="H156" s="22">
        <v>9189.8047119999992</v>
      </c>
      <c r="I156" s="22">
        <v>31928.435113</v>
      </c>
      <c r="J156" s="22">
        <v>-22738.630401000002</v>
      </c>
      <c r="K156" s="22">
        <v>41118.239824999997</v>
      </c>
      <c r="L156" s="67">
        <v>125524.744013</v>
      </c>
      <c r="M156" s="67">
        <v>106752.301743</v>
      </c>
      <c r="N156" s="67">
        <v>18772.44227</v>
      </c>
      <c r="O156" s="67">
        <v>3154.5111019999999</v>
      </c>
      <c r="P156" s="67">
        <v>40042.055578</v>
      </c>
      <c r="Q156" s="67">
        <v>-36887.544476000003</v>
      </c>
    </row>
    <row r="157" spans="1:17" s="233" customFormat="1" x14ac:dyDescent="0.4">
      <c r="A157" s="330">
        <v>240</v>
      </c>
      <c r="B157" s="130">
        <v>151</v>
      </c>
      <c r="C157" s="131" t="s">
        <v>572</v>
      </c>
      <c r="D157" s="188">
        <v>167962.175193</v>
      </c>
      <c r="E157" s="188">
        <v>130409.285215</v>
      </c>
      <c r="F157" s="370">
        <v>37552.889978000007</v>
      </c>
      <c r="G157" s="132">
        <v>298371.46040799998</v>
      </c>
      <c r="H157" s="132">
        <v>5826.2123609999999</v>
      </c>
      <c r="I157" s="132">
        <v>3547.560907</v>
      </c>
      <c r="J157" s="132">
        <v>2278.6514539999998</v>
      </c>
      <c r="K157" s="132">
        <v>9373.7732680000008</v>
      </c>
      <c r="L157" s="133">
        <v>54864</v>
      </c>
      <c r="M157" s="133">
        <v>30108</v>
      </c>
      <c r="N157" s="133">
        <v>24756</v>
      </c>
      <c r="O157" s="133">
        <v>0</v>
      </c>
      <c r="P157" s="133">
        <v>49</v>
      </c>
      <c r="Q157" s="133">
        <v>-49</v>
      </c>
    </row>
    <row r="158" spans="1:17" s="233" customFormat="1" x14ac:dyDescent="0.4">
      <c r="A158" s="330">
        <v>64</v>
      </c>
      <c r="B158" s="207">
        <v>152</v>
      </c>
      <c r="C158" s="72" t="s">
        <v>533</v>
      </c>
      <c r="D158" s="208">
        <v>164085</v>
      </c>
      <c r="E158" s="208">
        <v>198586</v>
      </c>
      <c r="F158" s="208">
        <v>-34501</v>
      </c>
      <c r="G158" s="22">
        <v>362671</v>
      </c>
      <c r="H158" s="22">
        <v>8791.1866239999999</v>
      </c>
      <c r="I158" s="22">
        <v>16028.509615000001</v>
      </c>
      <c r="J158" s="22">
        <v>-7237.3229910000009</v>
      </c>
      <c r="K158" s="22">
        <v>24819.696239000001</v>
      </c>
      <c r="L158" s="67">
        <v>20397</v>
      </c>
      <c r="M158" s="67">
        <v>31571</v>
      </c>
      <c r="N158" s="67">
        <v>-11174</v>
      </c>
      <c r="O158" s="67">
        <v>0</v>
      </c>
      <c r="P158" s="67">
        <v>7439</v>
      </c>
      <c r="Q158" s="67">
        <v>-7439</v>
      </c>
    </row>
    <row r="159" spans="1:17" s="233" customFormat="1" x14ac:dyDescent="0.4">
      <c r="A159" s="330">
        <v>177</v>
      </c>
      <c r="B159" s="130">
        <v>153</v>
      </c>
      <c r="C159" s="131" t="s">
        <v>561</v>
      </c>
      <c r="D159" s="188">
        <v>156315.521442</v>
      </c>
      <c r="E159" s="188">
        <v>64876.681755999998</v>
      </c>
      <c r="F159" s="370">
        <v>91438.839685999992</v>
      </c>
      <c r="G159" s="132">
        <v>221192.203198</v>
      </c>
      <c r="H159" s="132">
        <v>34940.755370999999</v>
      </c>
      <c r="I159" s="132">
        <v>25794.540613000001</v>
      </c>
      <c r="J159" s="132">
        <v>9146.2147579999983</v>
      </c>
      <c r="K159" s="132">
        <v>60735.295983999997</v>
      </c>
      <c r="L159" s="133">
        <v>89357.973916999996</v>
      </c>
      <c r="M159" s="133">
        <v>3228.7898700000001</v>
      </c>
      <c r="N159" s="133">
        <v>86129.184047000002</v>
      </c>
      <c r="O159" s="133">
        <v>133.49232000000001</v>
      </c>
      <c r="P159" s="133">
        <v>0</v>
      </c>
      <c r="Q159" s="133">
        <v>133.49232000000001</v>
      </c>
    </row>
    <row r="160" spans="1:17" s="233" customFormat="1" x14ac:dyDescent="0.4">
      <c r="A160" s="330">
        <v>126</v>
      </c>
      <c r="B160" s="207">
        <v>154</v>
      </c>
      <c r="C160" s="72" t="s">
        <v>541</v>
      </c>
      <c r="D160" s="208">
        <v>113770.76394600001</v>
      </c>
      <c r="E160" s="208">
        <v>107314.64541300001</v>
      </c>
      <c r="F160" s="208">
        <v>6456.1185330000008</v>
      </c>
      <c r="G160" s="22">
        <v>221085.40935900001</v>
      </c>
      <c r="H160" s="22">
        <v>9148.8891660000008</v>
      </c>
      <c r="I160" s="22">
        <v>966.90054299999997</v>
      </c>
      <c r="J160" s="22">
        <v>8181.9886230000011</v>
      </c>
      <c r="K160" s="22">
        <v>10115.789709000001</v>
      </c>
      <c r="L160" s="67">
        <v>55057.590450999996</v>
      </c>
      <c r="M160" s="67">
        <v>27810.681785000001</v>
      </c>
      <c r="N160" s="67">
        <v>27246.908665999996</v>
      </c>
      <c r="O160" s="67">
        <v>23765.748412000001</v>
      </c>
      <c r="P160" s="67">
        <v>1540.4978550000001</v>
      </c>
      <c r="Q160" s="67">
        <v>22225.250556999999</v>
      </c>
    </row>
    <row r="161" spans="1:17" s="233" customFormat="1" x14ac:dyDescent="0.4">
      <c r="A161" s="330">
        <v>211</v>
      </c>
      <c r="B161" s="130">
        <v>155</v>
      </c>
      <c r="C161" s="131" t="s">
        <v>568</v>
      </c>
      <c r="D161" s="188">
        <v>112632.11472300001</v>
      </c>
      <c r="E161" s="188">
        <v>86990.280280999999</v>
      </c>
      <c r="F161" s="370">
        <v>25641.834442000007</v>
      </c>
      <c r="G161" s="132">
        <v>199622.39500399999</v>
      </c>
      <c r="H161" s="132">
        <v>4899.4548560000003</v>
      </c>
      <c r="I161" s="132">
        <v>2477.9153110000002</v>
      </c>
      <c r="J161" s="132">
        <v>2421.5395450000001</v>
      </c>
      <c r="K161" s="132">
        <v>7377.3701670000009</v>
      </c>
      <c r="L161" s="133">
        <v>20469</v>
      </c>
      <c r="M161" s="133">
        <v>0</v>
      </c>
      <c r="N161" s="133">
        <v>20469</v>
      </c>
      <c r="O161" s="133">
        <v>3310</v>
      </c>
      <c r="P161" s="133">
        <v>0</v>
      </c>
      <c r="Q161" s="133">
        <v>3310</v>
      </c>
    </row>
    <row r="162" spans="1:17" s="233" customFormat="1" x14ac:dyDescent="0.4">
      <c r="A162" s="330">
        <v>181</v>
      </c>
      <c r="B162" s="207">
        <v>156</v>
      </c>
      <c r="C162" s="72" t="s">
        <v>562</v>
      </c>
      <c r="D162" s="208">
        <v>95602.069136000006</v>
      </c>
      <c r="E162" s="208">
        <v>66871.896376999997</v>
      </c>
      <c r="F162" s="208">
        <v>28730.172759000008</v>
      </c>
      <c r="G162" s="22">
        <v>162473.965513</v>
      </c>
      <c r="H162" s="22">
        <v>10030.735219</v>
      </c>
      <c r="I162" s="22">
        <v>0</v>
      </c>
      <c r="J162" s="22">
        <v>10030.735219</v>
      </c>
      <c r="K162" s="22">
        <v>10030.735219</v>
      </c>
      <c r="L162" s="67">
        <v>0</v>
      </c>
      <c r="M162" s="67">
        <v>4197.8999999999996</v>
      </c>
      <c r="N162" s="67">
        <v>-4197.8999999999996</v>
      </c>
      <c r="O162" s="67">
        <v>0</v>
      </c>
      <c r="P162" s="67">
        <v>0</v>
      </c>
      <c r="Q162" s="67">
        <v>0</v>
      </c>
    </row>
    <row r="163" spans="1:17" s="233" customFormat="1" x14ac:dyDescent="0.4">
      <c r="A163" s="330">
        <v>170</v>
      </c>
      <c r="B163" s="130">
        <v>157</v>
      </c>
      <c r="C163" s="131" t="s">
        <v>559</v>
      </c>
      <c r="D163" s="188">
        <v>92281.051911999995</v>
      </c>
      <c r="E163" s="188">
        <v>113666.048383</v>
      </c>
      <c r="F163" s="370">
        <v>-21384.996471000006</v>
      </c>
      <c r="G163" s="132">
        <v>205947.10029500001</v>
      </c>
      <c r="H163" s="132">
        <v>3252.9529280000002</v>
      </c>
      <c r="I163" s="132">
        <v>573.79999999999995</v>
      </c>
      <c r="J163" s="132">
        <v>2679.1529280000004</v>
      </c>
      <c r="K163" s="132">
        <v>3826.7529279999999</v>
      </c>
      <c r="L163" s="133">
        <v>62736</v>
      </c>
      <c r="M163" s="133">
        <v>96249</v>
      </c>
      <c r="N163" s="133">
        <v>-33513</v>
      </c>
      <c r="O163" s="133">
        <v>10136</v>
      </c>
      <c r="P163" s="133">
        <v>195</v>
      </c>
      <c r="Q163" s="133">
        <v>9941</v>
      </c>
    </row>
    <row r="164" spans="1:17" s="233" customFormat="1" x14ac:dyDescent="0.4">
      <c r="A164" s="330">
        <v>38</v>
      </c>
      <c r="B164" s="207">
        <v>158</v>
      </c>
      <c r="C164" s="72" t="s">
        <v>528</v>
      </c>
      <c r="D164" s="208">
        <v>83480.590555000002</v>
      </c>
      <c r="E164" s="208">
        <v>107488.35800399999</v>
      </c>
      <c r="F164" s="208">
        <v>-24007.767448999992</v>
      </c>
      <c r="G164" s="22">
        <v>190968.94855899998</v>
      </c>
      <c r="H164" s="22">
        <v>3823.525232</v>
      </c>
      <c r="I164" s="22">
        <v>1192.277836</v>
      </c>
      <c r="J164" s="22">
        <v>2631.2473959999998</v>
      </c>
      <c r="K164" s="22">
        <v>5015.8030680000002</v>
      </c>
      <c r="L164" s="67">
        <v>16279</v>
      </c>
      <c r="M164" s="67">
        <v>50447</v>
      </c>
      <c r="N164" s="67">
        <v>-34168</v>
      </c>
      <c r="O164" s="67">
        <v>344</v>
      </c>
      <c r="P164" s="67">
        <v>810</v>
      </c>
      <c r="Q164" s="67">
        <v>-466</v>
      </c>
    </row>
    <row r="165" spans="1:17" s="233" customFormat="1" x14ac:dyDescent="0.4">
      <c r="A165" s="330">
        <v>156</v>
      </c>
      <c r="B165" s="130">
        <v>159</v>
      </c>
      <c r="C165" s="131" t="s">
        <v>554</v>
      </c>
      <c r="D165" s="188">
        <v>82983.838839000004</v>
      </c>
      <c r="E165" s="188">
        <v>156652.84098800001</v>
      </c>
      <c r="F165" s="370">
        <v>-73669.002149000007</v>
      </c>
      <c r="G165" s="132">
        <v>239636.67982700001</v>
      </c>
      <c r="H165" s="132">
        <v>12805.076837000001</v>
      </c>
      <c r="I165" s="132">
        <v>23942.818056</v>
      </c>
      <c r="J165" s="132">
        <v>-11137.741219</v>
      </c>
      <c r="K165" s="132">
        <v>36747.894893000004</v>
      </c>
      <c r="L165" s="133">
        <v>10184</v>
      </c>
      <c r="M165" s="133">
        <v>60939</v>
      </c>
      <c r="N165" s="133">
        <v>-50755</v>
      </c>
      <c r="O165" s="133">
        <v>0</v>
      </c>
      <c r="P165" s="133">
        <v>0</v>
      </c>
      <c r="Q165" s="133">
        <v>0</v>
      </c>
    </row>
    <row r="166" spans="1:17" s="233" customFormat="1" x14ac:dyDescent="0.4">
      <c r="A166" s="330">
        <v>18</v>
      </c>
      <c r="B166" s="207">
        <v>160</v>
      </c>
      <c r="C166" s="72" t="s">
        <v>529</v>
      </c>
      <c r="D166" s="208">
        <v>79120.657938000004</v>
      </c>
      <c r="E166" s="208">
        <v>63976.806463000001</v>
      </c>
      <c r="F166" s="208">
        <v>15143.851475000003</v>
      </c>
      <c r="G166" s="22">
        <v>143097.464401</v>
      </c>
      <c r="H166" s="22">
        <v>8815.0004549999994</v>
      </c>
      <c r="I166" s="22">
        <v>7067.1440119999997</v>
      </c>
      <c r="J166" s="22">
        <v>1747.8564429999997</v>
      </c>
      <c r="K166" s="22">
        <v>15882.144466999998</v>
      </c>
      <c r="L166" s="67">
        <v>18319</v>
      </c>
      <c r="M166" s="67">
        <v>18541</v>
      </c>
      <c r="N166" s="67">
        <v>-222</v>
      </c>
      <c r="O166" s="67">
        <v>0</v>
      </c>
      <c r="P166" s="67">
        <v>0</v>
      </c>
      <c r="Q166" s="67">
        <v>0</v>
      </c>
    </row>
    <row r="167" spans="1:17" s="233" customFormat="1" x14ac:dyDescent="0.4">
      <c r="A167" s="330">
        <v>137</v>
      </c>
      <c r="B167" s="130">
        <v>161</v>
      </c>
      <c r="C167" s="131" t="s">
        <v>545</v>
      </c>
      <c r="D167" s="188">
        <v>63645.817036</v>
      </c>
      <c r="E167" s="188">
        <v>67341.8894</v>
      </c>
      <c r="F167" s="370">
        <v>-3696.0723639999997</v>
      </c>
      <c r="G167" s="132">
        <v>130987.70643600001</v>
      </c>
      <c r="H167" s="132">
        <v>1091.6610129999999</v>
      </c>
      <c r="I167" s="132">
        <v>3159.03015</v>
      </c>
      <c r="J167" s="132">
        <v>-2067.3691370000001</v>
      </c>
      <c r="K167" s="132">
        <v>4250.6911629999995</v>
      </c>
      <c r="L167" s="133">
        <v>9503</v>
      </c>
      <c r="M167" s="133">
        <v>11955</v>
      </c>
      <c r="N167" s="133">
        <v>-2452</v>
      </c>
      <c r="O167" s="133">
        <v>0</v>
      </c>
      <c r="P167" s="133">
        <v>0</v>
      </c>
      <c r="Q167" s="133">
        <v>0</v>
      </c>
    </row>
    <row r="168" spans="1:17" s="233" customFormat="1" x14ac:dyDescent="0.4">
      <c r="A168" s="330">
        <v>131</v>
      </c>
      <c r="B168" s="207">
        <v>162</v>
      </c>
      <c r="C168" s="72" t="s">
        <v>543</v>
      </c>
      <c r="D168" s="208">
        <v>55447.365243</v>
      </c>
      <c r="E168" s="208">
        <v>64492.892931000002</v>
      </c>
      <c r="F168" s="208">
        <v>-9045.5276880000019</v>
      </c>
      <c r="G168" s="22">
        <v>119940.258174</v>
      </c>
      <c r="H168" s="22">
        <v>948.14689999999996</v>
      </c>
      <c r="I168" s="22">
        <v>880.01276700000005</v>
      </c>
      <c r="J168" s="22">
        <v>68.134132999999906</v>
      </c>
      <c r="K168" s="22">
        <v>1828.1596669999999</v>
      </c>
      <c r="L168" s="67">
        <v>1214</v>
      </c>
      <c r="M168" s="67">
        <v>9655</v>
      </c>
      <c r="N168" s="67">
        <v>-8441</v>
      </c>
      <c r="O168" s="67">
        <v>0</v>
      </c>
      <c r="P168" s="67">
        <v>0</v>
      </c>
      <c r="Q168" s="67">
        <v>0</v>
      </c>
    </row>
    <row r="169" spans="1:17" s="233" customFormat="1" x14ac:dyDescent="0.4">
      <c r="A169" s="330">
        <v>182</v>
      </c>
      <c r="B169" s="130">
        <v>163</v>
      </c>
      <c r="C169" s="131" t="s">
        <v>563</v>
      </c>
      <c r="D169" s="188">
        <v>12008.271894</v>
      </c>
      <c r="E169" s="188">
        <v>11483.49972</v>
      </c>
      <c r="F169" s="370">
        <v>524.77217399999972</v>
      </c>
      <c r="G169" s="132">
        <v>23491.771613999997</v>
      </c>
      <c r="H169" s="132">
        <v>0</v>
      </c>
      <c r="I169" s="132">
        <v>0</v>
      </c>
      <c r="J169" s="132">
        <v>0</v>
      </c>
      <c r="K169" s="132">
        <v>0</v>
      </c>
      <c r="L169" s="133">
        <v>1688.877344</v>
      </c>
      <c r="M169" s="133">
        <v>0</v>
      </c>
      <c r="N169" s="133">
        <v>1688.877344</v>
      </c>
      <c r="O169" s="133">
        <v>0</v>
      </c>
      <c r="P169" s="133">
        <v>0</v>
      </c>
      <c r="Q169" s="133">
        <v>0</v>
      </c>
    </row>
    <row r="170" spans="1:17" s="144" customFormat="1" x14ac:dyDescent="0.35">
      <c r="A170" s="332"/>
      <c r="B170" s="415" t="s">
        <v>202</v>
      </c>
      <c r="C170" s="415"/>
      <c r="D170" s="143">
        <v>29577786.461796008</v>
      </c>
      <c r="E170" s="143">
        <v>26082982.956322003</v>
      </c>
      <c r="F170" s="143">
        <v>3494803.5054739998</v>
      </c>
      <c r="G170" s="143">
        <v>55660769.418117993</v>
      </c>
      <c r="H170" s="143">
        <v>2874913.4427300012</v>
      </c>
      <c r="I170" s="143">
        <v>2107860.0712730014</v>
      </c>
      <c r="J170" s="143">
        <v>767053.37145700003</v>
      </c>
      <c r="K170" s="143">
        <v>4982773.5140030012</v>
      </c>
      <c r="L170" s="143">
        <v>12359946.965816999</v>
      </c>
      <c r="M170" s="143">
        <v>8896913.4029270001</v>
      </c>
      <c r="N170" s="143">
        <v>3463033.5628899997</v>
      </c>
      <c r="O170" s="143">
        <v>1275485.337731</v>
      </c>
      <c r="P170" s="143">
        <v>553972.63174500002</v>
      </c>
      <c r="Q170" s="143">
        <v>721512.70598600002</v>
      </c>
    </row>
    <row r="171" spans="1:17" s="144" customFormat="1" x14ac:dyDescent="0.35">
      <c r="A171" s="332"/>
      <c r="B171" s="415" t="s">
        <v>169</v>
      </c>
      <c r="C171" s="415"/>
      <c r="D171" s="143">
        <v>140295471.36699402</v>
      </c>
      <c r="E171" s="143">
        <v>125671476.755496</v>
      </c>
      <c r="F171" s="143">
        <v>14623994.611497998</v>
      </c>
      <c r="G171" s="143">
        <v>265966948.12249005</v>
      </c>
      <c r="H171" s="143">
        <v>9745152.6008320022</v>
      </c>
      <c r="I171" s="143">
        <v>11991817.559594002</v>
      </c>
      <c r="J171" s="143">
        <v>-2246664.9587619994</v>
      </c>
      <c r="K171" s="143">
        <v>21736970.160426002</v>
      </c>
      <c r="L171" s="143">
        <v>1778788997.360919</v>
      </c>
      <c r="M171" s="143">
        <v>1737853061.1445751</v>
      </c>
      <c r="N171" s="143">
        <v>40935936.216343984</v>
      </c>
      <c r="O171" s="143">
        <v>101740975.05101703</v>
      </c>
      <c r="P171" s="143">
        <v>86314044.806492001</v>
      </c>
      <c r="Q171" s="143">
        <v>15426930.244525</v>
      </c>
    </row>
    <row r="173" spans="1:17" x14ac:dyDescent="0.4">
      <c r="H173" s="24"/>
      <c r="O173" s="239"/>
      <c r="P173" s="239"/>
      <c r="Q173" s="239"/>
    </row>
    <row r="174" spans="1:17" x14ac:dyDescent="0.4">
      <c r="H174" s="25"/>
    </row>
  </sheetData>
  <sortState ref="A103:Q170">
    <sortCondition descending="1" ref="D103:D170"/>
  </sortState>
  <mergeCells count="13">
    <mergeCell ref="B1:J1"/>
    <mergeCell ref="D2:K2"/>
    <mergeCell ref="L2:Q2"/>
    <mergeCell ref="D3:F3"/>
    <mergeCell ref="H3:I3"/>
    <mergeCell ref="L3:M3"/>
    <mergeCell ref="A2:A4"/>
    <mergeCell ref="B171:C171"/>
    <mergeCell ref="B170:C170"/>
    <mergeCell ref="B80:C80"/>
    <mergeCell ref="B102:C102"/>
    <mergeCell ref="B2:B4"/>
    <mergeCell ref="C2:C4"/>
  </mergeCells>
  <printOptions horizontalCentered="1" verticalCentered="1"/>
  <pageMargins left="0" right="0" top="0" bottom="0" header="0" footer="0"/>
  <pageSetup paperSize="9" scale="73" orientation="landscape" r:id="rId1"/>
  <rowBreaks count="1" manualBreakCount="1">
    <brk id="49"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5"/>
  <sheetViews>
    <sheetView rightToLeft="1" view="pageBreakPreview" topLeftCell="B1" zoomScaleNormal="110" zoomScaleSheetLayoutView="100" workbookViewId="0">
      <selection activeCell="B1" sqref="A1:XFD1048576"/>
    </sheetView>
  </sheetViews>
  <sheetFormatPr defaultColWidth="9.140625" defaultRowHeight="18" x14ac:dyDescent="0.45"/>
  <cols>
    <col min="1" max="1" width="3.7109375" style="2" hidden="1" customWidth="1"/>
    <col min="2" max="2" width="4.140625" style="4" customWidth="1"/>
    <col min="3" max="3" width="28.42578125" style="3" bestFit="1" customWidth="1"/>
    <col min="4" max="4" width="9.7109375" style="9" bestFit="1" customWidth="1"/>
    <col min="5" max="5" width="10.42578125" style="216" bestFit="1" customWidth="1"/>
    <col min="6" max="6" width="10.85546875" style="216" bestFit="1" customWidth="1"/>
    <col min="7" max="7" width="13" style="217" bestFit="1" customWidth="1"/>
    <col min="8" max="8" width="13.140625" style="217" bestFit="1" customWidth="1"/>
    <col min="9" max="9" width="10.28515625" style="218" customWidth="1"/>
    <col min="10" max="10" width="11.28515625" style="218" customWidth="1"/>
    <col min="11" max="11" width="10.85546875" style="218" customWidth="1"/>
    <col min="12" max="12" width="15.42578125" style="312" hidden="1" customWidth="1"/>
    <col min="13" max="13" width="8.85546875" style="306" hidden="1" customWidth="1"/>
    <col min="14" max="14" width="11.5703125" style="306" hidden="1" customWidth="1"/>
    <col min="15" max="15" width="11.42578125" style="306" hidden="1" customWidth="1"/>
    <col min="16" max="16" width="13.42578125" style="306" hidden="1" customWidth="1"/>
    <col min="17" max="17" width="14.42578125" style="306" hidden="1" customWidth="1"/>
    <col min="18" max="18" width="11.42578125" style="306" hidden="1" customWidth="1"/>
    <col min="19" max="19" width="9.140625" style="2" customWidth="1"/>
    <col min="20" max="16384" width="9.140625" style="2"/>
  </cols>
  <sheetData>
    <row r="1" spans="1:18" ht="34.5" customHeight="1" x14ac:dyDescent="0.45">
      <c r="A1" s="160"/>
      <c r="B1" s="425" t="s">
        <v>252</v>
      </c>
      <c r="C1" s="425"/>
      <c r="D1" s="425"/>
      <c r="E1" s="425"/>
      <c r="F1" s="425"/>
      <c r="G1" s="425"/>
      <c r="H1" s="223" t="s">
        <v>413</v>
      </c>
      <c r="I1" s="223" t="s">
        <v>332</v>
      </c>
      <c r="J1" s="162"/>
      <c r="K1" s="163"/>
      <c r="L1" s="161"/>
      <c r="M1" s="300"/>
      <c r="N1" s="300"/>
      <c r="O1" s="300"/>
      <c r="P1" s="301"/>
      <c r="Q1" s="301"/>
      <c r="R1" s="300"/>
    </row>
    <row r="2" spans="1:18" ht="21" customHeight="1" x14ac:dyDescent="0.45">
      <c r="A2" s="430" t="s">
        <v>167</v>
      </c>
      <c r="B2" s="423" t="s">
        <v>51</v>
      </c>
      <c r="C2" s="419" t="s">
        <v>61</v>
      </c>
      <c r="D2" s="426" t="s">
        <v>264</v>
      </c>
      <c r="E2" s="427"/>
      <c r="F2" s="264" t="s">
        <v>413</v>
      </c>
      <c r="G2" s="428" t="s">
        <v>265</v>
      </c>
      <c r="H2" s="429"/>
      <c r="I2" s="265" t="s">
        <v>413</v>
      </c>
      <c r="J2" s="158"/>
      <c r="K2" s="159"/>
      <c r="L2" s="26"/>
      <c r="M2" s="300" t="s">
        <v>176</v>
      </c>
      <c r="N2" s="300"/>
      <c r="O2" s="300"/>
      <c r="P2" s="301" t="s">
        <v>177</v>
      </c>
      <c r="Q2" s="301"/>
      <c r="R2" s="300"/>
    </row>
    <row r="3" spans="1:18" ht="47.25" x14ac:dyDescent="0.45">
      <c r="A3" s="430"/>
      <c r="B3" s="423"/>
      <c r="C3" s="419"/>
      <c r="D3" s="220" t="s">
        <v>71</v>
      </c>
      <c r="E3" s="221" t="s">
        <v>72</v>
      </c>
      <c r="F3" s="221" t="s">
        <v>73</v>
      </c>
      <c r="G3" s="222" t="s">
        <v>295</v>
      </c>
      <c r="H3" s="222" t="s">
        <v>296</v>
      </c>
      <c r="I3" s="219" t="s">
        <v>71</v>
      </c>
      <c r="J3" s="219" t="s">
        <v>72</v>
      </c>
      <c r="K3" s="219" t="s">
        <v>73</v>
      </c>
      <c r="L3" s="309" t="s">
        <v>53</v>
      </c>
      <c r="M3" s="302" t="s">
        <v>71</v>
      </c>
      <c r="N3" s="303" t="s">
        <v>72</v>
      </c>
      <c r="O3" s="303" t="s">
        <v>73</v>
      </c>
      <c r="P3" s="303" t="s">
        <v>71</v>
      </c>
      <c r="Q3" s="303" t="s">
        <v>72</v>
      </c>
      <c r="R3" s="303" t="s">
        <v>73</v>
      </c>
    </row>
    <row r="4" spans="1:18" x14ac:dyDescent="0.45">
      <c r="A4" s="350">
        <v>230</v>
      </c>
      <c r="B4" s="136">
        <v>1</v>
      </c>
      <c r="C4" s="136" t="s">
        <v>469</v>
      </c>
      <c r="D4" s="210">
        <v>1.121830930871397</v>
      </c>
      <c r="E4" s="210">
        <v>2.4716091408800467</v>
      </c>
      <c r="F4" s="210">
        <v>1.4063171405452162</v>
      </c>
      <c r="G4" s="211">
        <v>9746.6571029999996</v>
      </c>
      <c r="H4" s="211">
        <v>9456.0355209999998</v>
      </c>
      <c r="I4" s="210">
        <v>1.3061338569411765E-2</v>
      </c>
      <c r="J4" s="210">
        <v>0.26740705882352939</v>
      </c>
      <c r="K4" s="210">
        <v>6.2268235294117645E-2</v>
      </c>
      <c r="L4" s="310">
        <v>58152.003903999997</v>
      </c>
      <c r="M4" s="304">
        <v>4.3479724829796608E-5</v>
      </c>
      <c r="N4" s="304">
        <v>9.5794189993317152E-5</v>
      </c>
      <c r="O4" s="304">
        <v>5.4505791034693817E-5</v>
      </c>
      <c r="P4" s="304">
        <v>5.0622905045567466E-7</v>
      </c>
      <c r="Q4" s="304">
        <v>1.0364115496584708E-5</v>
      </c>
      <c r="R4" s="304">
        <v>2.4133812517740542E-6</v>
      </c>
    </row>
    <row r="5" spans="1:18" x14ac:dyDescent="0.45">
      <c r="A5" s="350">
        <v>249</v>
      </c>
      <c r="B5" s="209">
        <v>2</v>
      </c>
      <c r="C5" s="209" t="s">
        <v>477</v>
      </c>
      <c r="D5" s="212">
        <v>1.0683117798684498</v>
      </c>
      <c r="E5" s="212">
        <v>1.135008549739158</v>
      </c>
      <c r="F5" s="212">
        <v>2.2846121371668784</v>
      </c>
      <c r="G5" s="213">
        <v>9363.088608</v>
      </c>
      <c r="H5" s="213">
        <v>21924.134987000001</v>
      </c>
      <c r="I5" s="212">
        <v>0.1540352336670113</v>
      </c>
      <c r="J5" s="212">
        <v>2.0337522489268104E-3</v>
      </c>
      <c r="K5" s="212">
        <v>6.6995602097374264E-3</v>
      </c>
      <c r="L5" s="311">
        <v>101389.935662</v>
      </c>
      <c r="M5" s="304">
        <v>7.21917478068051E-5</v>
      </c>
      <c r="N5" s="304">
        <v>7.669881819652559E-5</v>
      </c>
      <c r="O5" s="304">
        <v>1.5438390397888016E-4</v>
      </c>
      <c r="P5" s="304">
        <v>1.0409014439230917E-5</v>
      </c>
      <c r="Q5" s="304">
        <v>1.3743191100460035E-7</v>
      </c>
      <c r="R5" s="304">
        <v>4.5272641394764629E-7</v>
      </c>
    </row>
    <row r="6" spans="1:18" x14ac:dyDescent="0.45">
      <c r="A6" s="350">
        <v>212</v>
      </c>
      <c r="B6" s="136">
        <v>3</v>
      </c>
      <c r="C6" s="136" t="s">
        <v>459</v>
      </c>
      <c r="D6" s="210">
        <v>0.92580310385639253</v>
      </c>
      <c r="E6" s="210">
        <v>0.12751916604711769</v>
      </c>
      <c r="F6" s="210">
        <v>0.12085201972963683</v>
      </c>
      <c r="G6" s="211">
        <v>33367.787689999997</v>
      </c>
      <c r="H6" s="211">
        <v>30516.457665000002</v>
      </c>
      <c r="I6" s="210">
        <v>1.5209822696847898E-2</v>
      </c>
      <c r="J6" s="210">
        <v>0</v>
      </c>
      <c r="K6" s="210">
        <v>0</v>
      </c>
      <c r="L6" s="310">
        <v>247826.79736</v>
      </c>
      <c r="M6" s="304">
        <v>1.5291904912163369E-4</v>
      </c>
      <c r="N6" s="304">
        <v>2.1062912335767825E-5</v>
      </c>
      <c r="O6" s="304">
        <v>1.9961669889099467E-5</v>
      </c>
      <c r="P6" s="304">
        <v>2.5122746018265718E-6</v>
      </c>
      <c r="Q6" s="304">
        <v>0</v>
      </c>
      <c r="R6" s="304">
        <v>0</v>
      </c>
    </row>
    <row r="7" spans="1:18" x14ac:dyDescent="0.45">
      <c r="A7" s="350">
        <v>215</v>
      </c>
      <c r="B7" s="209">
        <v>4</v>
      </c>
      <c r="C7" s="209" t="s">
        <v>460</v>
      </c>
      <c r="D7" s="212">
        <v>0.68952546846343121</v>
      </c>
      <c r="E7" s="212">
        <v>1.0690313991872642</v>
      </c>
      <c r="F7" s="212">
        <v>0.44134859429026096</v>
      </c>
      <c r="G7" s="213">
        <v>8296.3444780000009</v>
      </c>
      <c r="H7" s="213">
        <v>7527.1891070000001</v>
      </c>
      <c r="I7" s="212">
        <v>1.4823158324921551E-2</v>
      </c>
      <c r="J7" s="212">
        <v>2.9237090053628135E-3</v>
      </c>
      <c r="K7" s="212">
        <v>6.3051347911758662E-2</v>
      </c>
      <c r="L7" s="311">
        <v>115382.20757699999</v>
      </c>
      <c r="M7" s="304">
        <v>5.3025387107908596E-5</v>
      </c>
      <c r="N7" s="304">
        <v>8.2209876741369648E-5</v>
      </c>
      <c r="O7" s="304">
        <v>3.394026926071918E-5</v>
      </c>
      <c r="P7" s="304">
        <v>1.1399197626337839E-6</v>
      </c>
      <c r="Q7" s="304">
        <v>2.2483694785882098E-7</v>
      </c>
      <c r="R7" s="304">
        <v>4.8487289935016217E-6</v>
      </c>
    </row>
    <row r="8" spans="1:18" x14ac:dyDescent="0.45">
      <c r="A8" s="350">
        <v>16</v>
      </c>
      <c r="B8" s="136">
        <v>5</v>
      </c>
      <c r="C8" s="136" t="s">
        <v>423</v>
      </c>
      <c r="D8" s="210">
        <v>0.50418114441239925</v>
      </c>
      <c r="E8" s="210">
        <v>1.0249426676558011</v>
      </c>
      <c r="F8" s="210">
        <v>1.5986417852003245</v>
      </c>
      <c r="G8" s="211">
        <v>1307194.1058439999</v>
      </c>
      <c r="H8" s="211">
        <v>1266809.4182869999</v>
      </c>
      <c r="I8" s="210">
        <v>3.4224179711203284E-2</v>
      </c>
      <c r="J8" s="210">
        <v>0.10729615960622373</v>
      </c>
      <c r="K8" s="210">
        <v>6.4792653709990086E-2</v>
      </c>
      <c r="L8" s="310">
        <v>11896206.042338001</v>
      </c>
      <c r="M8" s="304">
        <v>3.9975119350522583E-3</v>
      </c>
      <c r="N8" s="304">
        <v>8.1264850780437149E-3</v>
      </c>
      <c r="O8" s="304">
        <v>1.2675185668951375E-2</v>
      </c>
      <c r="P8" s="304">
        <v>2.7135399326041099E-4</v>
      </c>
      <c r="Q8" s="304">
        <v>8.5072137933884043E-4</v>
      </c>
      <c r="R8" s="304">
        <v>5.1372291363902022E-4</v>
      </c>
    </row>
    <row r="9" spans="1:18" x14ac:dyDescent="0.45">
      <c r="A9" s="350">
        <v>262</v>
      </c>
      <c r="B9" s="209">
        <v>6</v>
      </c>
      <c r="C9" s="209" t="s">
        <v>483</v>
      </c>
      <c r="D9" s="212">
        <v>0.49385509189842097</v>
      </c>
      <c r="E9" s="212">
        <v>4.2560052390307792</v>
      </c>
      <c r="F9" s="212">
        <v>2.6413272211307577</v>
      </c>
      <c r="G9" s="213">
        <v>54109.649148999997</v>
      </c>
      <c r="H9" s="213">
        <v>53522.663149</v>
      </c>
      <c r="I9" s="212">
        <v>4.5915295990798285E-2</v>
      </c>
      <c r="J9" s="212">
        <v>0.29861478624245191</v>
      </c>
      <c r="K9" s="212">
        <v>0.35312433428950019</v>
      </c>
      <c r="L9" s="311">
        <v>727831.230691</v>
      </c>
      <c r="M9" s="304">
        <v>2.3956585273628817E-4</v>
      </c>
      <c r="N9" s="304">
        <v>2.0645601130062554E-3</v>
      </c>
      <c r="O9" s="304">
        <v>1.2812904401842487E-3</v>
      </c>
      <c r="P9" s="304">
        <v>2.2273207704289814E-5</v>
      </c>
      <c r="Q9" s="304">
        <v>1.4485606624169777E-4</v>
      </c>
      <c r="R9" s="304">
        <v>1.7129828901996723E-4</v>
      </c>
    </row>
    <row r="10" spans="1:18" x14ac:dyDescent="0.45">
      <c r="A10" s="350">
        <v>246</v>
      </c>
      <c r="B10" s="136">
        <v>7</v>
      </c>
      <c r="C10" s="136" t="s">
        <v>475</v>
      </c>
      <c r="D10" s="210">
        <v>0.39112511884811768</v>
      </c>
      <c r="E10" s="210">
        <v>0.15911281971934921</v>
      </c>
      <c r="F10" s="210">
        <v>1.1165688713267237</v>
      </c>
      <c r="G10" s="211">
        <v>10674.233969000001</v>
      </c>
      <c r="H10" s="211">
        <v>10506.886132</v>
      </c>
      <c r="I10" s="210">
        <v>2.3212613414802644E-3</v>
      </c>
      <c r="J10" s="210">
        <v>8.7814913182983553E-3</v>
      </c>
      <c r="K10" s="210">
        <v>2.3765294686583661E-2</v>
      </c>
      <c r="L10" s="310">
        <v>130055.173824</v>
      </c>
      <c r="M10" s="304">
        <v>3.3902992516843907E-5</v>
      </c>
      <c r="N10" s="304">
        <v>1.3792007918503931E-5</v>
      </c>
      <c r="O10" s="304">
        <v>9.6784952601908149E-5</v>
      </c>
      <c r="P10" s="304">
        <v>2.012085189558088E-7</v>
      </c>
      <c r="Q10" s="304">
        <v>7.6118566694922377E-7</v>
      </c>
      <c r="R10" s="304">
        <v>2.0599919797856616E-6</v>
      </c>
    </row>
    <row r="11" spans="1:18" x14ac:dyDescent="0.45">
      <c r="A11" s="350">
        <v>42</v>
      </c>
      <c r="B11" s="209">
        <v>8</v>
      </c>
      <c r="C11" s="209" t="s">
        <v>420</v>
      </c>
      <c r="D11" s="212">
        <v>0.33789218585649949</v>
      </c>
      <c r="E11" s="212">
        <v>2.7778476844314763</v>
      </c>
      <c r="F11" s="212">
        <v>1.5915934244234526</v>
      </c>
      <c r="G11" s="213">
        <v>744662.75942200003</v>
      </c>
      <c r="H11" s="213">
        <v>735525.69940399996</v>
      </c>
      <c r="I11" s="212">
        <v>2.4623059436630675E-2</v>
      </c>
      <c r="J11" s="212">
        <v>8.7797369313098422E-2</v>
      </c>
      <c r="K11" s="212">
        <v>9.2275872033253131E-2</v>
      </c>
      <c r="L11" s="311">
        <v>4459629.9587679999</v>
      </c>
      <c r="M11" s="304">
        <v>1.0043189665391926E-3</v>
      </c>
      <c r="N11" s="304">
        <v>8.2566132997711223E-3</v>
      </c>
      <c r="O11" s="304">
        <v>4.7307026621988676E-3</v>
      </c>
      <c r="P11" s="304">
        <v>7.3187266949501E-5</v>
      </c>
      <c r="Q11" s="304">
        <v>2.609606463371687E-4</v>
      </c>
      <c r="R11" s="304">
        <v>2.7427212677921402E-4</v>
      </c>
    </row>
    <row r="12" spans="1:18" x14ac:dyDescent="0.45">
      <c r="A12" s="350">
        <v>201</v>
      </c>
      <c r="B12" s="136">
        <v>9</v>
      </c>
      <c r="C12" s="136" t="s">
        <v>453</v>
      </c>
      <c r="D12" s="210">
        <v>0.30871739195984937</v>
      </c>
      <c r="E12" s="210">
        <v>0</v>
      </c>
      <c r="F12" s="210">
        <v>2.4801521683793626E-2</v>
      </c>
      <c r="G12" s="211">
        <v>76970.396129999994</v>
      </c>
      <c r="H12" s="211">
        <v>76744.164485000001</v>
      </c>
      <c r="I12" s="210">
        <v>0</v>
      </c>
      <c r="J12" s="210">
        <v>0</v>
      </c>
      <c r="K12" s="210">
        <v>0</v>
      </c>
      <c r="L12" s="310">
        <v>483225.02291900001</v>
      </c>
      <c r="M12" s="304">
        <v>9.9427198741738163E-5</v>
      </c>
      <c r="N12" s="304">
        <v>0</v>
      </c>
      <c r="O12" s="304">
        <v>7.9877126775960485E-6</v>
      </c>
      <c r="P12" s="304">
        <v>0</v>
      </c>
      <c r="Q12" s="304">
        <v>0</v>
      </c>
      <c r="R12" s="304">
        <v>0</v>
      </c>
    </row>
    <row r="13" spans="1:18" x14ac:dyDescent="0.45">
      <c r="A13" s="350">
        <v>225</v>
      </c>
      <c r="B13" s="209">
        <v>10</v>
      </c>
      <c r="C13" s="209" t="s">
        <v>467</v>
      </c>
      <c r="D13" s="212">
        <v>0.29638161225954085</v>
      </c>
      <c r="E13" s="212">
        <v>1.6229534735045643</v>
      </c>
      <c r="F13" s="212">
        <v>1.0471383612422795</v>
      </c>
      <c r="G13" s="213">
        <v>71553.469828999994</v>
      </c>
      <c r="H13" s="213">
        <v>69588.583167000004</v>
      </c>
      <c r="I13" s="212">
        <v>3.4166298752174237E-2</v>
      </c>
      <c r="J13" s="212">
        <v>0.14473077213945398</v>
      </c>
      <c r="K13" s="212">
        <v>6.8445133479543216E-2</v>
      </c>
      <c r="L13" s="311">
        <v>546520.55911699997</v>
      </c>
      <c r="M13" s="304">
        <v>1.079574087730187E-4</v>
      </c>
      <c r="N13" s="304">
        <v>5.9116302871479033E-4</v>
      </c>
      <c r="O13" s="304">
        <v>3.8142158430377659E-4</v>
      </c>
      <c r="P13" s="304">
        <v>1.2445121181875261E-5</v>
      </c>
      <c r="Q13" s="304">
        <v>5.2718382259865315E-5</v>
      </c>
      <c r="R13" s="304">
        <v>2.4931233747065932E-5</v>
      </c>
    </row>
    <row r="14" spans="1:18" x14ac:dyDescent="0.45">
      <c r="A14" s="350">
        <v>235</v>
      </c>
      <c r="B14" s="136">
        <v>11</v>
      </c>
      <c r="C14" s="136" t="s">
        <v>471</v>
      </c>
      <c r="D14" s="210">
        <v>0.27193889545518868</v>
      </c>
      <c r="E14" s="210">
        <v>2.1172353159977004</v>
      </c>
      <c r="F14" s="210">
        <v>3.4392019246785419</v>
      </c>
      <c r="G14" s="211">
        <v>74473.070516000007</v>
      </c>
      <c r="H14" s="211">
        <v>73851.255187000002</v>
      </c>
      <c r="I14" s="210">
        <v>6.7468453013671236E-7</v>
      </c>
      <c r="J14" s="210">
        <v>0</v>
      </c>
      <c r="K14" s="210">
        <v>0</v>
      </c>
      <c r="L14" s="310">
        <v>1157369.8402470001</v>
      </c>
      <c r="M14" s="304">
        <v>2.0976749016250612E-4</v>
      </c>
      <c r="N14" s="304">
        <v>1.6331872554562297E-3</v>
      </c>
      <c r="O14" s="304">
        <v>2.6529222849651498E-3</v>
      </c>
      <c r="P14" s="304">
        <v>5.2043632927666034E-10</v>
      </c>
      <c r="Q14" s="304">
        <v>0</v>
      </c>
      <c r="R14" s="304">
        <v>0</v>
      </c>
    </row>
    <row r="15" spans="1:18" x14ac:dyDescent="0.45">
      <c r="A15" s="350">
        <v>220</v>
      </c>
      <c r="B15" s="209">
        <v>12</v>
      </c>
      <c r="C15" s="209" t="s">
        <v>463</v>
      </c>
      <c r="D15" s="212">
        <v>0.26861466927460281</v>
      </c>
      <c r="E15" s="212">
        <v>1.4578549390525006</v>
      </c>
      <c r="F15" s="212">
        <v>1.6930220277997845</v>
      </c>
      <c r="G15" s="213">
        <v>40325.824087000001</v>
      </c>
      <c r="H15" s="213">
        <v>45127.357830000001</v>
      </c>
      <c r="I15" s="212">
        <v>0</v>
      </c>
      <c r="J15" s="212">
        <v>0.14037547776899159</v>
      </c>
      <c r="K15" s="212">
        <v>0.26911964726227383</v>
      </c>
      <c r="L15" s="311">
        <v>464908</v>
      </c>
      <c r="M15" s="304">
        <v>8.3232212136619406E-5</v>
      </c>
      <c r="N15" s="304">
        <v>4.5172697336045555E-4</v>
      </c>
      <c r="O15" s="304">
        <v>5.2459520900456072E-4</v>
      </c>
      <c r="P15" s="304">
        <v>0</v>
      </c>
      <c r="Q15" s="304">
        <v>4.349636442417739E-5</v>
      </c>
      <c r="R15" s="304">
        <v>8.3388683244871455E-5</v>
      </c>
    </row>
    <row r="16" spans="1:18" x14ac:dyDescent="0.45">
      <c r="A16" s="350">
        <v>242</v>
      </c>
      <c r="B16" s="136">
        <v>13</v>
      </c>
      <c r="C16" s="136" t="s">
        <v>472</v>
      </c>
      <c r="D16" s="210">
        <v>0.26569655816727167</v>
      </c>
      <c r="E16" s="210">
        <v>2.2964664049188828E-3</v>
      </c>
      <c r="F16" s="210">
        <v>0.46815319653307652</v>
      </c>
      <c r="G16" s="211">
        <v>2454.5660819999998</v>
      </c>
      <c r="H16" s="211">
        <v>2424.5254629999999</v>
      </c>
      <c r="I16" s="210">
        <v>2.5333875254275598E-3</v>
      </c>
      <c r="J16" s="210">
        <v>0</v>
      </c>
      <c r="K16" s="210">
        <v>0</v>
      </c>
      <c r="L16" s="310">
        <v>53621.777152000002</v>
      </c>
      <c r="M16" s="304">
        <v>9.4955871445533998E-6</v>
      </c>
      <c r="N16" s="304">
        <v>8.2072184234762104E-8</v>
      </c>
      <c r="O16" s="304">
        <v>1.6731076628709762E-5</v>
      </c>
      <c r="P16" s="304">
        <v>9.0539381407708013E-8</v>
      </c>
      <c r="Q16" s="304">
        <v>0</v>
      </c>
      <c r="R16" s="304">
        <v>0</v>
      </c>
    </row>
    <row r="17" spans="1:18" x14ac:dyDescent="0.45">
      <c r="A17" s="350">
        <v>259</v>
      </c>
      <c r="B17" s="209">
        <v>14</v>
      </c>
      <c r="C17" s="209" t="s">
        <v>482</v>
      </c>
      <c r="D17" s="212">
        <v>0.22444549703385649</v>
      </c>
      <c r="E17" s="212">
        <v>0</v>
      </c>
      <c r="F17" s="212">
        <v>0.97835122742149261</v>
      </c>
      <c r="G17" s="213">
        <v>19244.440631000001</v>
      </c>
      <c r="H17" s="213">
        <v>19001.686658999999</v>
      </c>
      <c r="I17" s="212">
        <v>1.7041008080631762E-2</v>
      </c>
      <c r="J17" s="212">
        <v>0</v>
      </c>
      <c r="K17" s="212">
        <v>0</v>
      </c>
      <c r="L17" s="311">
        <v>167061.40970700001</v>
      </c>
      <c r="M17" s="304">
        <v>2.4990890424552569E-5</v>
      </c>
      <c r="N17" s="304">
        <v>0</v>
      </c>
      <c r="O17" s="304">
        <v>1.0893454600039889E-4</v>
      </c>
      <c r="P17" s="304">
        <v>1.8974315426018232E-6</v>
      </c>
      <c r="Q17" s="304">
        <v>0</v>
      </c>
      <c r="R17" s="304">
        <v>0</v>
      </c>
    </row>
    <row r="18" spans="1:18" x14ac:dyDescent="0.45">
      <c r="A18" s="350">
        <v>224</v>
      </c>
      <c r="B18" s="136">
        <v>15</v>
      </c>
      <c r="C18" s="136" t="s">
        <v>466</v>
      </c>
      <c r="D18" s="210">
        <v>0.22306172305982486</v>
      </c>
      <c r="E18" s="210">
        <v>0</v>
      </c>
      <c r="F18" s="210">
        <v>0</v>
      </c>
      <c r="G18" s="211">
        <v>0</v>
      </c>
      <c r="H18" s="211">
        <v>0</v>
      </c>
      <c r="I18" s="210">
        <v>0</v>
      </c>
      <c r="J18" s="210">
        <v>0</v>
      </c>
      <c r="K18" s="210">
        <v>0</v>
      </c>
      <c r="L18" s="310">
        <v>115074.20899299999</v>
      </c>
      <c r="M18" s="304">
        <v>1.7107940954991181E-5</v>
      </c>
      <c r="N18" s="304">
        <v>0</v>
      </c>
      <c r="O18" s="304">
        <v>0</v>
      </c>
      <c r="P18" s="304">
        <v>0</v>
      </c>
      <c r="Q18" s="304">
        <v>0</v>
      </c>
      <c r="R18" s="304">
        <v>0</v>
      </c>
    </row>
    <row r="19" spans="1:18" x14ac:dyDescent="0.45">
      <c r="A19" s="350">
        <v>178</v>
      </c>
      <c r="B19" s="209">
        <v>16</v>
      </c>
      <c r="C19" s="209" t="s">
        <v>447</v>
      </c>
      <c r="D19" s="212">
        <v>0.21586035602835218</v>
      </c>
      <c r="E19" s="212">
        <v>7.0695042275673323</v>
      </c>
      <c r="F19" s="212">
        <v>3.9178833779916515</v>
      </c>
      <c r="G19" s="213">
        <v>292848.17157399998</v>
      </c>
      <c r="H19" s="213">
        <v>292102.843681</v>
      </c>
      <c r="I19" s="212">
        <v>3.1415221379703025E-5</v>
      </c>
      <c r="J19" s="212">
        <v>0.35113866620875395</v>
      </c>
      <c r="K19" s="212">
        <v>0.1503064701257151</v>
      </c>
      <c r="L19" s="311">
        <v>3046583.4792490001</v>
      </c>
      <c r="M19" s="304">
        <v>4.3830927774634205E-4</v>
      </c>
      <c r="N19" s="304">
        <v>1.4354786349017046E-2</v>
      </c>
      <c r="O19" s="304">
        <v>7.9553497700910313E-3</v>
      </c>
      <c r="P19" s="304">
        <v>6.3789309192886302E-8</v>
      </c>
      <c r="Q19" s="304">
        <v>7.1299491025836109E-4</v>
      </c>
      <c r="R19" s="304">
        <v>3.0520064718484585E-4</v>
      </c>
    </row>
    <row r="20" spans="1:18" x14ac:dyDescent="0.45">
      <c r="A20" s="350">
        <v>53</v>
      </c>
      <c r="B20" s="136">
        <v>17</v>
      </c>
      <c r="C20" s="136" t="s">
        <v>416</v>
      </c>
      <c r="D20" s="210">
        <v>0.21315943685463579</v>
      </c>
      <c r="E20" s="210">
        <v>0.43008853731752983</v>
      </c>
      <c r="F20" s="210">
        <v>9.0690041220645709E-2</v>
      </c>
      <c r="G20" s="211">
        <v>12535.517882</v>
      </c>
      <c r="H20" s="211">
        <v>26941.165044000001</v>
      </c>
      <c r="I20" s="210">
        <v>7.7979312728108749E-2</v>
      </c>
      <c r="J20" s="210">
        <v>9.2425564271579233E-2</v>
      </c>
      <c r="K20" s="210">
        <v>0</v>
      </c>
      <c r="L20" s="310">
        <v>138729.04886000001</v>
      </c>
      <c r="M20" s="304">
        <v>1.9709094177045381E-5</v>
      </c>
      <c r="N20" s="304">
        <v>3.9766738041438679E-5</v>
      </c>
      <c r="O20" s="304">
        <v>8.3853597556497819E-6</v>
      </c>
      <c r="P20" s="304">
        <v>7.2101035783260203E-6</v>
      </c>
      <c r="Q20" s="304">
        <v>8.5458292509816184E-6</v>
      </c>
      <c r="R20" s="304">
        <v>0</v>
      </c>
    </row>
    <row r="21" spans="1:18" x14ac:dyDescent="0.45">
      <c r="A21" s="350">
        <v>2</v>
      </c>
      <c r="B21" s="209">
        <v>18</v>
      </c>
      <c r="C21" s="209" t="s">
        <v>419</v>
      </c>
      <c r="D21" s="212">
        <v>0.21302341937940886</v>
      </c>
      <c r="E21" s="212">
        <v>1.169686939257873</v>
      </c>
      <c r="F21" s="212">
        <v>1.4575881059068825</v>
      </c>
      <c r="G21" s="213">
        <v>286141.91678899998</v>
      </c>
      <c r="H21" s="213">
        <v>302455.92165500001</v>
      </c>
      <c r="I21" s="212">
        <v>1.3879316634618519E-3</v>
      </c>
      <c r="J21" s="212">
        <v>9.5737769610621543E-3</v>
      </c>
      <c r="K21" s="212">
        <v>5.4333310981533114E-3</v>
      </c>
      <c r="L21" s="311">
        <v>2733129.331576</v>
      </c>
      <c r="M21" s="304">
        <v>3.8804512012228988E-4</v>
      </c>
      <c r="N21" s="304">
        <v>2.1307108400198211E-3</v>
      </c>
      <c r="O21" s="304">
        <v>2.6551538478408717E-3</v>
      </c>
      <c r="P21" s="304">
        <v>2.5282671296827557E-6</v>
      </c>
      <c r="Q21" s="304">
        <v>1.7439666688771955E-5</v>
      </c>
      <c r="R21" s="304">
        <v>9.8973982522171152E-6</v>
      </c>
    </row>
    <row r="22" spans="1:18" x14ac:dyDescent="0.45">
      <c r="A22" s="350">
        <v>247</v>
      </c>
      <c r="B22" s="136">
        <v>19</v>
      </c>
      <c r="C22" s="136" t="s">
        <v>476</v>
      </c>
      <c r="D22" s="210">
        <v>0.20379258753381202</v>
      </c>
      <c r="E22" s="210">
        <v>0.37621850384545918</v>
      </c>
      <c r="F22" s="210">
        <v>1.3033802835181165</v>
      </c>
      <c r="G22" s="211">
        <v>172722.346739</v>
      </c>
      <c r="H22" s="211">
        <v>172538.672835</v>
      </c>
      <c r="I22" s="210">
        <v>0</v>
      </c>
      <c r="J22" s="210">
        <v>8.8182287652173678E-3</v>
      </c>
      <c r="K22" s="210">
        <v>2.2482674860396096E-2</v>
      </c>
      <c r="L22" s="310">
        <v>1433450.469092</v>
      </c>
      <c r="M22" s="304">
        <v>1.9469991701755954E-4</v>
      </c>
      <c r="N22" s="304">
        <v>3.5943265830033273E-4</v>
      </c>
      <c r="O22" s="304">
        <v>1.2452270031715303E-3</v>
      </c>
      <c r="P22" s="304">
        <v>0</v>
      </c>
      <c r="Q22" s="304">
        <v>8.4247834016279864E-6</v>
      </c>
      <c r="R22" s="304">
        <v>2.1479559107740485E-5</v>
      </c>
    </row>
    <row r="23" spans="1:18" x14ac:dyDescent="0.45">
      <c r="A23" s="350">
        <v>6</v>
      </c>
      <c r="B23" s="209">
        <v>20</v>
      </c>
      <c r="C23" s="209" t="s">
        <v>417</v>
      </c>
      <c r="D23" s="212">
        <v>0.19133361240653712</v>
      </c>
      <c r="E23" s="212">
        <v>2.757969918285863</v>
      </c>
      <c r="F23" s="212">
        <v>0.87207521668505961</v>
      </c>
      <c r="G23" s="213">
        <v>262838.005274</v>
      </c>
      <c r="H23" s="213">
        <v>258736.39585999999</v>
      </c>
      <c r="I23" s="212">
        <v>1.1446080122643927E-3</v>
      </c>
      <c r="J23" s="212">
        <v>9.2698784322629069E-2</v>
      </c>
      <c r="K23" s="212">
        <v>6.3540996218062348E-2</v>
      </c>
      <c r="L23" s="311">
        <v>1458229.091849</v>
      </c>
      <c r="M23" s="304">
        <v>1.8595665314374374E-4</v>
      </c>
      <c r="N23" s="304">
        <v>2.680463976114429E-3</v>
      </c>
      <c r="O23" s="304">
        <v>8.4756769364596047E-4</v>
      </c>
      <c r="P23" s="304">
        <v>1.112441627192774E-6</v>
      </c>
      <c r="Q23" s="304">
        <v>9.0093713625724085E-5</v>
      </c>
      <c r="R23" s="304">
        <v>6.1755333239746284E-5</v>
      </c>
    </row>
    <row r="24" spans="1:18" x14ac:dyDescent="0.45">
      <c r="A24" s="350">
        <v>263</v>
      </c>
      <c r="B24" s="136">
        <v>21</v>
      </c>
      <c r="C24" s="136" t="s">
        <v>485</v>
      </c>
      <c r="D24" s="210">
        <v>0.18401990253455541</v>
      </c>
      <c r="E24" s="210">
        <v>2.8638362889576814</v>
      </c>
      <c r="F24" s="210">
        <v>1.5957521814222682</v>
      </c>
      <c r="G24" s="211">
        <v>341897.89018400002</v>
      </c>
      <c r="H24" s="211">
        <v>338741.44832800003</v>
      </c>
      <c r="I24" s="210">
        <v>5.6777845701476938E-3</v>
      </c>
      <c r="J24" s="210">
        <v>6.8022534445500965E-2</v>
      </c>
      <c r="K24" s="210">
        <v>0.14783854443889122</v>
      </c>
      <c r="L24" s="310">
        <v>1550661.0139220001</v>
      </c>
      <c r="M24" s="304">
        <v>1.9018504178058954E-4</v>
      </c>
      <c r="N24" s="304">
        <v>2.9597821581603574E-3</v>
      </c>
      <c r="O24" s="304">
        <v>1.6492139769407369E-3</v>
      </c>
      <c r="P24" s="304">
        <v>5.8680049321945178E-6</v>
      </c>
      <c r="Q24" s="304">
        <v>7.0301464012078235E-5</v>
      </c>
      <c r="R24" s="304">
        <v>1.5279151528521374E-4</v>
      </c>
    </row>
    <row r="25" spans="1:18" x14ac:dyDescent="0.45">
      <c r="A25" s="350">
        <v>248</v>
      </c>
      <c r="B25" s="209">
        <v>22</v>
      </c>
      <c r="C25" s="209" t="s">
        <v>478</v>
      </c>
      <c r="D25" s="212">
        <v>0.17378270273167751</v>
      </c>
      <c r="E25" s="212">
        <v>3.1351937558712595</v>
      </c>
      <c r="F25" s="212">
        <v>2.041263001201854</v>
      </c>
      <c r="G25" s="213">
        <v>2315137.8322089999</v>
      </c>
      <c r="H25" s="213">
        <v>1969409.736822</v>
      </c>
      <c r="I25" s="212">
        <v>1.8235347754697734E-2</v>
      </c>
      <c r="J25" s="212">
        <v>1.7627673066204361E-2</v>
      </c>
      <c r="K25" s="212">
        <v>8.8238087763820972E-2</v>
      </c>
      <c r="L25" s="311">
        <v>16310422</v>
      </c>
      <c r="M25" s="304">
        <v>1.8891499744095154E-3</v>
      </c>
      <c r="N25" s="304">
        <v>3.4081937445857385E-2</v>
      </c>
      <c r="O25" s="304">
        <v>2.2190079253386171E-2</v>
      </c>
      <c r="P25" s="304">
        <v>1.9823208065376891E-4</v>
      </c>
      <c r="Q25" s="304">
        <v>1.9162619523380812E-4</v>
      </c>
      <c r="R25" s="304">
        <v>9.5921503475720452E-4</v>
      </c>
    </row>
    <row r="26" spans="1:18" x14ac:dyDescent="0.45">
      <c r="A26" s="350">
        <v>197</v>
      </c>
      <c r="B26" s="136">
        <v>23</v>
      </c>
      <c r="C26" s="136" t="s">
        <v>452</v>
      </c>
      <c r="D26" s="210">
        <v>0.16775708228169287</v>
      </c>
      <c r="E26" s="210">
        <v>1.3511106855610877</v>
      </c>
      <c r="F26" s="210">
        <v>1.1712849482956722</v>
      </c>
      <c r="G26" s="211">
        <v>8473.5466059999999</v>
      </c>
      <c r="H26" s="211">
        <v>8271.6111430000001</v>
      </c>
      <c r="I26" s="210">
        <v>3.3592930433750313E-2</v>
      </c>
      <c r="J26" s="210">
        <v>0.15125613972606805</v>
      </c>
      <c r="K26" s="210">
        <v>4.5482200359109055E-2</v>
      </c>
      <c r="L26" s="310">
        <v>71979.617788000003</v>
      </c>
      <c r="M26" s="304">
        <v>8.0479467107795311E-6</v>
      </c>
      <c r="N26" s="304">
        <v>6.4817929889253109E-5</v>
      </c>
      <c r="O26" s="304">
        <v>5.6191003794362154E-5</v>
      </c>
      <c r="P26" s="304">
        <v>1.6115809258996027E-6</v>
      </c>
      <c r="Q26" s="304">
        <v>7.2563335963936295E-6</v>
      </c>
      <c r="R26" s="304">
        <v>2.1819545249628645E-6</v>
      </c>
    </row>
    <row r="27" spans="1:18" x14ac:dyDescent="0.45">
      <c r="A27" s="350">
        <v>175</v>
      </c>
      <c r="B27" s="209">
        <v>24</v>
      </c>
      <c r="C27" s="209" t="s">
        <v>446</v>
      </c>
      <c r="D27" s="212">
        <v>0.16508463538038851</v>
      </c>
      <c r="E27" s="212">
        <v>9.2872068725330853E-2</v>
      </c>
      <c r="F27" s="212">
        <v>7.9908675799086754E-3</v>
      </c>
      <c r="G27" s="213">
        <v>5793.9205840000004</v>
      </c>
      <c r="H27" s="213">
        <v>5724.0370210000001</v>
      </c>
      <c r="I27" s="212">
        <v>2.8005186145582512E-3</v>
      </c>
      <c r="J27" s="212">
        <v>8.8905352843119095E-2</v>
      </c>
      <c r="K27" s="212">
        <v>7.6495647342100393E-3</v>
      </c>
      <c r="L27" s="311">
        <v>54536.585756</v>
      </c>
      <c r="M27" s="304">
        <v>6.0005255906844529E-6</v>
      </c>
      <c r="N27" s="304">
        <v>3.3757304170800872E-6</v>
      </c>
      <c r="O27" s="304">
        <v>2.9045347130293249E-7</v>
      </c>
      <c r="P27" s="304">
        <v>1.0179374703844356E-7</v>
      </c>
      <c r="Q27" s="304">
        <v>3.2315475250299543E-6</v>
      </c>
      <c r="R27" s="304">
        <v>2.7804773496611902E-7</v>
      </c>
    </row>
    <row r="28" spans="1:18" x14ac:dyDescent="0.45">
      <c r="A28" s="350">
        <v>195</v>
      </c>
      <c r="B28" s="136">
        <v>25</v>
      </c>
      <c r="C28" s="136" t="s">
        <v>450</v>
      </c>
      <c r="D28" s="210">
        <v>0.15577333874626523</v>
      </c>
      <c r="E28" s="210">
        <v>1.6915079910561375</v>
      </c>
      <c r="F28" s="210">
        <v>0.89642589876311485</v>
      </c>
      <c r="G28" s="211">
        <v>1237026.5864919999</v>
      </c>
      <c r="H28" s="211">
        <v>1168945.725444</v>
      </c>
      <c r="I28" s="210">
        <v>9.0700480372794354E-3</v>
      </c>
      <c r="J28" s="210">
        <v>7.1026663890425251E-2</v>
      </c>
      <c r="K28" s="210">
        <v>4.0554019799849142E-2</v>
      </c>
      <c r="L28" s="310">
        <v>14752183.33244</v>
      </c>
      <c r="M28" s="304">
        <v>1.5315956390855412E-3</v>
      </c>
      <c r="N28" s="304">
        <v>1.6631255922426192E-2</v>
      </c>
      <c r="O28" s="304">
        <v>8.8138445793044373E-3</v>
      </c>
      <c r="P28" s="304">
        <v>8.9178585578250107E-5</v>
      </c>
      <c r="Q28" s="304">
        <v>6.9834882881059112E-4</v>
      </c>
      <c r="R28" s="304">
        <v>3.9873549846685064E-4</v>
      </c>
    </row>
    <row r="29" spans="1:18" x14ac:dyDescent="0.45">
      <c r="A29" s="350">
        <v>102</v>
      </c>
      <c r="B29" s="209">
        <v>26</v>
      </c>
      <c r="C29" s="209" t="s">
        <v>424</v>
      </c>
      <c r="D29" s="212">
        <v>0.15378269200067252</v>
      </c>
      <c r="E29" s="212">
        <v>1.2109064498244149</v>
      </c>
      <c r="F29" s="212">
        <v>0.50321404942768544</v>
      </c>
      <c r="G29" s="213">
        <v>81837.159752000007</v>
      </c>
      <c r="H29" s="213">
        <v>91443.931475000005</v>
      </c>
      <c r="I29" s="212">
        <v>0</v>
      </c>
      <c r="J29" s="212">
        <v>3.5117482513173363E-2</v>
      </c>
      <c r="K29" s="212">
        <v>8.2341527424597077E-2</v>
      </c>
      <c r="L29" s="311">
        <v>1011288</v>
      </c>
      <c r="M29" s="304">
        <v>1.0365183732110514E-4</v>
      </c>
      <c r="N29" s="304">
        <v>8.1616908063833558E-4</v>
      </c>
      <c r="O29" s="304">
        <v>3.3917380499975193E-4</v>
      </c>
      <c r="P29" s="304">
        <v>0</v>
      </c>
      <c r="Q29" s="304">
        <v>2.3669709102024833E-5</v>
      </c>
      <c r="R29" s="304">
        <v>5.5499422557567982E-5</v>
      </c>
    </row>
    <row r="30" spans="1:18" x14ac:dyDescent="0.45">
      <c r="A30" s="350">
        <v>106</v>
      </c>
      <c r="B30" s="136">
        <v>27</v>
      </c>
      <c r="C30" s="136" t="s">
        <v>427</v>
      </c>
      <c r="D30" s="210">
        <v>0.15332171519268373</v>
      </c>
      <c r="E30" s="210">
        <v>1.3226169138015318</v>
      </c>
      <c r="F30" s="210">
        <v>1.3946472217695942</v>
      </c>
      <c r="G30" s="211">
        <v>7123.6956490000002</v>
      </c>
      <c r="H30" s="211">
        <v>6885.9247770000002</v>
      </c>
      <c r="I30" s="210">
        <v>2.2005956163820409E-2</v>
      </c>
      <c r="J30" s="210">
        <v>0</v>
      </c>
      <c r="K30" s="210">
        <v>0.44618619509104879</v>
      </c>
      <c r="L30" s="310">
        <v>112973.582151</v>
      </c>
      <c r="M30" s="304">
        <v>1.1544503515471098E-5</v>
      </c>
      <c r="N30" s="304">
        <v>9.9587691096557254E-5</v>
      </c>
      <c r="O30" s="304">
        <v>1.0501128124171527E-4</v>
      </c>
      <c r="P30" s="304">
        <v>1.6569592766116561E-6</v>
      </c>
      <c r="Q30" s="304">
        <v>0</v>
      </c>
      <c r="R30" s="304">
        <v>3.3596011441105267E-5</v>
      </c>
    </row>
    <row r="31" spans="1:18" x14ac:dyDescent="0.45">
      <c r="A31" s="350">
        <v>254</v>
      </c>
      <c r="B31" s="209">
        <v>28</v>
      </c>
      <c r="C31" s="209" t="s">
        <v>480</v>
      </c>
      <c r="D31" s="212">
        <v>0.1499923190299394</v>
      </c>
      <c r="E31" s="212">
        <v>3.5399155943170872</v>
      </c>
      <c r="F31" s="212">
        <v>0.28720466290282404</v>
      </c>
      <c r="G31" s="213">
        <v>364379.38306399999</v>
      </c>
      <c r="H31" s="213">
        <v>364502.12320799998</v>
      </c>
      <c r="I31" s="212">
        <v>6.0484636501423579E-3</v>
      </c>
      <c r="J31" s="212">
        <v>0.22851616642044054</v>
      </c>
      <c r="K31" s="212">
        <v>0</v>
      </c>
      <c r="L31" s="311">
        <v>5042370.8236379996</v>
      </c>
      <c r="M31" s="304">
        <v>5.0407886969522592E-4</v>
      </c>
      <c r="N31" s="304">
        <v>1.1896586859515683E-2</v>
      </c>
      <c r="O31" s="304">
        <v>9.6520810387868035E-4</v>
      </c>
      <c r="P31" s="304">
        <v>2.0327059011254037E-5</v>
      </c>
      <c r="Q31" s="304">
        <v>7.6797379773366344E-4</v>
      </c>
      <c r="R31" s="304">
        <v>0</v>
      </c>
    </row>
    <row r="32" spans="1:18" x14ac:dyDescent="0.45">
      <c r="A32" s="350">
        <v>139</v>
      </c>
      <c r="B32" s="136">
        <v>29</v>
      </c>
      <c r="C32" s="136" t="s">
        <v>441</v>
      </c>
      <c r="D32" s="210">
        <v>0.14917055019866382</v>
      </c>
      <c r="E32" s="210">
        <v>2.3909535921390939</v>
      </c>
      <c r="F32" s="210">
        <v>4.1439903890383842</v>
      </c>
      <c r="G32" s="211">
        <v>0</v>
      </c>
      <c r="H32" s="211">
        <v>0</v>
      </c>
      <c r="I32" s="210">
        <v>0</v>
      </c>
      <c r="J32" s="210">
        <v>0</v>
      </c>
      <c r="K32" s="210">
        <v>0</v>
      </c>
      <c r="L32" s="310">
        <v>203942.45772000001</v>
      </c>
      <c r="M32" s="304">
        <v>2.0276147042659004E-5</v>
      </c>
      <c r="N32" s="304">
        <v>3.2499261108725374E-4</v>
      </c>
      <c r="O32" s="304">
        <v>5.6327578305238846E-4</v>
      </c>
      <c r="P32" s="304">
        <v>0</v>
      </c>
      <c r="Q32" s="304">
        <v>0</v>
      </c>
      <c r="R32" s="304">
        <v>0</v>
      </c>
    </row>
    <row r="33" spans="1:18" x14ac:dyDescent="0.45">
      <c r="A33" s="350">
        <v>115</v>
      </c>
      <c r="B33" s="209">
        <v>30</v>
      </c>
      <c r="C33" s="209" t="s">
        <v>433</v>
      </c>
      <c r="D33" s="212">
        <v>0.14874727422743853</v>
      </c>
      <c r="E33" s="212">
        <v>2.8592192845591762</v>
      </c>
      <c r="F33" s="212">
        <v>1.8646884548809524</v>
      </c>
      <c r="G33" s="213">
        <v>1397180.4443920001</v>
      </c>
      <c r="H33" s="213">
        <v>1369496.220796</v>
      </c>
      <c r="I33" s="212">
        <v>5.3806572158709908E-3</v>
      </c>
      <c r="J33" s="212">
        <v>0.15001877488442703</v>
      </c>
      <c r="K33" s="212">
        <v>0.1333691993840217</v>
      </c>
      <c r="L33" s="311">
        <v>17081033.242461</v>
      </c>
      <c r="M33" s="304">
        <v>1.6933933336976666E-3</v>
      </c>
      <c r="N33" s="304">
        <v>3.2550397317863494E-2</v>
      </c>
      <c r="O33" s="304">
        <v>2.1228294873425878E-2</v>
      </c>
      <c r="P33" s="304">
        <v>6.1255368258623352E-5</v>
      </c>
      <c r="Q33" s="304">
        <v>1.7078685618826502E-3</v>
      </c>
      <c r="R33" s="304">
        <v>1.5183237093284276E-3</v>
      </c>
    </row>
    <row r="34" spans="1:18" x14ac:dyDescent="0.45">
      <c r="A34" s="350">
        <v>108</v>
      </c>
      <c r="B34" s="136">
        <v>31</v>
      </c>
      <c r="C34" s="136" t="s">
        <v>430</v>
      </c>
      <c r="D34" s="210">
        <v>0.1431551223478838</v>
      </c>
      <c r="E34" s="210">
        <v>1.6013770369098184</v>
      </c>
      <c r="F34" s="210">
        <v>0.62659280772494119</v>
      </c>
      <c r="G34" s="211">
        <v>108652.751217</v>
      </c>
      <c r="H34" s="211">
        <v>106947.84366899999</v>
      </c>
      <c r="I34" s="210">
        <v>1.5025441932258795E-2</v>
      </c>
      <c r="J34" s="210">
        <v>7.8076306291179037E-2</v>
      </c>
      <c r="K34" s="210">
        <v>2.9016540167327277E-2</v>
      </c>
      <c r="L34" s="310">
        <v>667472.60515800002</v>
      </c>
      <c r="M34" s="304">
        <v>6.3684688672601715E-5</v>
      </c>
      <c r="N34" s="304">
        <v>7.1239642962425069E-4</v>
      </c>
      <c r="O34" s="304">
        <v>2.7874914449433361E-4</v>
      </c>
      <c r="P34" s="304">
        <v>6.6842916685775286E-6</v>
      </c>
      <c r="Q34" s="304">
        <v>3.4733407909618783E-5</v>
      </c>
      <c r="R34" s="304">
        <v>1.2908440135461188E-5</v>
      </c>
    </row>
    <row r="35" spans="1:18" x14ac:dyDescent="0.45">
      <c r="A35" s="350">
        <v>154</v>
      </c>
      <c r="B35" s="209">
        <v>32</v>
      </c>
      <c r="C35" s="209" t="s">
        <v>443</v>
      </c>
      <c r="D35" s="212">
        <v>0.1377756195105912</v>
      </c>
      <c r="E35" s="212">
        <v>2.5258711743339965</v>
      </c>
      <c r="F35" s="212">
        <v>2.1848757466452304</v>
      </c>
      <c r="G35" s="213">
        <v>383232.04180200002</v>
      </c>
      <c r="H35" s="213">
        <v>377077.969682</v>
      </c>
      <c r="I35" s="212">
        <v>1.5905695076189101E-2</v>
      </c>
      <c r="J35" s="212">
        <v>0.15164260415722419</v>
      </c>
      <c r="K35" s="212">
        <v>8.216920276451406E-2</v>
      </c>
      <c r="L35" s="311">
        <v>5054021.8208950004</v>
      </c>
      <c r="M35" s="304">
        <v>4.6409210134649206E-4</v>
      </c>
      <c r="N35" s="304">
        <v>8.5083040467626644E-3</v>
      </c>
      <c r="O35" s="304">
        <v>7.3596735042343476E-3</v>
      </c>
      <c r="P35" s="304">
        <v>5.3577748207604318E-5</v>
      </c>
      <c r="Q35" s="304">
        <v>5.1080252853858853E-4</v>
      </c>
      <c r="R35" s="304">
        <v>2.7678393399652136E-4</v>
      </c>
    </row>
    <row r="36" spans="1:18" x14ac:dyDescent="0.45">
      <c r="A36" s="350">
        <v>136</v>
      </c>
      <c r="B36" s="136">
        <v>33</v>
      </c>
      <c r="C36" s="136" t="s">
        <v>439</v>
      </c>
      <c r="D36" s="210">
        <v>0.12511369939345909</v>
      </c>
      <c r="E36" s="210">
        <v>1.8786354375002101</v>
      </c>
      <c r="F36" s="210">
        <v>1.6041342292714733</v>
      </c>
      <c r="G36" s="211">
        <v>721867.66576799995</v>
      </c>
      <c r="H36" s="211">
        <v>714282.39901699999</v>
      </c>
      <c r="I36" s="210">
        <v>1.500990755456883E-3</v>
      </c>
      <c r="J36" s="210">
        <v>5.9495568872778376E-2</v>
      </c>
      <c r="K36" s="210">
        <v>3.6658655944243251E-2</v>
      </c>
      <c r="L36" s="310">
        <v>7302474.5887679998</v>
      </c>
      <c r="M36" s="304">
        <v>6.0893314204137831E-4</v>
      </c>
      <c r="N36" s="304">
        <v>9.1433902542497145E-3</v>
      </c>
      <c r="O36" s="304">
        <v>7.8073824147307583E-3</v>
      </c>
      <c r="P36" s="304">
        <v>7.3053791976932433E-6</v>
      </c>
      <c r="Q36" s="304">
        <v>2.8956720060932187E-4</v>
      </c>
      <c r="R36" s="304">
        <v>1.7841907525203361E-4</v>
      </c>
    </row>
    <row r="37" spans="1:18" x14ac:dyDescent="0.45">
      <c r="A37" s="350">
        <v>217</v>
      </c>
      <c r="B37" s="209">
        <v>34</v>
      </c>
      <c r="C37" s="209" t="s">
        <v>461</v>
      </c>
      <c r="D37" s="212">
        <v>0.12292220862973259</v>
      </c>
      <c r="E37" s="212">
        <v>2.1544015385868422</v>
      </c>
      <c r="F37" s="212">
        <v>1.2441580724328327</v>
      </c>
      <c r="G37" s="213">
        <v>409446.92220899998</v>
      </c>
      <c r="H37" s="213">
        <v>407577.87600500003</v>
      </c>
      <c r="I37" s="212">
        <v>8.4940858456909445E-3</v>
      </c>
      <c r="J37" s="212">
        <v>7.5541923875895173E-2</v>
      </c>
      <c r="K37" s="212">
        <v>6.7082194060779407E-2</v>
      </c>
      <c r="L37" s="311">
        <v>4212509.253118</v>
      </c>
      <c r="M37" s="304">
        <v>3.4511665192223453E-4</v>
      </c>
      <c r="N37" s="304">
        <v>6.0487022986451464E-3</v>
      </c>
      <c r="O37" s="304">
        <v>3.493100825363638E-3</v>
      </c>
      <c r="P37" s="304">
        <v>2.384801331576333E-5</v>
      </c>
      <c r="Q37" s="304">
        <v>2.1209166462623434E-4</v>
      </c>
      <c r="R37" s="304">
        <v>1.8834010937429543E-4</v>
      </c>
    </row>
    <row r="38" spans="1:18" x14ac:dyDescent="0.45">
      <c r="A38" s="350">
        <v>210</v>
      </c>
      <c r="B38" s="136">
        <v>35</v>
      </c>
      <c r="C38" s="136" t="s">
        <v>457</v>
      </c>
      <c r="D38" s="210">
        <v>0.11742466493471583</v>
      </c>
      <c r="E38" s="210">
        <v>1.9477008443768078</v>
      </c>
      <c r="F38" s="210">
        <v>1.5731576290156697</v>
      </c>
      <c r="G38" s="211">
        <v>1609675.6319240001</v>
      </c>
      <c r="H38" s="211">
        <v>1585314.4360110001</v>
      </c>
      <c r="I38" s="210">
        <v>3.365353770586616E-3</v>
      </c>
      <c r="J38" s="210">
        <v>0.12137141389307106</v>
      </c>
      <c r="K38" s="210">
        <v>9.1248162409230393E-2</v>
      </c>
      <c r="L38" s="310">
        <v>35061241.683972999</v>
      </c>
      <c r="M38" s="304">
        <v>2.7439823519288422E-3</v>
      </c>
      <c r="N38" s="304">
        <v>4.5513919471502885E-2</v>
      </c>
      <c r="O38" s="304">
        <v>3.6761584742193369E-2</v>
      </c>
      <c r="P38" s="304">
        <v>7.8641666634696509E-5</v>
      </c>
      <c r="Q38" s="304">
        <v>2.8362100750842908E-3</v>
      </c>
      <c r="R38" s="304">
        <v>2.1322892208044172E-3</v>
      </c>
    </row>
    <row r="39" spans="1:18" x14ac:dyDescent="0.45">
      <c r="A39" s="350">
        <v>243</v>
      </c>
      <c r="B39" s="209">
        <v>36</v>
      </c>
      <c r="C39" s="209" t="s">
        <v>474</v>
      </c>
      <c r="D39" s="212">
        <v>0.1163916359071486</v>
      </c>
      <c r="E39" s="212">
        <v>0.81768152162698848</v>
      </c>
      <c r="F39" s="212">
        <v>0</v>
      </c>
      <c r="G39" s="213">
        <v>524427.76205100003</v>
      </c>
      <c r="H39" s="213">
        <v>536128.06824699999</v>
      </c>
      <c r="I39" s="212">
        <v>0</v>
      </c>
      <c r="J39" s="212">
        <v>2.4646765875633568E-3</v>
      </c>
      <c r="K39" s="212">
        <v>0</v>
      </c>
      <c r="L39" s="311">
        <v>7882994.8499999996</v>
      </c>
      <c r="M39" s="304">
        <v>6.1151583432471205E-4</v>
      </c>
      <c r="N39" s="304">
        <v>4.2960578224755163E-3</v>
      </c>
      <c r="O39" s="304">
        <v>0</v>
      </c>
      <c r="P39" s="304">
        <v>0</v>
      </c>
      <c r="Q39" s="304">
        <v>1.2949287532883803E-5</v>
      </c>
      <c r="R39" s="304">
        <v>0</v>
      </c>
    </row>
    <row r="40" spans="1:18" x14ac:dyDescent="0.45">
      <c r="A40" s="350">
        <v>218</v>
      </c>
      <c r="B40" s="136">
        <v>37</v>
      </c>
      <c r="C40" s="136" t="s">
        <v>462</v>
      </c>
      <c r="D40" s="210">
        <v>0.11246916135201224</v>
      </c>
      <c r="E40" s="210">
        <v>2.2132412974971962</v>
      </c>
      <c r="F40" s="210">
        <v>1.6233148913549125</v>
      </c>
      <c r="G40" s="211">
        <v>1529667.890621</v>
      </c>
      <c r="H40" s="211">
        <v>1430616.908333</v>
      </c>
      <c r="I40" s="210">
        <v>1.0461706712592101E-2</v>
      </c>
      <c r="J40" s="210">
        <v>0.11956200541614971</v>
      </c>
      <c r="K40" s="210">
        <v>0.12611410888634286</v>
      </c>
      <c r="L40" s="310">
        <v>14211897</v>
      </c>
      <c r="M40" s="304">
        <v>1.065320292960865E-3</v>
      </c>
      <c r="N40" s="304">
        <v>2.0964065518930923E-2</v>
      </c>
      <c r="O40" s="304">
        <v>1.5376217576774966E-2</v>
      </c>
      <c r="P40" s="304">
        <v>9.9094439097370087E-5</v>
      </c>
      <c r="Q40" s="304">
        <v>1.1325044937275357E-3</v>
      </c>
      <c r="R40" s="304">
        <v>1.1945667399865737E-3</v>
      </c>
    </row>
    <row r="41" spans="1:18" x14ac:dyDescent="0.45">
      <c r="A41" s="350">
        <v>255</v>
      </c>
      <c r="B41" s="209">
        <v>38</v>
      </c>
      <c r="C41" s="209" t="s">
        <v>481</v>
      </c>
      <c r="D41" s="212">
        <v>0.11199077651141709</v>
      </c>
      <c r="E41" s="212">
        <v>1.4259663330549175</v>
      </c>
      <c r="F41" s="212">
        <v>1.4224589692772169</v>
      </c>
      <c r="G41" s="213">
        <v>206615.102934</v>
      </c>
      <c r="H41" s="213">
        <v>204020.52274700001</v>
      </c>
      <c r="I41" s="212">
        <v>7.0559845933552568E-3</v>
      </c>
      <c r="J41" s="212">
        <v>4.5825707867492217E-2</v>
      </c>
      <c r="K41" s="212">
        <v>4.3490509070686328E-2</v>
      </c>
      <c r="L41" s="311">
        <v>3023064.7462269999</v>
      </c>
      <c r="M41" s="304">
        <v>2.256443151584502E-4</v>
      </c>
      <c r="N41" s="304">
        <v>2.8731044348851431E-3</v>
      </c>
      <c r="O41" s="304">
        <v>2.8660376324011892E-3</v>
      </c>
      <c r="P41" s="304">
        <v>1.4216731599980547E-5</v>
      </c>
      <c r="Q41" s="304">
        <v>9.2331804372812113E-5</v>
      </c>
      <c r="R41" s="304">
        <v>8.7626735351254041E-5</v>
      </c>
    </row>
    <row r="42" spans="1:18" x14ac:dyDescent="0.45">
      <c r="A42" s="350">
        <v>183</v>
      </c>
      <c r="B42" s="136">
        <v>39</v>
      </c>
      <c r="C42" s="136" t="s">
        <v>448</v>
      </c>
      <c r="D42" s="210">
        <v>0.11193998037956147</v>
      </c>
      <c r="E42" s="210">
        <v>0.72214623039528825</v>
      </c>
      <c r="F42" s="210">
        <v>0.67914330235776621</v>
      </c>
      <c r="G42" s="211">
        <v>3413319.288708</v>
      </c>
      <c r="H42" s="211">
        <v>3922023.3638169998</v>
      </c>
      <c r="I42" s="210">
        <v>8.5234178616566837E-3</v>
      </c>
      <c r="J42" s="210">
        <v>2.3409567742893662E-2</v>
      </c>
      <c r="K42" s="210">
        <v>3.1859384177037736E-2</v>
      </c>
      <c r="L42" s="310">
        <v>39303866</v>
      </c>
      <c r="M42" s="304">
        <v>2.9323458343275917E-3</v>
      </c>
      <c r="N42" s="304">
        <v>1.8917124009623597E-2</v>
      </c>
      <c r="O42" s="304">
        <v>1.7790632326606107E-2</v>
      </c>
      <c r="P42" s="304">
        <v>2.2327687369709255E-4</v>
      </c>
      <c r="Q42" s="304">
        <v>6.1322994895590774E-4</v>
      </c>
      <c r="R42" s="304">
        <v>8.3457878194193925E-4</v>
      </c>
    </row>
    <row r="43" spans="1:18" x14ac:dyDescent="0.45">
      <c r="A43" s="350">
        <v>196</v>
      </c>
      <c r="B43" s="209">
        <v>40</v>
      </c>
      <c r="C43" s="209" t="s">
        <v>451</v>
      </c>
      <c r="D43" s="212">
        <v>0.11093911624261658</v>
      </c>
      <c r="E43" s="212">
        <v>1.0504592246018638</v>
      </c>
      <c r="F43" s="212">
        <v>1.0525698217238977</v>
      </c>
      <c r="G43" s="213">
        <v>1358165.4275430001</v>
      </c>
      <c r="H43" s="213">
        <v>1538252.918446</v>
      </c>
      <c r="I43" s="212">
        <v>6.9843980074316674E-3</v>
      </c>
      <c r="J43" s="212">
        <v>7.4509826558092435E-2</v>
      </c>
      <c r="K43" s="212">
        <v>3.736550781604471E-2</v>
      </c>
      <c r="L43" s="311">
        <v>24761991.719253998</v>
      </c>
      <c r="M43" s="304">
        <v>1.830901446198893E-3</v>
      </c>
      <c r="N43" s="304">
        <v>1.7336421801760316E-2</v>
      </c>
      <c r="O43" s="304">
        <v>1.7371254378888694E-2</v>
      </c>
      <c r="P43" s="304">
        <v>1.1526812945462219E-4</v>
      </c>
      <c r="Q43" s="304">
        <v>1.2296848381494062E-3</v>
      </c>
      <c r="R43" s="304">
        <v>6.1666763370224172E-4</v>
      </c>
    </row>
    <row r="44" spans="1:18" x14ac:dyDescent="0.45">
      <c r="A44" s="350">
        <v>3</v>
      </c>
      <c r="B44" s="136">
        <v>41</v>
      </c>
      <c r="C44" s="136" t="s">
        <v>422</v>
      </c>
      <c r="D44" s="210">
        <v>0.10577177785596396</v>
      </c>
      <c r="E44" s="210">
        <v>0.91431525145873072</v>
      </c>
      <c r="F44" s="210">
        <v>0.72808722068465159</v>
      </c>
      <c r="G44" s="211">
        <v>551773.88117900002</v>
      </c>
      <c r="H44" s="211">
        <v>548149.85874299996</v>
      </c>
      <c r="I44" s="210">
        <v>2.7175933132025362E-4</v>
      </c>
      <c r="J44" s="210">
        <v>2.508003574556196E-2</v>
      </c>
      <c r="K44" s="210">
        <v>7.4510743464681881E-2</v>
      </c>
      <c r="L44" s="310">
        <v>10515349.639969001</v>
      </c>
      <c r="M44" s="304">
        <v>7.4129012326953718E-4</v>
      </c>
      <c r="N44" s="304">
        <v>6.4078800526925625E-3</v>
      </c>
      <c r="O44" s="304">
        <v>5.1027209385406738E-3</v>
      </c>
      <c r="P44" s="304">
        <v>1.904596030222431E-6</v>
      </c>
      <c r="Q44" s="304">
        <v>1.7577073172344085E-4</v>
      </c>
      <c r="R44" s="304">
        <v>5.2220052765922665E-4</v>
      </c>
    </row>
    <row r="45" spans="1:18" x14ac:dyDescent="0.45">
      <c r="A45" s="350">
        <v>11</v>
      </c>
      <c r="B45" s="209">
        <v>42</v>
      </c>
      <c r="C45" s="209" t="s">
        <v>415</v>
      </c>
      <c r="D45" s="212">
        <v>0.10447724074006728</v>
      </c>
      <c r="E45" s="212">
        <v>1.1708929418404397</v>
      </c>
      <c r="F45" s="212">
        <v>1.137092888096312</v>
      </c>
      <c r="G45" s="213">
        <v>1958000.8753569999</v>
      </c>
      <c r="H45" s="213">
        <v>1947528.9550330001</v>
      </c>
      <c r="I45" s="212">
        <v>9.3987614058442248E-3</v>
      </c>
      <c r="J45" s="212">
        <v>8.0911557518235061E-2</v>
      </c>
      <c r="K45" s="212">
        <v>5.2014586594338753E-2</v>
      </c>
      <c r="L45" s="311">
        <v>20761876.445721999</v>
      </c>
      <c r="M45" s="304">
        <v>1.4457160028127801E-3</v>
      </c>
      <c r="N45" s="304">
        <v>1.6202367631537887E-2</v>
      </c>
      <c r="O45" s="304">
        <v>1.5734655446111863E-2</v>
      </c>
      <c r="P45" s="304">
        <v>1.3005645703119271E-4</v>
      </c>
      <c r="Q45" s="304">
        <v>1.119623113015071E-3</v>
      </c>
      <c r="R45" s="304">
        <v>7.1975790790852973E-4</v>
      </c>
    </row>
    <row r="46" spans="1:18" x14ac:dyDescent="0.45">
      <c r="A46" s="350">
        <v>250</v>
      </c>
      <c r="B46" s="136">
        <v>43</v>
      </c>
      <c r="C46" s="136" t="s">
        <v>479</v>
      </c>
      <c r="D46" s="210">
        <v>0.10093358901819384</v>
      </c>
      <c r="E46" s="210">
        <v>3.3936598802903855</v>
      </c>
      <c r="F46" s="210">
        <v>1.0117363241017987</v>
      </c>
      <c r="G46" s="211">
        <v>1730301.3589850001</v>
      </c>
      <c r="H46" s="211">
        <v>1710860.9162330001</v>
      </c>
      <c r="I46" s="210">
        <v>2.9765007433384403E-3</v>
      </c>
      <c r="J46" s="210">
        <v>8.9399452873202015E-2</v>
      </c>
      <c r="K46" s="210">
        <v>6.1607863726358257E-2</v>
      </c>
      <c r="L46" s="310">
        <v>27806193.326912001</v>
      </c>
      <c r="M46" s="304">
        <v>1.8705613042917359E-3</v>
      </c>
      <c r="N46" s="304">
        <v>6.2893323359919845E-2</v>
      </c>
      <c r="O46" s="304">
        <v>1.875009931203428E-2</v>
      </c>
      <c r="P46" s="304">
        <v>5.5162282118798535E-5</v>
      </c>
      <c r="Q46" s="304">
        <v>1.6568038330562159E-3</v>
      </c>
      <c r="R46" s="304">
        <v>1.1417535732909621E-3</v>
      </c>
    </row>
    <row r="47" spans="1:18" x14ac:dyDescent="0.45">
      <c r="A47" s="350">
        <v>241</v>
      </c>
      <c r="B47" s="209">
        <v>44</v>
      </c>
      <c r="C47" s="209" t="s">
        <v>473</v>
      </c>
      <c r="D47" s="212">
        <v>9.8750151678555345E-2</v>
      </c>
      <c r="E47" s="212">
        <v>2.9902883127804381</v>
      </c>
      <c r="F47" s="212">
        <v>0.79343854216053855</v>
      </c>
      <c r="G47" s="213">
        <v>23602.403092</v>
      </c>
      <c r="H47" s="213">
        <v>23018.498457999998</v>
      </c>
      <c r="I47" s="212">
        <v>1.4191486285765964E-2</v>
      </c>
      <c r="J47" s="212">
        <v>0.33655044522662469</v>
      </c>
      <c r="K47" s="212">
        <v>0</v>
      </c>
      <c r="L47" s="311">
        <v>4867051.264304</v>
      </c>
      <c r="M47" s="304">
        <v>3.2033056800530817E-4</v>
      </c>
      <c r="N47" s="304">
        <v>9.7000433665217992E-3</v>
      </c>
      <c r="O47" s="304">
        <v>2.5737947189683466E-3</v>
      </c>
      <c r="P47" s="304">
        <v>4.6035036761833732E-5</v>
      </c>
      <c r="Q47" s="304">
        <v>1.091718781686647E-3</v>
      </c>
      <c r="R47" s="304">
        <v>0</v>
      </c>
    </row>
    <row r="48" spans="1:18" x14ac:dyDescent="0.45">
      <c r="A48" s="350">
        <v>104</v>
      </c>
      <c r="B48" s="136">
        <v>45</v>
      </c>
      <c r="C48" s="136" t="s">
        <v>425</v>
      </c>
      <c r="D48" s="210">
        <v>8.813323366308369E-2</v>
      </c>
      <c r="E48" s="210">
        <v>1.4101970686096419</v>
      </c>
      <c r="F48" s="210">
        <v>1.4901266041380674</v>
      </c>
      <c r="G48" s="211">
        <v>42065537.364895999</v>
      </c>
      <c r="H48" s="211">
        <v>42065537.364895999</v>
      </c>
      <c r="I48" s="210">
        <v>7.1853759524531631E-3</v>
      </c>
      <c r="J48" s="210">
        <v>6.8951658738092531E-2</v>
      </c>
      <c r="K48" s="210">
        <v>6.3267870703854687E-2</v>
      </c>
      <c r="L48" s="310">
        <v>272893973.33696401</v>
      </c>
      <c r="M48" s="304">
        <v>1.6029808771269128E-2</v>
      </c>
      <c r="N48" s="304">
        <v>0.2564888226617455</v>
      </c>
      <c r="O48" s="304">
        <v>0.27102653013535316</v>
      </c>
      <c r="P48" s="304">
        <v>1.306887285082624E-3</v>
      </c>
      <c r="Q48" s="304">
        <v>1.2541034273843964E-2</v>
      </c>
      <c r="R48" s="304">
        <v>1.1507258120417479E-2</v>
      </c>
    </row>
    <row r="49" spans="1:18" x14ac:dyDescent="0.45">
      <c r="A49" s="350">
        <v>207</v>
      </c>
      <c r="B49" s="209">
        <v>46</v>
      </c>
      <c r="C49" s="209" t="s">
        <v>455</v>
      </c>
      <c r="D49" s="212">
        <v>8.6156162856219576E-2</v>
      </c>
      <c r="E49" s="212">
        <v>1.919578958434432E-3</v>
      </c>
      <c r="F49" s="212">
        <v>9.6050392724402658E-3</v>
      </c>
      <c r="G49" s="213">
        <v>67013.838369999998</v>
      </c>
      <c r="H49" s="213">
        <v>43738.630107999998</v>
      </c>
      <c r="I49" s="212">
        <v>1.3706396976197636E-2</v>
      </c>
      <c r="J49" s="212">
        <v>9.5770218459060924E-4</v>
      </c>
      <c r="K49" s="212">
        <v>0</v>
      </c>
      <c r="L49" s="311">
        <v>1015255.8</v>
      </c>
      <c r="M49" s="304">
        <v>5.8298384404498578E-5</v>
      </c>
      <c r="N49" s="304">
        <v>1.2989013008895731E-6</v>
      </c>
      <c r="O49" s="304">
        <v>6.4993408847548836E-6</v>
      </c>
      <c r="P49" s="304">
        <v>9.2745634581304121E-6</v>
      </c>
      <c r="Q49" s="304">
        <v>6.4803826274699123E-7</v>
      </c>
      <c r="R49" s="304">
        <v>0</v>
      </c>
    </row>
    <row r="50" spans="1:18" x14ac:dyDescent="0.45">
      <c r="A50" s="350">
        <v>113</v>
      </c>
      <c r="B50" s="136">
        <v>47</v>
      </c>
      <c r="C50" s="136" t="s">
        <v>431</v>
      </c>
      <c r="D50" s="210">
        <v>8.396071398458739E-2</v>
      </c>
      <c r="E50" s="210">
        <v>2.0025125991645694</v>
      </c>
      <c r="F50" s="210">
        <v>1.6605891198412122</v>
      </c>
      <c r="G50" s="211">
        <v>1918916.6045530001</v>
      </c>
      <c r="H50" s="211">
        <v>1849538.2649749999</v>
      </c>
      <c r="I50" s="210">
        <v>1.0404501744450032E-3</v>
      </c>
      <c r="J50" s="210">
        <v>0.16141750983141581</v>
      </c>
      <c r="K50" s="210">
        <v>0.10214174816051071</v>
      </c>
      <c r="L50" s="310">
        <v>39865498.873930998</v>
      </c>
      <c r="M50" s="304">
        <v>2.2308379199795451E-3</v>
      </c>
      <c r="N50" s="304">
        <v>5.3206801484241499E-2</v>
      </c>
      <c r="O50" s="304">
        <v>4.4121887514287535E-2</v>
      </c>
      <c r="P50" s="304">
        <v>2.7644782813868447E-5</v>
      </c>
      <c r="Q50" s="304">
        <v>4.2888665995229154E-3</v>
      </c>
      <c r="R50" s="304">
        <v>2.7139083768546401E-3</v>
      </c>
    </row>
    <row r="51" spans="1:18" x14ac:dyDescent="0.45">
      <c r="A51" s="350">
        <v>227</v>
      </c>
      <c r="B51" s="209">
        <v>48</v>
      </c>
      <c r="C51" s="209" t="s">
        <v>468</v>
      </c>
      <c r="D51" s="212">
        <v>8.2880379484766495E-2</v>
      </c>
      <c r="E51" s="212">
        <v>2.5237672573280149E-3</v>
      </c>
      <c r="F51" s="212">
        <v>0</v>
      </c>
      <c r="G51" s="213">
        <v>5157.3806999999997</v>
      </c>
      <c r="H51" s="213">
        <v>5119.6621169999999</v>
      </c>
      <c r="I51" s="212">
        <v>0</v>
      </c>
      <c r="J51" s="212">
        <v>0</v>
      </c>
      <c r="K51" s="212">
        <v>0</v>
      </c>
      <c r="L51" s="311">
        <v>87215.364132999995</v>
      </c>
      <c r="M51" s="304">
        <v>4.817696319650597E-6</v>
      </c>
      <c r="N51" s="304">
        <v>1.4670232331065338E-7</v>
      </c>
      <c r="O51" s="304">
        <v>0</v>
      </c>
      <c r="P51" s="304">
        <v>0</v>
      </c>
      <c r="Q51" s="304">
        <v>0</v>
      </c>
      <c r="R51" s="304">
        <v>0</v>
      </c>
    </row>
    <row r="52" spans="1:18" x14ac:dyDescent="0.45">
      <c r="A52" s="350">
        <v>7</v>
      </c>
      <c r="B52" s="136">
        <v>49</v>
      </c>
      <c r="C52" s="136" t="s">
        <v>414</v>
      </c>
      <c r="D52" s="210">
        <v>7.5514767554872006E-2</v>
      </c>
      <c r="E52" s="210">
        <v>0.88021618572308735</v>
      </c>
      <c r="F52" s="210">
        <v>0.70044749182588861</v>
      </c>
      <c r="G52" s="211">
        <v>502807.38773700001</v>
      </c>
      <c r="H52" s="211">
        <v>499678.494252</v>
      </c>
      <c r="I52" s="210">
        <v>1.7656355061812269E-3</v>
      </c>
      <c r="J52" s="210">
        <v>3.5183433119705322E-2</v>
      </c>
      <c r="K52" s="210">
        <v>4.0693516157042788E-2</v>
      </c>
      <c r="L52" s="310">
        <v>10427106.229398999</v>
      </c>
      <c r="M52" s="304">
        <v>5.2479583516675064E-4</v>
      </c>
      <c r="N52" s="304">
        <v>6.117131830912146E-3</v>
      </c>
      <c r="O52" s="304">
        <v>4.8678151090926179E-3</v>
      </c>
      <c r="P52" s="304">
        <v>1.2270423257187976E-5</v>
      </c>
      <c r="Q52" s="304">
        <v>2.4451004440518886E-4</v>
      </c>
      <c r="R52" s="304">
        <v>2.8280280121353716E-4</v>
      </c>
    </row>
    <row r="53" spans="1:18" x14ac:dyDescent="0.45">
      <c r="A53" s="350">
        <v>164</v>
      </c>
      <c r="B53" s="209">
        <v>50</v>
      </c>
      <c r="C53" s="209" t="s">
        <v>444</v>
      </c>
      <c r="D53" s="212">
        <v>7.2311891547049451E-2</v>
      </c>
      <c r="E53" s="212">
        <v>1.0928229665071771</v>
      </c>
      <c r="F53" s="212">
        <v>0.32240829346092503</v>
      </c>
      <c r="G53" s="213">
        <v>707.63869699999998</v>
      </c>
      <c r="H53" s="213">
        <v>705.88467400000002</v>
      </c>
      <c r="I53" s="212">
        <v>5.7918504513711456E-3</v>
      </c>
      <c r="J53" s="212">
        <v>4.5420995855334126E-4</v>
      </c>
      <c r="K53" s="212">
        <v>1.6465110997558622E-3</v>
      </c>
      <c r="L53" s="311">
        <v>17598.427938000001</v>
      </c>
      <c r="M53" s="304">
        <v>8.4816097862455222E-7</v>
      </c>
      <c r="N53" s="304">
        <v>1.2817944281446937E-5</v>
      </c>
      <c r="O53" s="304">
        <v>3.7815928728757998E-6</v>
      </c>
      <c r="P53" s="304">
        <v>6.7933799569960877E-8</v>
      </c>
      <c r="Q53" s="304">
        <v>5.3275215833202515E-9</v>
      </c>
      <c r="R53" s="304">
        <v>1.9312265739535916E-8</v>
      </c>
    </row>
    <row r="54" spans="1:18" x14ac:dyDescent="0.45">
      <c r="A54" s="350">
        <v>5</v>
      </c>
      <c r="B54" s="136">
        <v>51</v>
      </c>
      <c r="C54" s="136" t="s">
        <v>418</v>
      </c>
      <c r="D54" s="210">
        <v>6.7868709903084648E-2</v>
      </c>
      <c r="E54" s="210">
        <v>1.2286682536658176</v>
      </c>
      <c r="F54" s="210">
        <v>1.0684831470632858</v>
      </c>
      <c r="G54" s="211">
        <v>6012639.9014870003</v>
      </c>
      <c r="H54" s="211">
        <v>5931696.870414</v>
      </c>
      <c r="I54" s="210">
        <v>8.1393789989312373E-3</v>
      </c>
      <c r="J54" s="210">
        <v>8.2696481837382665E-2</v>
      </c>
      <c r="K54" s="210">
        <v>5.5491765768014525E-2</v>
      </c>
      <c r="L54" s="310">
        <v>95849593.509388998</v>
      </c>
      <c r="M54" s="304">
        <v>4.3356534445152303E-3</v>
      </c>
      <c r="N54" s="304">
        <v>7.8490953397813104E-2</v>
      </c>
      <c r="O54" s="304">
        <v>6.8257856139989137E-2</v>
      </c>
      <c r="P54" s="304">
        <v>5.1996754680211225E-4</v>
      </c>
      <c r="Q54" s="304">
        <v>5.2828952670462273E-3</v>
      </c>
      <c r="R54" s="304">
        <v>3.5449777333013588E-3</v>
      </c>
    </row>
    <row r="55" spans="1:18" x14ac:dyDescent="0.45">
      <c r="A55" s="350">
        <v>214</v>
      </c>
      <c r="B55" s="209">
        <v>52</v>
      </c>
      <c r="C55" s="209" t="s">
        <v>458</v>
      </c>
      <c r="D55" s="212">
        <v>6.3014671550244802E-2</v>
      </c>
      <c r="E55" s="212">
        <v>1.8477450823033623</v>
      </c>
      <c r="F55" s="212">
        <v>1.5173485029127622</v>
      </c>
      <c r="G55" s="213">
        <v>2988263.2797639999</v>
      </c>
      <c r="H55" s="213">
        <v>3416407.1527880002</v>
      </c>
      <c r="I55" s="212">
        <v>4.2612359320425468E-3</v>
      </c>
      <c r="J55" s="212">
        <v>8.0969936645041748E-2</v>
      </c>
      <c r="K55" s="212">
        <v>6.4950019190691918E-2</v>
      </c>
      <c r="L55" s="311">
        <v>39851189.702684999</v>
      </c>
      <c r="M55" s="304">
        <v>1.6737001687550826E-3</v>
      </c>
      <c r="N55" s="304">
        <v>4.9077003497537033E-2</v>
      </c>
      <c r="O55" s="304">
        <v>4.0301510472214724E-2</v>
      </c>
      <c r="P55" s="304">
        <v>1.1318048833878473E-4</v>
      </c>
      <c r="Q55" s="304">
        <v>2.1506006981062849E-3</v>
      </c>
      <c r="R55" s="304">
        <v>1.7251039385872131E-3</v>
      </c>
    </row>
    <row r="56" spans="1:18" x14ac:dyDescent="0.45">
      <c r="A56" s="350">
        <v>219</v>
      </c>
      <c r="B56" s="136">
        <v>53</v>
      </c>
      <c r="C56" s="136" t="s">
        <v>464</v>
      </c>
      <c r="D56" s="210">
        <v>5.8515003130373659E-2</v>
      </c>
      <c r="E56" s="210">
        <v>1.6810362892978006</v>
      </c>
      <c r="F56" s="210">
        <v>2.4197175269713735</v>
      </c>
      <c r="G56" s="211">
        <v>64771.186576</v>
      </c>
      <c r="H56" s="211">
        <v>64975.376718</v>
      </c>
      <c r="I56" s="210">
        <v>3.9459677093028424E-2</v>
      </c>
      <c r="J56" s="210">
        <v>0.25324557561489713</v>
      </c>
      <c r="K56" s="210">
        <v>0.13082475602578666</v>
      </c>
      <c r="L56" s="310">
        <v>1229874.9384369999</v>
      </c>
      <c r="M56" s="304">
        <v>4.7964826319410029E-5</v>
      </c>
      <c r="N56" s="304">
        <v>1.3779476944254185E-3</v>
      </c>
      <c r="O56" s="304">
        <v>1.9834456928016428E-3</v>
      </c>
      <c r="P56" s="304">
        <v>3.2345150083477828E-5</v>
      </c>
      <c r="Q56" s="304">
        <v>2.0758573700259145E-4</v>
      </c>
      <c r="R56" s="304">
        <v>1.07237227469255E-4</v>
      </c>
    </row>
    <row r="57" spans="1:18" x14ac:dyDescent="0.45">
      <c r="A57" s="350">
        <v>172</v>
      </c>
      <c r="B57" s="209">
        <v>54</v>
      </c>
      <c r="C57" s="209" t="s">
        <v>445</v>
      </c>
      <c r="D57" s="212">
        <v>5.7824530301320842E-2</v>
      </c>
      <c r="E57" s="212">
        <v>12.367751064690632</v>
      </c>
      <c r="F57" s="212">
        <v>11.763792541096095</v>
      </c>
      <c r="G57" s="213">
        <v>331285.89990900003</v>
      </c>
      <c r="H57" s="213">
        <v>346639.29117899999</v>
      </c>
      <c r="I57" s="212">
        <v>1.2220706515207926E-3</v>
      </c>
      <c r="J57" s="212">
        <v>0.87245645919463732</v>
      </c>
      <c r="K57" s="212">
        <v>0.82968890893922498</v>
      </c>
      <c r="L57" s="311">
        <v>5763274.7989229998</v>
      </c>
      <c r="M57" s="304">
        <v>2.2211410225587367E-4</v>
      </c>
      <c r="N57" s="304">
        <v>4.7506688084505491E-2</v>
      </c>
      <c r="O57" s="304">
        <v>4.5186778098744322E-2</v>
      </c>
      <c r="P57" s="304">
        <v>4.6941864333585636E-6</v>
      </c>
      <c r="Q57" s="304">
        <v>3.3512573674451215E-3</v>
      </c>
      <c r="R57" s="304">
        <v>3.1869797506419483E-3</v>
      </c>
    </row>
    <row r="58" spans="1:18" x14ac:dyDescent="0.45">
      <c r="A58" s="350">
        <v>118</v>
      </c>
      <c r="B58" s="136">
        <v>55</v>
      </c>
      <c r="C58" s="136" t="s">
        <v>434</v>
      </c>
      <c r="D58" s="210">
        <v>5.5731015518510903E-2</v>
      </c>
      <c r="E58" s="210">
        <v>1.8840890523122968</v>
      </c>
      <c r="F58" s="210">
        <v>0.85910490875195389</v>
      </c>
      <c r="G58" s="211">
        <v>1900265.8453230001</v>
      </c>
      <c r="H58" s="211">
        <v>1971391.534609</v>
      </c>
      <c r="I58" s="210">
        <v>3.0005155033630561E-3</v>
      </c>
      <c r="J58" s="210">
        <v>7.4699886295504975E-2</v>
      </c>
      <c r="K58" s="210">
        <v>6.1496599028022812E-2</v>
      </c>
      <c r="L58" s="310">
        <v>33620437</v>
      </c>
      <c r="M58" s="304">
        <v>1.2488060747368984E-3</v>
      </c>
      <c r="N58" s="304">
        <v>4.2218176575149362E-2</v>
      </c>
      <c r="O58" s="304">
        <v>1.9250598951124135E-2</v>
      </c>
      <c r="P58" s="304">
        <v>6.7234769599657684E-5</v>
      </c>
      <c r="Q58" s="304">
        <v>1.6738555886712243E-3</v>
      </c>
      <c r="R58" s="304">
        <v>1.3779997677656908E-3</v>
      </c>
    </row>
    <row r="59" spans="1:18" x14ac:dyDescent="0.45">
      <c r="A59" s="350">
        <v>132</v>
      </c>
      <c r="B59" s="209">
        <v>56</v>
      </c>
      <c r="C59" s="209" t="s">
        <v>438</v>
      </c>
      <c r="D59" s="212">
        <v>5.4490246111985378E-2</v>
      </c>
      <c r="E59" s="212">
        <v>1.8719691545834534</v>
      </c>
      <c r="F59" s="212">
        <v>1.241504949748669</v>
      </c>
      <c r="G59" s="213">
        <v>2115327.820144</v>
      </c>
      <c r="H59" s="213">
        <v>2076455.9514589999</v>
      </c>
      <c r="I59" s="212">
        <v>1.1251861563595677E-2</v>
      </c>
      <c r="J59" s="212">
        <v>0.11008051703347095</v>
      </c>
      <c r="K59" s="212">
        <v>5.043959169457439E-2</v>
      </c>
      <c r="L59" s="311">
        <v>44543612.175807998</v>
      </c>
      <c r="M59" s="304">
        <v>1.6177033826673037E-3</v>
      </c>
      <c r="N59" s="304">
        <v>5.5574915690322399E-2</v>
      </c>
      <c r="O59" s="304">
        <v>3.6857729595845393E-2</v>
      </c>
      <c r="P59" s="304">
        <v>3.3404463755448688E-4</v>
      </c>
      <c r="Q59" s="304">
        <v>3.268064240430045E-3</v>
      </c>
      <c r="R59" s="304">
        <v>1.4974477805987218E-3</v>
      </c>
    </row>
    <row r="60" spans="1:18" x14ac:dyDescent="0.45">
      <c r="A60" s="350">
        <v>261</v>
      </c>
      <c r="B60" s="136">
        <v>57</v>
      </c>
      <c r="C60" s="136" t="s">
        <v>484</v>
      </c>
      <c r="D60" s="210">
        <v>5.2022666321605009E-2</v>
      </c>
      <c r="E60" s="210">
        <v>3.2428665097747356</v>
      </c>
      <c r="F60" s="210">
        <v>2.1237790354490054</v>
      </c>
      <c r="G60" s="211">
        <v>59675.378621999997</v>
      </c>
      <c r="H60" s="211">
        <v>62673.339604000001</v>
      </c>
      <c r="I60" s="210">
        <v>0</v>
      </c>
      <c r="J60" s="210">
        <v>5.9869485277679935E-2</v>
      </c>
      <c r="K60" s="210">
        <v>0.14884629271213112</v>
      </c>
      <c r="L60" s="310">
        <v>995140.74</v>
      </c>
      <c r="M60" s="304">
        <v>3.4504187511785911E-5</v>
      </c>
      <c r="N60" s="304">
        <v>2.1508408169092488E-3</v>
      </c>
      <c r="O60" s="304">
        <v>1.4086027351946668E-3</v>
      </c>
      <c r="P60" s="304">
        <v>0</v>
      </c>
      <c r="Q60" s="304">
        <v>3.9708613424092595E-5</v>
      </c>
      <c r="R60" s="304">
        <v>9.8722744474952817E-5</v>
      </c>
    </row>
    <row r="61" spans="1:18" x14ac:dyDescent="0.45">
      <c r="A61" s="350">
        <v>138</v>
      </c>
      <c r="B61" s="209">
        <v>58</v>
      </c>
      <c r="C61" s="209" t="s">
        <v>440</v>
      </c>
      <c r="D61" s="212">
        <v>5.1759865908816323E-2</v>
      </c>
      <c r="E61" s="212">
        <v>2.771960767986402</v>
      </c>
      <c r="F61" s="212">
        <v>1.6572256588244192</v>
      </c>
      <c r="G61" s="213">
        <v>1111674</v>
      </c>
      <c r="H61" s="213">
        <v>1153030.2941970001</v>
      </c>
      <c r="I61" s="212">
        <v>2.4520370360568824E-14</v>
      </c>
      <c r="J61" s="212">
        <v>8.5389757071238331E-2</v>
      </c>
      <c r="K61" s="212">
        <v>7.3286425005911482E-2</v>
      </c>
      <c r="L61" s="311">
        <v>19787139.20442</v>
      </c>
      <c r="M61" s="304">
        <v>6.8260716639592417E-4</v>
      </c>
      <c r="N61" s="304">
        <v>3.6556514433967527E-2</v>
      </c>
      <c r="O61" s="304">
        <v>2.1855429707673776E-2</v>
      </c>
      <c r="P61" s="304">
        <v>3.2337372280470925E-16</v>
      </c>
      <c r="Q61" s="304">
        <v>1.1261169071866957E-3</v>
      </c>
      <c r="R61" s="304">
        <v>9.6649861876963773E-4</v>
      </c>
    </row>
    <row r="62" spans="1:18" x14ac:dyDescent="0.45">
      <c r="A62" s="350">
        <v>253</v>
      </c>
      <c r="B62" s="136">
        <v>59</v>
      </c>
      <c r="C62" s="136" t="s">
        <v>486</v>
      </c>
      <c r="D62" s="210">
        <v>5.0551011304798242E-2</v>
      </c>
      <c r="E62" s="210">
        <v>1.2592747112328457</v>
      </c>
      <c r="F62" s="210">
        <v>0</v>
      </c>
      <c r="G62" s="211">
        <v>55443.673600000002</v>
      </c>
      <c r="H62" s="211">
        <v>56062.464599999999</v>
      </c>
      <c r="I62" s="210">
        <v>0</v>
      </c>
      <c r="J62" s="210">
        <v>0</v>
      </c>
      <c r="K62" s="210">
        <v>0</v>
      </c>
      <c r="L62" s="310">
        <v>817748.13608500001</v>
      </c>
      <c r="M62" s="304">
        <v>2.7551427342298715E-5</v>
      </c>
      <c r="N62" s="304">
        <v>6.8633277188725117E-4</v>
      </c>
      <c r="O62" s="304">
        <v>0</v>
      </c>
      <c r="P62" s="304">
        <v>0</v>
      </c>
      <c r="Q62" s="304">
        <v>0</v>
      </c>
      <c r="R62" s="304">
        <v>0</v>
      </c>
    </row>
    <row r="63" spans="1:18" x14ac:dyDescent="0.45">
      <c r="A63" s="350">
        <v>107</v>
      </c>
      <c r="B63" s="209">
        <v>60</v>
      </c>
      <c r="C63" s="209" t="s">
        <v>429</v>
      </c>
      <c r="D63" s="212">
        <v>5.0142720846394456E-2</v>
      </c>
      <c r="E63" s="212">
        <v>1.2808525517076679</v>
      </c>
      <c r="F63" s="212">
        <v>1.4818560273262928</v>
      </c>
      <c r="G63" s="213">
        <v>4605631.3281739997</v>
      </c>
      <c r="H63" s="213">
        <v>4590327.0449649999</v>
      </c>
      <c r="I63" s="212">
        <v>2.6701489766909605E-3</v>
      </c>
      <c r="J63" s="212">
        <v>8.8712359720312356E-2</v>
      </c>
      <c r="K63" s="212">
        <v>6.5043537978850569E-2</v>
      </c>
      <c r="L63" s="311">
        <v>46724552.471934997</v>
      </c>
      <c r="M63" s="304">
        <v>1.5615206726916336E-3</v>
      </c>
      <c r="N63" s="304">
        <v>3.9887698641011611E-2</v>
      </c>
      <c r="O63" s="304">
        <v>4.6147252912564884E-2</v>
      </c>
      <c r="P63" s="304">
        <v>8.3152504608635644E-5</v>
      </c>
      <c r="Q63" s="304">
        <v>2.7626379519946837E-3</v>
      </c>
      <c r="R63" s="304">
        <v>2.0255548056539452E-3</v>
      </c>
    </row>
    <row r="64" spans="1:18" x14ac:dyDescent="0.45">
      <c r="A64" s="350">
        <v>208</v>
      </c>
      <c r="B64" s="136">
        <v>61</v>
      </c>
      <c r="C64" s="136" t="s">
        <v>456</v>
      </c>
      <c r="D64" s="210">
        <v>4.9891146234296503E-2</v>
      </c>
      <c r="E64" s="210">
        <v>0.38734800159641375</v>
      </c>
      <c r="F64" s="210">
        <v>0.93031488900957782</v>
      </c>
      <c r="G64" s="211">
        <v>9345803</v>
      </c>
      <c r="H64" s="211">
        <v>10706985.733612999</v>
      </c>
      <c r="I64" s="210">
        <v>5.3829628697939112E-3</v>
      </c>
      <c r="J64" s="210">
        <v>0</v>
      </c>
      <c r="K64" s="210">
        <v>3.1795980356978622E-2</v>
      </c>
      <c r="L64" s="310">
        <v>57010151.747619003</v>
      </c>
      <c r="M64" s="304">
        <v>1.8957033197738115E-3</v>
      </c>
      <c r="N64" s="304">
        <v>1.4717980001615958E-2</v>
      </c>
      <c r="O64" s="304">
        <v>3.5348977857680798E-2</v>
      </c>
      <c r="P64" s="304">
        <v>2.0453530040311313E-4</v>
      </c>
      <c r="Q64" s="304">
        <v>0</v>
      </c>
      <c r="R64" s="304">
        <v>1.2081451333092869E-3</v>
      </c>
    </row>
    <row r="65" spans="1:18" x14ac:dyDescent="0.45">
      <c r="A65" s="350">
        <v>114</v>
      </c>
      <c r="B65" s="209">
        <v>62</v>
      </c>
      <c r="C65" s="209" t="s">
        <v>432</v>
      </c>
      <c r="D65" s="212">
        <v>4.7687627664915598E-2</v>
      </c>
      <c r="E65" s="212">
        <v>0.77173404864420003</v>
      </c>
      <c r="F65" s="212">
        <v>1.0736418847478135</v>
      </c>
      <c r="G65" s="213">
        <v>456039.80617300002</v>
      </c>
      <c r="H65" s="213">
        <v>462784.28548199998</v>
      </c>
      <c r="I65" s="212">
        <v>2.7575082228080438E-3</v>
      </c>
      <c r="J65" s="212">
        <v>7.7490961640000003E-5</v>
      </c>
      <c r="K65" s="212">
        <v>4.2475640485516192E-2</v>
      </c>
      <c r="L65" s="311">
        <v>5937747</v>
      </c>
      <c r="M65" s="304">
        <v>1.8872181239222951E-4</v>
      </c>
      <c r="N65" s="304">
        <v>3.0541055505698368E-3</v>
      </c>
      <c r="O65" s="304">
        <v>4.2488933140804241E-3</v>
      </c>
      <c r="P65" s="304">
        <v>1.0912724641105941E-5</v>
      </c>
      <c r="Q65" s="304">
        <v>3.0666727285066374E-7</v>
      </c>
      <c r="R65" s="304">
        <v>1.6809558888677761E-4</v>
      </c>
    </row>
    <row r="66" spans="1:18" x14ac:dyDescent="0.45">
      <c r="A66" s="350">
        <v>223</v>
      </c>
      <c r="B66" s="136">
        <v>63</v>
      </c>
      <c r="C66" s="136" t="s">
        <v>465</v>
      </c>
      <c r="D66" s="210">
        <v>4.5978773120606845E-2</v>
      </c>
      <c r="E66" s="210">
        <v>0.67434353187624274</v>
      </c>
      <c r="F66" s="210">
        <v>2.2806467714615364</v>
      </c>
      <c r="G66" s="211">
        <v>5833.9510200000004</v>
      </c>
      <c r="H66" s="211">
        <v>5763.7046799999998</v>
      </c>
      <c r="I66" s="210">
        <v>5.0335133809847063E-3</v>
      </c>
      <c r="J66" s="210">
        <v>4.2407059857045883E-3</v>
      </c>
      <c r="K66" s="210">
        <v>9.6761570099428984E-2</v>
      </c>
      <c r="L66" s="310">
        <v>118192.989563</v>
      </c>
      <c r="M66" s="304">
        <v>3.6219611539139894E-6</v>
      </c>
      <c r="N66" s="304">
        <v>5.3121166814132577E-5</v>
      </c>
      <c r="O66" s="304">
        <v>1.7965712113207462E-4</v>
      </c>
      <c r="P66" s="304">
        <v>3.9651318850571913E-7</v>
      </c>
      <c r="Q66" s="304">
        <v>3.3406007387588661E-7</v>
      </c>
      <c r="R66" s="304">
        <v>7.6223575425239962E-6</v>
      </c>
    </row>
    <row r="67" spans="1:18" x14ac:dyDescent="0.45">
      <c r="A67" s="350">
        <v>130</v>
      </c>
      <c r="B67" s="209">
        <v>64</v>
      </c>
      <c r="C67" s="209" t="s">
        <v>437</v>
      </c>
      <c r="D67" s="212">
        <v>3.49454436974602E-2</v>
      </c>
      <c r="E67" s="212">
        <v>0.55660270810070167</v>
      </c>
      <c r="F67" s="212">
        <v>0.56810532893916865</v>
      </c>
      <c r="G67" s="213">
        <v>9945162.0036810003</v>
      </c>
      <c r="H67" s="213">
        <v>9807260.7660399992</v>
      </c>
      <c r="I67" s="212">
        <v>1.1636366000138641E-3</v>
      </c>
      <c r="J67" s="212">
        <v>3.6174142982388288E-2</v>
      </c>
      <c r="K67" s="212">
        <v>2.4764949299297841E-2</v>
      </c>
      <c r="L67" s="311">
        <v>144288415.08779201</v>
      </c>
      <c r="M67" s="304">
        <v>3.3605991547040804E-3</v>
      </c>
      <c r="N67" s="304">
        <v>5.3526823311880495E-2</v>
      </c>
      <c r="O67" s="304">
        <v>5.4632996070804234E-2</v>
      </c>
      <c r="P67" s="304">
        <v>1.1190346324529667E-4</v>
      </c>
      <c r="Q67" s="304">
        <v>3.478759502418164E-3</v>
      </c>
      <c r="R67" s="304">
        <v>2.3815713545385156E-3</v>
      </c>
    </row>
    <row r="68" spans="1:18" x14ac:dyDescent="0.45">
      <c r="A68" s="350">
        <v>121</v>
      </c>
      <c r="B68" s="136">
        <v>65</v>
      </c>
      <c r="C68" s="136" t="s">
        <v>435</v>
      </c>
      <c r="D68" s="210">
        <v>3.2828382824119935E-2</v>
      </c>
      <c r="E68" s="210">
        <v>1.2946410665783881</v>
      </c>
      <c r="F68" s="210">
        <v>1.1635525330615386</v>
      </c>
      <c r="G68" s="211">
        <v>4773386</v>
      </c>
      <c r="H68" s="211">
        <v>5008809.699759</v>
      </c>
      <c r="I68" s="210">
        <v>2.8710730981427327E-3</v>
      </c>
      <c r="J68" s="210">
        <v>6.1257760596152802E-2</v>
      </c>
      <c r="K68" s="210">
        <v>4.9744444460471257E-2</v>
      </c>
      <c r="L68" s="310">
        <v>42624946</v>
      </c>
      <c r="M68" s="304">
        <v>9.3262708270960024E-4</v>
      </c>
      <c r="N68" s="304">
        <v>3.6779677133286136E-2</v>
      </c>
      <c r="O68" s="304">
        <v>3.3055560802442284E-2</v>
      </c>
      <c r="P68" s="304">
        <v>8.1564801474154033E-5</v>
      </c>
      <c r="Q68" s="304">
        <v>1.7402820865162324E-3</v>
      </c>
      <c r="R68" s="304">
        <v>1.4131983401903304E-3</v>
      </c>
    </row>
    <row r="69" spans="1:18" x14ac:dyDescent="0.45">
      <c r="A69" s="350">
        <v>123</v>
      </c>
      <c r="B69" s="209">
        <v>66</v>
      </c>
      <c r="C69" s="209" t="s">
        <v>436</v>
      </c>
      <c r="D69" s="212">
        <v>2.9738976686322804E-2</v>
      </c>
      <c r="E69" s="212">
        <v>1.2567151343711331</v>
      </c>
      <c r="F69" s="212">
        <v>1.6501956732213203</v>
      </c>
      <c r="G69" s="213">
        <v>6432965.5533069996</v>
      </c>
      <c r="H69" s="213">
        <v>6347010.0075650001</v>
      </c>
      <c r="I69" s="212">
        <v>3.3415543490099434E-3</v>
      </c>
      <c r="J69" s="212">
        <v>7.0205752191185369E-2</v>
      </c>
      <c r="K69" s="212">
        <v>7.827881315809998E-2</v>
      </c>
      <c r="L69" s="311">
        <v>107828548.82048</v>
      </c>
      <c r="M69" s="304">
        <v>2.1372458016921513E-3</v>
      </c>
      <c r="N69" s="304">
        <v>9.0316125305446818E-2</v>
      </c>
      <c r="O69" s="304">
        <v>0.11859432191507981</v>
      </c>
      <c r="P69" s="304">
        <v>2.4014689808853399E-4</v>
      </c>
      <c r="Q69" s="304">
        <v>5.0454644323474074E-3</v>
      </c>
      <c r="R69" s="304">
        <v>5.6256496835190911E-3</v>
      </c>
    </row>
    <row r="70" spans="1:18" x14ac:dyDescent="0.45">
      <c r="A70" s="350">
        <v>1</v>
      </c>
      <c r="B70" s="136">
        <v>67</v>
      </c>
      <c r="C70" s="136" t="s">
        <v>421</v>
      </c>
      <c r="D70" s="210">
        <v>2.8419891176124788E-2</v>
      </c>
      <c r="E70" s="210">
        <v>0.48535886057116445</v>
      </c>
      <c r="F70" s="210">
        <v>0.62894928259960126</v>
      </c>
      <c r="G70" s="211">
        <v>10517982.007301999</v>
      </c>
      <c r="H70" s="211">
        <v>10517982.007301999</v>
      </c>
      <c r="I70" s="210">
        <v>3.4970250931514395E-4</v>
      </c>
      <c r="J70" s="210">
        <v>2.9000320125073835E-4</v>
      </c>
      <c r="K70" s="210">
        <v>2.361977027591548E-2</v>
      </c>
      <c r="L70" s="310">
        <v>160031148.61872199</v>
      </c>
      <c r="M70" s="304">
        <v>3.0312490845791542E-3</v>
      </c>
      <c r="N70" s="304">
        <v>5.1768094138048559E-2</v>
      </c>
      <c r="O70" s="304">
        <v>6.7083365144212329E-2</v>
      </c>
      <c r="P70" s="304">
        <v>3.7299066511805872E-5</v>
      </c>
      <c r="Q70" s="304">
        <v>3.0931572991202119E-5</v>
      </c>
      <c r="R70" s="304">
        <v>2.5192709776097541E-3</v>
      </c>
    </row>
    <row r="71" spans="1:18" x14ac:dyDescent="0.45">
      <c r="A71" s="350">
        <v>110</v>
      </c>
      <c r="B71" s="209">
        <v>68</v>
      </c>
      <c r="C71" s="209" t="s">
        <v>428</v>
      </c>
      <c r="D71" s="212">
        <v>2.8229993540902627E-2</v>
      </c>
      <c r="E71" s="212">
        <v>0.56468827183594039</v>
      </c>
      <c r="F71" s="212">
        <v>1.1459452885263079</v>
      </c>
      <c r="G71" s="213">
        <v>67489.269096000004</v>
      </c>
      <c r="H71" s="213">
        <v>66461.736170999997</v>
      </c>
      <c r="I71" s="212">
        <v>0</v>
      </c>
      <c r="J71" s="212">
        <v>5.3665703320101454E-2</v>
      </c>
      <c r="K71" s="212">
        <v>2.5223846991366893E-2</v>
      </c>
      <c r="L71" s="311">
        <v>977560.375413</v>
      </c>
      <c r="M71" s="304">
        <v>1.8392851313773517E-5</v>
      </c>
      <c r="N71" s="304">
        <v>3.6791462270303031E-4</v>
      </c>
      <c r="O71" s="304">
        <v>7.4662437577411331E-4</v>
      </c>
      <c r="P71" s="304">
        <v>0</v>
      </c>
      <c r="Q71" s="304">
        <v>3.4965126732513848E-5</v>
      </c>
      <c r="R71" s="304">
        <v>1.6434239228619772E-5</v>
      </c>
    </row>
    <row r="72" spans="1:18" x14ac:dyDescent="0.45">
      <c r="A72" s="350">
        <v>271</v>
      </c>
      <c r="B72" s="136">
        <v>69</v>
      </c>
      <c r="C72" s="136" t="s">
        <v>487</v>
      </c>
      <c r="D72" s="210">
        <v>2.2051365589993814E-2</v>
      </c>
      <c r="E72" s="210">
        <v>0.95866607106040824</v>
      </c>
      <c r="F72" s="210">
        <v>7.7029070166998836E-2</v>
      </c>
      <c r="G72" s="211">
        <v>14732</v>
      </c>
      <c r="H72" s="211">
        <v>14732</v>
      </c>
      <c r="I72" s="210">
        <v>0</v>
      </c>
      <c r="J72" s="210">
        <v>0</v>
      </c>
      <c r="K72" s="210">
        <v>2.238465338177089E-3</v>
      </c>
      <c r="L72" s="310">
        <v>322653.37134000001</v>
      </c>
      <c r="M72" s="304">
        <v>4.7420528361792003E-6</v>
      </c>
      <c r="N72" s="304">
        <v>2.0615708096026605E-4</v>
      </c>
      <c r="O72" s="304">
        <v>1.6564775508479786E-5</v>
      </c>
      <c r="P72" s="304">
        <v>0</v>
      </c>
      <c r="Q72" s="304">
        <v>0</v>
      </c>
      <c r="R72" s="304">
        <v>4.8137249651369438E-7</v>
      </c>
    </row>
    <row r="73" spans="1:18" x14ac:dyDescent="0.45">
      <c r="A73" s="350">
        <v>231</v>
      </c>
      <c r="B73" s="209">
        <v>70</v>
      </c>
      <c r="C73" s="209" t="s">
        <v>470</v>
      </c>
      <c r="D73" s="212">
        <v>2.1006017116655354E-2</v>
      </c>
      <c r="E73" s="212">
        <v>5.880623908682945E-2</v>
      </c>
      <c r="F73" s="212">
        <v>6.5911580774662597E-3</v>
      </c>
      <c r="G73" s="213">
        <v>117127.62125</v>
      </c>
      <c r="H73" s="213">
        <v>117805.20262500001</v>
      </c>
      <c r="I73" s="212">
        <v>8.984268231226545E-3</v>
      </c>
      <c r="J73" s="212">
        <v>0</v>
      </c>
      <c r="K73" s="212">
        <v>0</v>
      </c>
      <c r="L73" s="311">
        <v>4943162.5691870004</v>
      </c>
      <c r="M73" s="304">
        <v>6.9205928616722579E-5</v>
      </c>
      <c r="N73" s="304">
        <v>1.9374164849338355E-4</v>
      </c>
      <c r="O73" s="304">
        <v>2.1715073965592086E-5</v>
      </c>
      <c r="P73" s="304">
        <v>2.9599358242489712E-5</v>
      </c>
      <c r="Q73" s="304">
        <v>0</v>
      </c>
      <c r="R73" s="304">
        <v>0</v>
      </c>
    </row>
    <row r="74" spans="1:18" x14ac:dyDescent="0.45">
      <c r="A74" s="350">
        <v>272</v>
      </c>
      <c r="B74" s="136">
        <v>71</v>
      </c>
      <c r="C74" s="136" t="s">
        <v>488</v>
      </c>
      <c r="D74" s="210">
        <v>1.6874974939437484E-2</v>
      </c>
      <c r="E74" s="210">
        <v>1.2474928327353585</v>
      </c>
      <c r="F74" s="210">
        <v>0</v>
      </c>
      <c r="G74" s="211">
        <v>10695.009072999999</v>
      </c>
      <c r="H74" s="211">
        <v>28167.525159000001</v>
      </c>
      <c r="I74" s="210">
        <v>8.349363348348451E-3</v>
      </c>
      <c r="J74" s="210">
        <v>0</v>
      </c>
      <c r="K74" s="210">
        <v>0</v>
      </c>
      <c r="L74" s="310">
        <v>999966.46</v>
      </c>
      <c r="M74" s="304">
        <v>1.1246652121150642E-5</v>
      </c>
      <c r="N74" s="304">
        <v>8.3141562957906397E-4</v>
      </c>
      <c r="O74" s="304">
        <v>0</v>
      </c>
      <c r="P74" s="304">
        <v>5.5645940423002912E-6</v>
      </c>
      <c r="Q74" s="304">
        <v>0</v>
      </c>
      <c r="R74" s="304">
        <v>0</v>
      </c>
    </row>
    <row r="75" spans="1:18" x14ac:dyDescent="0.45">
      <c r="A75" s="350">
        <v>105</v>
      </c>
      <c r="B75" s="209">
        <v>72</v>
      </c>
      <c r="C75" s="209" t="s">
        <v>426</v>
      </c>
      <c r="D75" s="212">
        <v>1.6611310683502776E-2</v>
      </c>
      <c r="E75" s="212">
        <v>0.99567854115003507</v>
      </c>
      <c r="F75" s="212">
        <v>0.845606201229123</v>
      </c>
      <c r="G75" s="213">
        <v>1297178.5853909999</v>
      </c>
      <c r="H75" s="213">
        <v>1281435.5463159999</v>
      </c>
      <c r="I75" s="212">
        <v>4.8899099966279464E-3</v>
      </c>
      <c r="J75" s="212">
        <v>5.2352311319750794E-2</v>
      </c>
      <c r="K75" s="212">
        <v>3.4175207927104781E-2</v>
      </c>
      <c r="L75" s="311">
        <v>59762028.268049002</v>
      </c>
      <c r="M75" s="304">
        <v>6.6164330352587052E-4</v>
      </c>
      <c r="N75" s="304">
        <v>3.9658763343135117E-2</v>
      </c>
      <c r="O75" s="304">
        <v>3.3681248344770653E-2</v>
      </c>
      <c r="P75" s="304">
        <v>1.9476947158217012E-4</v>
      </c>
      <c r="Q75" s="304">
        <v>2.0852392004933962E-3</v>
      </c>
      <c r="R75" s="304">
        <v>1.3612289783990149E-3</v>
      </c>
    </row>
    <row r="76" spans="1:18" x14ac:dyDescent="0.45">
      <c r="A76" s="350">
        <v>205</v>
      </c>
      <c r="B76" s="136">
        <v>73</v>
      </c>
      <c r="C76" s="136" t="s">
        <v>454</v>
      </c>
      <c r="D76" s="210">
        <v>1.3681809484875922E-2</v>
      </c>
      <c r="E76" s="210">
        <v>0</v>
      </c>
      <c r="F76" s="210">
        <v>9.3844018245310135E-2</v>
      </c>
      <c r="G76" s="211">
        <v>0</v>
      </c>
      <c r="H76" s="211">
        <v>0</v>
      </c>
      <c r="I76" s="210">
        <v>0</v>
      </c>
      <c r="J76" s="210">
        <v>0</v>
      </c>
      <c r="K76" s="210">
        <v>0</v>
      </c>
      <c r="L76" s="310">
        <v>19348.871190000002</v>
      </c>
      <c r="M76" s="304">
        <v>1.764387059660892E-7</v>
      </c>
      <c r="N76" s="304">
        <v>0</v>
      </c>
      <c r="O76" s="304">
        <v>1.2101993643577434E-6</v>
      </c>
      <c r="P76" s="304">
        <v>0</v>
      </c>
      <c r="Q76" s="304">
        <v>0</v>
      </c>
      <c r="R76" s="304">
        <v>0</v>
      </c>
    </row>
    <row r="77" spans="1:18" x14ac:dyDescent="0.45">
      <c r="A77" s="350">
        <v>191</v>
      </c>
      <c r="B77" s="209">
        <v>74</v>
      </c>
      <c r="C77" s="209" t="s">
        <v>449</v>
      </c>
      <c r="D77" s="212">
        <v>7.8725159999503986E-4</v>
      </c>
      <c r="E77" s="212">
        <v>0.38652379618452792</v>
      </c>
      <c r="F77" s="212">
        <v>0.34254703069624254</v>
      </c>
      <c r="G77" s="213">
        <v>4728.2738230000004</v>
      </c>
      <c r="H77" s="213">
        <v>4672.5343759999996</v>
      </c>
      <c r="I77" s="212">
        <v>3.9088876181643436E-4</v>
      </c>
      <c r="J77" s="212">
        <v>6.2031651472499484E-2</v>
      </c>
      <c r="K77" s="212">
        <v>0</v>
      </c>
      <c r="L77" s="311">
        <v>10877270.009305</v>
      </c>
      <c r="M77" s="304">
        <v>5.7072665089333012E-6</v>
      </c>
      <c r="N77" s="304">
        <v>2.8021465016820754E-3</v>
      </c>
      <c r="O77" s="304">
        <v>2.4833321342751544E-3</v>
      </c>
      <c r="P77" s="304">
        <v>2.8337907970557291E-6</v>
      </c>
      <c r="Q77" s="304">
        <v>4.4970523647719482E-4</v>
      </c>
      <c r="R77" s="304">
        <v>0</v>
      </c>
    </row>
    <row r="78" spans="1:18" x14ac:dyDescent="0.45">
      <c r="A78" s="350">
        <v>150</v>
      </c>
      <c r="B78" s="136">
        <v>75</v>
      </c>
      <c r="C78" s="136" t="s">
        <v>442</v>
      </c>
      <c r="D78" s="210">
        <v>0</v>
      </c>
      <c r="E78" s="210">
        <v>0</v>
      </c>
      <c r="F78" s="210">
        <v>0</v>
      </c>
      <c r="G78" s="211">
        <v>525.78098799999998</v>
      </c>
      <c r="H78" s="211">
        <v>525.78098799999998</v>
      </c>
      <c r="I78" s="210">
        <v>0</v>
      </c>
      <c r="J78" s="210">
        <v>0</v>
      </c>
      <c r="K78" s="210">
        <v>0</v>
      </c>
      <c r="L78" s="310">
        <v>5841.4672810000002</v>
      </c>
      <c r="M78" s="304">
        <v>0</v>
      </c>
      <c r="N78" s="304">
        <v>0</v>
      </c>
      <c r="O78" s="304">
        <v>0</v>
      </c>
      <c r="P78" s="304">
        <v>0</v>
      </c>
      <c r="Q78" s="304">
        <v>0</v>
      </c>
      <c r="R78" s="304">
        <v>0</v>
      </c>
    </row>
    <row r="79" spans="1:18" x14ac:dyDescent="0.45">
      <c r="A79" s="234"/>
      <c r="B79" s="417" t="s">
        <v>25</v>
      </c>
      <c r="C79" s="417"/>
      <c r="D79" s="307">
        <v>7.1225387854309541E-2</v>
      </c>
      <c r="E79" s="307">
        <v>1.3335546959958471</v>
      </c>
      <c r="F79" s="307">
        <v>1.1939977026487569</v>
      </c>
      <c r="G79" s="214">
        <v>130571889.20377401</v>
      </c>
      <c r="H79" s="214">
        <v>132354896.50120401</v>
      </c>
      <c r="I79" s="307">
        <v>5.0705246597217493E-3</v>
      </c>
      <c r="J79" s="307">
        <v>6.6483811998920048E-2</v>
      </c>
      <c r="K79" s="307">
        <v>5.6238443890087995E-2</v>
      </c>
      <c r="L79" s="310">
        <v>1500393963.5550492</v>
      </c>
      <c r="M79" s="310">
        <v>7.1225387854309541E-2</v>
      </c>
      <c r="N79" s="310">
        <v>1.3335546959958471</v>
      </c>
      <c r="O79" s="310">
        <v>1.1939977026487569</v>
      </c>
      <c r="P79" s="310">
        <v>5.0705246597217493E-3</v>
      </c>
      <c r="Q79" s="310">
        <v>6.6483811998920048E-2</v>
      </c>
      <c r="R79" s="310">
        <v>5.6238443890087995E-2</v>
      </c>
    </row>
    <row r="80" spans="1:18" x14ac:dyDescent="0.45">
      <c r="A80" s="350">
        <v>140</v>
      </c>
      <c r="B80" s="136">
        <v>76</v>
      </c>
      <c r="C80" s="136" t="s">
        <v>505</v>
      </c>
      <c r="D80" s="210">
        <v>7.6208432094068144</v>
      </c>
      <c r="E80" s="210">
        <v>1.4251813645317548E-3</v>
      </c>
      <c r="F80" s="210">
        <v>1.0814783271925997E-2</v>
      </c>
      <c r="G80" s="211">
        <v>109708.68410499999</v>
      </c>
      <c r="H80" s="211">
        <v>119458.871852</v>
      </c>
      <c r="I80" s="210">
        <v>0.64392975591223012</v>
      </c>
      <c r="J80" s="210">
        <v>0</v>
      </c>
      <c r="K80" s="210">
        <v>0</v>
      </c>
      <c r="L80" s="310">
        <v>178858.93421400001</v>
      </c>
      <c r="M80" s="304">
        <v>0.23517361839048129</v>
      </c>
      <c r="N80" s="304">
        <v>4.398004907723389E-5</v>
      </c>
      <c r="O80" s="304">
        <v>3.3373626044796328E-4</v>
      </c>
      <c r="P80" s="304">
        <v>1.9871198832729413E-2</v>
      </c>
      <c r="Q80" s="304">
        <v>0</v>
      </c>
      <c r="R80" s="304">
        <v>0</v>
      </c>
    </row>
    <row r="81" spans="1:18" x14ac:dyDescent="0.45">
      <c r="A81" s="350">
        <v>153</v>
      </c>
      <c r="B81" s="209">
        <v>77</v>
      </c>
      <c r="C81" s="209" t="s">
        <v>501</v>
      </c>
      <c r="D81" s="212">
        <v>3.1384775728825858</v>
      </c>
      <c r="E81" s="212">
        <v>6.4353681331821941E-4</v>
      </c>
      <c r="F81" s="212">
        <v>6.1847187733668346E-3</v>
      </c>
      <c r="G81" s="213">
        <v>89944.179227000001</v>
      </c>
      <c r="H81" s="213">
        <v>76463.253249000001</v>
      </c>
      <c r="I81" s="212">
        <v>0.16554722530023641</v>
      </c>
      <c r="J81" s="212">
        <v>0</v>
      </c>
      <c r="K81" s="212">
        <v>1.6414672260382237E-3</v>
      </c>
      <c r="L81" s="311">
        <v>168584.20110000001</v>
      </c>
      <c r="M81" s="304">
        <v>9.1287400011625858E-2</v>
      </c>
      <c r="N81" s="304">
        <v>1.8718248302035924E-5</v>
      </c>
      <c r="O81" s="304">
        <v>1.7989196465890186E-4</v>
      </c>
      <c r="P81" s="304">
        <v>4.8151931711645857E-3</v>
      </c>
      <c r="Q81" s="304">
        <v>0</v>
      </c>
      <c r="R81" s="304">
        <v>4.7744574173170647E-5</v>
      </c>
    </row>
    <row r="82" spans="1:18" x14ac:dyDescent="0.45">
      <c r="A82" s="350">
        <v>143</v>
      </c>
      <c r="B82" s="136">
        <v>78</v>
      </c>
      <c r="C82" s="136" t="s">
        <v>498</v>
      </c>
      <c r="D82" s="210">
        <v>2.2678397526272018</v>
      </c>
      <c r="E82" s="210">
        <v>0</v>
      </c>
      <c r="F82" s="210">
        <v>8.7748741718484083E-2</v>
      </c>
      <c r="G82" s="211">
        <v>92792.655232000005</v>
      </c>
      <c r="H82" s="211">
        <v>102753.15277</v>
      </c>
      <c r="I82" s="210">
        <v>0.23286121936494469</v>
      </c>
      <c r="J82" s="210">
        <v>0</v>
      </c>
      <c r="K82" s="210">
        <v>0</v>
      </c>
      <c r="L82" s="310">
        <v>171093.82044000001</v>
      </c>
      <c r="M82" s="304">
        <v>6.6945536119128277E-2</v>
      </c>
      <c r="N82" s="304">
        <v>0</v>
      </c>
      <c r="O82" s="304">
        <v>2.5903005498151234E-3</v>
      </c>
      <c r="P82" s="304">
        <v>6.8739509278294029E-3</v>
      </c>
      <c r="Q82" s="304">
        <v>0</v>
      </c>
      <c r="R82" s="304">
        <v>0</v>
      </c>
    </row>
    <row r="83" spans="1:18" x14ac:dyDescent="0.45">
      <c r="A83" s="350">
        <v>179</v>
      </c>
      <c r="B83" s="209">
        <v>79</v>
      </c>
      <c r="C83" s="209" t="s">
        <v>503</v>
      </c>
      <c r="D83" s="212">
        <v>1.6338681688954826</v>
      </c>
      <c r="E83" s="212">
        <v>2.8926377742544234E-2</v>
      </c>
      <c r="F83" s="212">
        <v>1.4265509665901765E-4</v>
      </c>
      <c r="G83" s="213">
        <v>163750.679978</v>
      </c>
      <c r="H83" s="213">
        <v>162153.78649299999</v>
      </c>
      <c r="I83" s="212">
        <v>0.11843729400565726</v>
      </c>
      <c r="J83" s="212">
        <v>2.1314181878610315E-4</v>
      </c>
      <c r="K83" s="212">
        <v>1.2644006199175612E-4</v>
      </c>
      <c r="L83" s="311">
        <v>285861.42148000002</v>
      </c>
      <c r="M83" s="304">
        <v>8.0583754346806147E-2</v>
      </c>
      <c r="N83" s="304">
        <v>1.4266733158305488E-3</v>
      </c>
      <c r="O83" s="304">
        <v>7.0358695299519818E-6</v>
      </c>
      <c r="P83" s="304">
        <v>5.8414271036960706E-3</v>
      </c>
      <c r="Q83" s="304">
        <v>1.0512334038370956E-5</v>
      </c>
      <c r="R83" s="304">
        <v>6.2361303617454828E-6</v>
      </c>
    </row>
    <row r="84" spans="1:18" x14ac:dyDescent="0.45">
      <c r="A84" s="350">
        <v>128</v>
      </c>
      <c r="B84" s="136">
        <v>80</v>
      </c>
      <c r="C84" s="136" t="s">
        <v>496</v>
      </c>
      <c r="D84" s="210">
        <v>1.4848947090849092</v>
      </c>
      <c r="E84" s="210">
        <v>2.9358331560836805E-2</v>
      </c>
      <c r="F84" s="210">
        <v>0.36839377764689002</v>
      </c>
      <c r="G84" s="211">
        <v>57079.445748999999</v>
      </c>
      <c r="H84" s="211">
        <v>64561.529671999997</v>
      </c>
      <c r="I84" s="210">
        <v>0.1208027342152016</v>
      </c>
      <c r="J84" s="210">
        <v>8.4337488398048312E-3</v>
      </c>
      <c r="K84" s="210">
        <v>2.8768659548268237E-4</v>
      </c>
      <c r="L84" s="310">
        <v>99964.139253000001</v>
      </c>
      <c r="M84" s="304">
        <v>2.5610309490489036E-2</v>
      </c>
      <c r="N84" s="304">
        <v>5.0634967772279196E-4</v>
      </c>
      <c r="O84" s="304">
        <v>6.3537694640460616E-3</v>
      </c>
      <c r="P84" s="304">
        <v>2.0835116399971583E-3</v>
      </c>
      <c r="Q84" s="304">
        <v>1.4545874305496215E-4</v>
      </c>
      <c r="R84" s="304">
        <v>4.9617947329862289E-6</v>
      </c>
    </row>
    <row r="85" spans="1:18" x14ac:dyDescent="0.45">
      <c r="A85" s="350">
        <v>101</v>
      </c>
      <c r="B85" s="209">
        <v>81</v>
      </c>
      <c r="C85" s="209" t="s">
        <v>493</v>
      </c>
      <c r="D85" s="212">
        <v>1.3222652712653971</v>
      </c>
      <c r="E85" s="212">
        <v>0.60697636266695831</v>
      </c>
      <c r="F85" s="212">
        <v>0.72576455630442804</v>
      </c>
      <c r="G85" s="213">
        <v>130378.446461</v>
      </c>
      <c r="H85" s="213">
        <v>128845.865374</v>
      </c>
      <c r="I85" s="212">
        <v>9.3403873597178874E-2</v>
      </c>
      <c r="J85" s="212">
        <v>2.6805499297100242E-3</v>
      </c>
      <c r="K85" s="212">
        <v>0.22433224522862114</v>
      </c>
      <c r="L85" s="311">
        <v>155634.18900400001</v>
      </c>
      <c r="M85" s="304">
        <v>3.5505737230666586E-2</v>
      </c>
      <c r="N85" s="304">
        <v>1.6298653308389879E-2</v>
      </c>
      <c r="O85" s="304">
        <v>1.9488378154873427E-2</v>
      </c>
      <c r="P85" s="304">
        <v>2.5080998982103552E-3</v>
      </c>
      <c r="Q85" s="304">
        <v>7.1978674405389397E-5</v>
      </c>
      <c r="R85" s="304">
        <v>6.0238152846821442E-3</v>
      </c>
    </row>
    <row r="86" spans="1:18" x14ac:dyDescent="0.45">
      <c r="A86" s="350">
        <v>180</v>
      </c>
      <c r="B86" s="136">
        <v>82</v>
      </c>
      <c r="C86" s="136" t="s">
        <v>504</v>
      </c>
      <c r="D86" s="210">
        <v>1.3107861678112214</v>
      </c>
      <c r="E86" s="210">
        <v>0.38875292226767971</v>
      </c>
      <c r="F86" s="210">
        <v>0.8161802308591467</v>
      </c>
      <c r="G86" s="211">
        <v>60889.680536</v>
      </c>
      <c r="H86" s="211">
        <v>60142.643779999999</v>
      </c>
      <c r="I86" s="210">
        <v>0.14771096200749584</v>
      </c>
      <c r="J86" s="210">
        <v>5.6972276631007982E-3</v>
      </c>
      <c r="K86" s="210">
        <v>4.8223971673949075E-2</v>
      </c>
      <c r="L86" s="310">
        <v>110848.741647</v>
      </c>
      <c r="M86" s="304">
        <v>2.5069031344032568E-2</v>
      </c>
      <c r="N86" s="304">
        <v>7.4349725628293957E-3</v>
      </c>
      <c r="O86" s="304">
        <v>1.5609600018860166E-2</v>
      </c>
      <c r="P86" s="304">
        <v>2.8249998568465337E-3</v>
      </c>
      <c r="Q86" s="304">
        <v>1.0896054777481658E-4</v>
      </c>
      <c r="R86" s="304">
        <v>9.2229250438815831E-4</v>
      </c>
    </row>
    <row r="87" spans="1:18" x14ac:dyDescent="0.45">
      <c r="A87" s="350">
        <v>65</v>
      </c>
      <c r="B87" s="209">
        <v>83</v>
      </c>
      <c r="C87" s="209" t="s">
        <v>32</v>
      </c>
      <c r="D87" s="212">
        <v>1.2889381522770968</v>
      </c>
      <c r="E87" s="212">
        <v>1.8535080738868035E-2</v>
      </c>
      <c r="F87" s="212">
        <v>4.294335955380596E-2</v>
      </c>
      <c r="G87" s="213">
        <v>109356.86103</v>
      </c>
      <c r="H87" s="213">
        <v>104483.696167</v>
      </c>
      <c r="I87" s="212">
        <v>0.12019871319544995</v>
      </c>
      <c r="J87" s="212">
        <v>0</v>
      </c>
      <c r="K87" s="212">
        <v>3.866657891272871E-3</v>
      </c>
      <c r="L87" s="311">
        <v>191607.03757399999</v>
      </c>
      <c r="M87" s="304">
        <v>4.2610680634684817E-2</v>
      </c>
      <c r="N87" s="304">
        <v>6.1274654994634189E-4</v>
      </c>
      <c r="O87" s="304">
        <v>1.4196536708103316E-3</v>
      </c>
      <c r="P87" s="304">
        <v>3.9736188828168968E-3</v>
      </c>
      <c r="Q87" s="304">
        <v>0</v>
      </c>
      <c r="R87" s="304">
        <v>1.2782686604282601E-4</v>
      </c>
    </row>
    <row r="88" spans="1:18" x14ac:dyDescent="0.45">
      <c r="A88" s="350">
        <v>32</v>
      </c>
      <c r="B88" s="136">
        <v>84</v>
      </c>
      <c r="C88" s="136" t="s">
        <v>490</v>
      </c>
      <c r="D88" s="210">
        <v>1.1407330655038068</v>
      </c>
      <c r="E88" s="210">
        <v>0.15230886682929709</v>
      </c>
      <c r="F88" s="210">
        <v>1.0892361733486795</v>
      </c>
      <c r="G88" s="211">
        <v>73036.970425000007</v>
      </c>
      <c r="H88" s="211">
        <v>89811.220113999996</v>
      </c>
      <c r="I88" s="210">
        <v>0.24105215024610754</v>
      </c>
      <c r="J88" s="210">
        <v>0</v>
      </c>
      <c r="K88" s="210">
        <v>0</v>
      </c>
      <c r="L88" s="310">
        <v>112011.18606399999</v>
      </c>
      <c r="M88" s="304">
        <v>2.2045520767448416E-2</v>
      </c>
      <c r="N88" s="304">
        <v>2.9434829131290744E-3</v>
      </c>
      <c r="O88" s="304">
        <v>2.1050304761358937E-2</v>
      </c>
      <c r="P88" s="304">
        <v>4.6585133235720394E-3</v>
      </c>
      <c r="Q88" s="304">
        <v>0</v>
      </c>
      <c r="R88" s="304">
        <v>0</v>
      </c>
    </row>
    <row r="89" spans="1:18" x14ac:dyDescent="0.45">
      <c r="A89" s="350">
        <v>165</v>
      </c>
      <c r="B89" s="209">
        <v>85</v>
      </c>
      <c r="C89" s="209" t="s">
        <v>506</v>
      </c>
      <c r="D89" s="212">
        <v>1.0958690609451147</v>
      </c>
      <c r="E89" s="212">
        <v>0.75311397170033278</v>
      </c>
      <c r="F89" s="212">
        <v>1.2319698853897085</v>
      </c>
      <c r="G89" s="213">
        <v>73748.737364000001</v>
      </c>
      <c r="H89" s="213">
        <v>73356.966157000003</v>
      </c>
      <c r="I89" s="212">
        <v>0.12934854085779895</v>
      </c>
      <c r="J89" s="212">
        <v>0</v>
      </c>
      <c r="K89" s="212">
        <v>4.8179871520342612E-3</v>
      </c>
      <c r="L89" s="311">
        <v>142128.162132</v>
      </c>
      <c r="M89" s="304">
        <v>2.6872850883921068E-2</v>
      </c>
      <c r="N89" s="304">
        <v>1.8467826295457582E-2</v>
      </c>
      <c r="O89" s="304">
        <v>3.0210309062842562E-2</v>
      </c>
      <c r="P89" s="304">
        <v>3.1718789902934331E-3</v>
      </c>
      <c r="Q89" s="304">
        <v>0</v>
      </c>
      <c r="R89" s="304">
        <v>1.1814646011230785E-4</v>
      </c>
    </row>
    <row r="90" spans="1:18" x14ac:dyDescent="0.45">
      <c r="A90" s="350">
        <v>213</v>
      </c>
      <c r="B90" s="136">
        <v>86</v>
      </c>
      <c r="C90" s="136" t="s">
        <v>508</v>
      </c>
      <c r="D90" s="210">
        <v>0.99088263573004898</v>
      </c>
      <c r="E90" s="210">
        <v>0.1746851281487185</v>
      </c>
      <c r="F90" s="210">
        <v>0.21011164888351117</v>
      </c>
      <c r="G90" s="211">
        <v>217086.46975700001</v>
      </c>
      <c r="H90" s="211">
        <v>216028.49501099999</v>
      </c>
      <c r="I90" s="210">
        <v>0.29646409005650642</v>
      </c>
      <c r="J90" s="210">
        <v>0</v>
      </c>
      <c r="K90" s="210">
        <v>0</v>
      </c>
      <c r="L90" s="310">
        <v>322715.49706800003</v>
      </c>
      <c r="M90" s="304">
        <v>5.5171777378461344E-2</v>
      </c>
      <c r="N90" s="304">
        <v>9.7263678401714685E-3</v>
      </c>
      <c r="O90" s="304">
        <v>1.1698896215172594E-2</v>
      </c>
      <c r="P90" s="304">
        <v>1.6506950659454039E-2</v>
      </c>
      <c r="Q90" s="304">
        <v>0</v>
      </c>
      <c r="R90" s="304">
        <v>0</v>
      </c>
    </row>
    <row r="91" spans="1:18" x14ac:dyDescent="0.45">
      <c r="A91" s="350">
        <v>135</v>
      </c>
      <c r="B91" s="209">
        <v>87</v>
      </c>
      <c r="C91" s="209" t="s">
        <v>497</v>
      </c>
      <c r="D91" s="212">
        <v>0.91792271827222371</v>
      </c>
      <c r="E91" s="212">
        <v>0.49465071865229082</v>
      </c>
      <c r="F91" s="212">
        <v>1.0371363403929594</v>
      </c>
      <c r="G91" s="213">
        <v>69985</v>
      </c>
      <c r="H91" s="213">
        <v>76198.505799000006</v>
      </c>
      <c r="I91" s="212">
        <v>3.5838284868302886E-2</v>
      </c>
      <c r="J91" s="212">
        <v>1.4700072802455555E-2</v>
      </c>
      <c r="K91" s="212">
        <v>2.0322973186841895E-3</v>
      </c>
      <c r="L91" s="311">
        <v>132221.612952</v>
      </c>
      <c r="M91" s="304">
        <v>2.0940329232061398E-2</v>
      </c>
      <c r="N91" s="304">
        <v>1.1284336575688586E-2</v>
      </c>
      <c r="O91" s="304">
        <v>2.3659918197953433E-2</v>
      </c>
      <c r="P91" s="304">
        <v>8.17569354495598E-4</v>
      </c>
      <c r="Q91" s="304">
        <v>3.3534888949921475E-4</v>
      </c>
      <c r="R91" s="304">
        <v>4.6362263514717392E-5</v>
      </c>
    </row>
    <row r="92" spans="1:18" x14ac:dyDescent="0.45">
      <c r="A92" s="350">
        <v>204</v>
      </c>
      <c r="B92" s="136">
        <v>88</v>
      </c>
      <c r="C92" s="136" t="s">
        <v>507</v>
      </c>
      <c r="D92" s="210">
        <v>0.87940506546522379</v>
      </c>
      <c r="E92" s="210">
        <v>0.79634590542343453</v>
      </c>
      <c r="F92" s="210">
        <v>0</v>
      </c>
      <c r="G92" s="211">
        <v>446321.82951399998</v>
      </c>
      <c r="H92" s="211">
        <v>447383.45930799999</v>
      </c>
      <c r="I92" s="210">
        <v>2.7287574107431822E-2</v>
      </c>
      <c r="J92" s="210">
        <v>0</v>
      </c>
      <c r="K92" s="210">
        <v>0</v>
      </c>
      <c r="L92" s="310">
        <v>798212.25902200001</v>
      </c>
      <c r="M92" s="304">
        <v>0.12111063814268438</v>
      </c>
      <c r="N92" s="304">
        <v>0.10967182766581404</v>
      </c>
      <c r="O92" s="304">
        <v>0</v>
      </c>
      <c r="P92" s="304">
        <v>3.7580128240090843E-3</v>
      </c>
      <c r="Q92" s="304">
        <v>0</v>
      </c>
      <c r="R92" s="304">
        <v>0</v>
      </c>
    </row>
    <row r="93" spans="1:18" x14ac:dyDescent="0.45">
      <c r="A93" s="350">
        <v>145</v>
      </c>
      <c r="B93" s="209">
        <v>89</v>
      </c>
      <c r="C93" s="209" t="s">
        <v>499</v>
      </c>
      <c r="D93" s="212">
        <v>0.71146850936618322</v>
      </c>
      <c r="E93" s="212">
        <v>2.1184548391466111</v>
      </c>
      <c r="F93" s="212">
        <v>1.4133973884199393</v>
      </c>
      <c r="G93" s="213">
        <v>265091.90515800001</v>
      </c>
      <c r="H93" s="213">
        <v>260053.97485299999</v>
      </c>
      <c r="I93" s="212">
        <v>5.82143531912757E-2</v>
      </c>
      <c r="J93" s="212">
        <v>0.17125995900735394</v>
      </c>
      <c r="K93" s="212">
        <v>5.8711295930681903E-2</v>
      </c>
      <c r="L93" s="311">
        <v>624155.90407699998</v>
      </c>
      <c r="M93" s="304">
        <v>7.6616745723173271E-2</v>
      </c>
      <c r="N93" s="304">
        <v>0.2281325365777834</v>
      </c>
      <c r="O93" s="304">
        <v>0.15220618606273731</v>
      </c>
      <c r="P93" s="304">
        <v>6.2689974850304569E-3</v>
      </c>
      <c r="Q93" s="304">
        <v>1.8442672527441573E-2</v>
      </c>
      <c r="R93" s="304">
        <v>6.3225123419817231E-3</v>
      </c>
    </row>
    <row r="94" spans="1:18" x14ac:dyDescent="0.45">
      <c r="A94" s="350">
        <v>166</v>
      </c>
      <c r="B94" s="136">
        <v>90</v>
      </c>
      <c r="C94" s="136" t="s">
        <v>502</v>
      </c>
      <c r="D94" s="210">
        <v>0.6663246059521527</v>
      </c>
      <c r="E94" s="210">
        <v>0.39428218401823567</v>
      </c>
      <c r="F94" s="210">
        <v>1.2174112183379135</v>
      </c>
      <c r="G94" s="211">
        <v>29922.282508</v>
      </c>
      <c r="H94" s="211">
        <v>29467.324477999999</v>
      </c>
      <c r="I94" s="210">
        <v>4.0289031906199445E-2</v>
      </c>
      <c r="J94" s="210">
        <v>0</v>
      </c>
      <c r="K94" s="210">
        <v>9.8403856096869417E-3</v>
      </c>
      <c r="L94" s="310">
        <v>61375.596641999997</v>
      </c>
      <c r="M94" s="304">
        <v>7.0559665664968151E-3</v>
      </c>
      <c r="N94" s="304">
        <v>4.175205122768328E-3</v>
      </c>
      <c r="O94" s="304">
        <v>1.2891633863641682E-2</v>
      </c>
      <c r="P94" s="304">
        <v>4.2663599631060316E-4</v>
      </c>
      <c r="Q94" s="304">
        <v>0</v>
      </c>
      <c r="R94" s="304">
        <v>1.0420361373893687E-4</v>
      </c>
    </row>
    <row r="95" spans="1:18" x14ac:dyDescent="0.45">
      <c r="A95" s="350">
        <v>17</v>
      </c>
      <c r="B95" s="209">
        <v>91</v>
      </c>
      <c r="C95" s="209" t="s">
        <v>492</v>
      </c>
      <c r="D95" s="212">
        <v>0.59033717007987363</v>
      </c>
      <c r="E95" s="212">
        <v>0.34648999518747015</v>
      </c>
      <c r="F95" s="212">
        <v>2.1891166486379974</v>
      </c>
      <c r="G95" s="213">
        <v>573430.47580599994</v>
      </c>
      <c r="H95" s="213">
        <v>556105.74549200002</v>
      </c>
      <c r="I95" s="212">
        <v>0.18767256560987894</v>
      </c>
      <c r="J95" s="212">
        <v>1.5119128826343586E-2</v>
      </c>
      <c r="K95" s="212">
        <v>1.1557240214824415E-2</v>
      </c>
      <c r="L95" s="311">
        <v>1147348.0408709999</v>
      </c>
      <c r="M95" s="304">
        <v>0.11686117364279736</v>
      </c>
      <c r="N95" s="304">
        <v>6.8590001689401395E-2</v>
      </c>
      <c r="O95" s="304">
        <v>0.43335021707376203</v>
      </c>
      <c r="P95" s="304">
        <v>3.715103400105732E-2</v>
      </c>
      <c r="Q95" s="304">
        <v>2.9929322235699718E-3</v>
      </c>
      <c r="R95" s="304">
        <v>2.2878326556895934E-3</v>
      </c>
    </row>
    <row r="96" spans="1:18" x14ac:dyDescent="0.45">
      <c r="A96" s="350">
        <v>10</v>
      </c>
      <c r="B96" s="136">
        <v>92</v>
      </c>
      <c r="C96" s="136" t="s">
        <v>489</v>
      </c>
      <c r="D96" s="210">
        <v>0.49580966989744774</v>
      </c>
      <c r="E96" s="210">
        <v>1.9149526373142522</v>
      </c>
      <c r="F96" s="210">
        <v>0.58928916252287011</v>
      </c>
      <c r="G96" s="211">
        <v>314163.397559</v>
      </c>
      <c r="H96" s="211">
        <v>344358.60954099998</v>
      </c>
      <c r="I96" s="210">
        <v>8.189846696690423E-3</v>
      </c>
      <c r="J96" s="210">
        <v>4.8889529902448541E-2</v>
      </c>
      <c r="K96" s="210">
        <v>1.5566563185697768E-2</v>
      </c>
      <c r="L96" s="310">
        <v>617506.86580000003</v>
      </c>
      <c r="M96" s="304">
        <v>5.2824052941601536E-2</v>
      </c>
      <c r="N96" s="304">
        <v>0.20402094923858657</v>
      </c>
      <c r="O96" s="304">
        <v>6.2783450604056809E-2</v>
      </c>
      <c r="P96" s="304">
        <v>8.7255437268711966E-4</v>
      </c>
      <c r="Q96" s="304">
        <v>5.2087389025533152E-3</v>
      </c>
      <c r="R96" s="304">
        <v>1.6584770482797663E-3</v>
      </c>
    </row>
    <row r="97" spans="1:18" x14ac:dyDescent="0.45">
      <c r="A97" s="350">
        <v>151</v>
      </c>
      <c r="B97" s="209">
        <v>93</v>
      </c>
      <c r="C97" s="209" t="s">
        <v>500</v>
      </c>
      <c r="D97" s="212">
        <v>0.38908906129002613</v>
      </c>
      <c r="E97" s="212">
        <v>0</v>
      </c>
      <c r="F97" s="212">
        <v>0</v>
      </c>
      <c r="G97" s="213">
        <v>193844.31294999999</v>
      </c>
      <c r="H97" s="213">
        <v>186961.80146700001</v>
      </c>
      <c r="I97" s="212">
        <v>3.1039636881859754E-2</v>
      </c>
      <c r="J97" s="212">
        <v>0</v>
      </c>
      <c r="K97" s="212">
        <v>0</v>
      </c>
      <c r="L97" s="311">
        <v>362096.01828199998</v>
      </c>
      <c r="M97" s="304">
        <v>2.4307914871999882E-2</v>
      </c>
      <c r="N97" s="304">
        <v>0</v>
      </c>
      <c r="O97" s="304">
        <v>0</v>
      </c>
      <c r="P97" s="304">
        <v>1.9391674710166821E-3</v>
      </c>
      <c r="Q97" s="304">
        <v>0</v>
      </c>
      <c r="R97" s="304">
        <v>0</v>
      </c>
    </row>
    <row r="98" spans="1:18" x14ac:dyDescent="0.45">
      <c r="A98" s="350">
        <v>37</v>
      </c>
      <c r="B98" s="136">
        <v>94</v>
      </c>
      <c r="C98" s="136" t="s">
        <v>491</v>
      </c>
      <c r="D98" s="210">
        <v>0.2443934913303871</v>
      </c>
      <c r="E98" s="210">
        <v>1.5742712936801178</v>
      </c>
      <c r="F98" s="210">
        <v>0.17433408196285832</v>
      </c>
      <c r="G98" s="211">
        <v>17179.618157000001</v>
      </c>
      <c r="H98" s="211">
        <v>17179.618157000001</v>
      </c>
      <c r="I98" s="210">
        <v>5.5104902427434599E-2</v>
      </c>
      <c r="J98" s="210">
        <v>0</v>
      </c>
      <c r="K98" s="210">
        <v>0</v>
      </c>
      <c r="L98" s="310">
        <v>88863.186862000002</v>
      </c>
      <c r="M98" s="304">
        <v>1.0301859262941641E-3</v>
      </c>
      <c r="N98" s="304">
        <v>6.6359874073967035E-3</v>
      </c>
      <c r="O98" s="304">
        <v>7.3486620586290336E-4</v>
      </c>
      <c r="P98" s="304">
        <v>2.3228235188069371E-4</v>
      </c>
      <c r="Q98" s="304">
        <v>0</v>
      </c>
      <c r="R98" s="304">
        <v>0</v>
      </c>
    </row>
    <row r="99" spans="1:18" x14ac:dyDescent="0.45">
      <c r="A99" s="350">
        <v>111</v>
      </c>
      <c r="B99" s="209">
        <v>95</v>
      </c>
      <c r="C99" s="209" t="s">
        <v>494</v>
      </c>
      <c r="D99" s="212">
        <v>0</v>
      </c>
      <c r="E99" s="212">
        <v>0</v>
      </c>
      <c r="F99" s="212">
        <v>0</v>
      </c>
      <c r="G99" s="213">
        <v>12334.783598</v>
      </c>
      <c r="H99" s="213">
        <v>12334.783598</v>
      </c>
      <c r="I99" s="212">
        <v>0</v>
      </c>
      <c r="J99" s="212">
        <v>0</v>
      </c>
      <c r="K99" s="212">
        <v>0</v>
      </c>
      <c r="L99" s="311">
        <v>21794.889236999999</v>
      </c>
      <c r="M99" s="304">
        <v>0</v>
      </c>
      <c r="N99" s="304">
        <v>0</v>
      </c>
      <c r="O99" s="304">
        <v>0</v>
      </c>
      <c r="P99" s="304">
        <v>0</v>
      </c>
      <c r="Q99" s="304">
        <v>0</v>
      </c>
      <c r="R99" s="304">
        <v>0</v>
      </c>
    </row>
    <row r="100" spans="1:18" x14ac:dyDescent="0.45">
      <c r="A100" s="350">
        <v>112</v>
      </c>
      <c r="B100" s="136">
        <v>96</v>
      </c>
      <c r="C100" s="136" t="s">
        <v>495</v>
      </c>
      <c r="D100" s="210">
        <v>0</v>
      </c>
      <c r="E100" s="210">
        <v>0</v>
      </c>
      <c r="F100" s="210">
        <v>0</v>
      </c>
      <c r="G100" s="211">
        <v>533.94666600000005</v>
      </c>
      <c r="H100" s="211">
        <v>533.94666600000005</v>
      </c>
      <c r="I100" s="210">
        <v>0</v>
      </c>
      <c r="J100" s="210">
        <v>0</v>
      </c>
      <c r="K100" s="210">
        <v>0</v>
      </c>
      <c r="L100" s="310">
        <v>3074.082371</v>
      </c>
      <c r="M100" s="304">
        <v>0</v>
      </c>
      <c r="N100" s="304">
        <v>0</v>
      </c>
      <c r="O100" s="304">
        <v>0</v>
      </c>
      <c r="P100" s="304">
        <v>0</v>
      </c>
      <c r="Q100" s="304">
        <v>0</v>
      </c>
      <c r="R100" s="304">
        <v>0</v>
      </c>
    </row>
    <row r="101" spans="1:18" x14ac:dyDescent="0.45">
      <c r="A101" s="234"/>
      <c r="B101" s="417" t="s">
        <v>199</v>
      </c>
      <c r="C101" s="417"/>
      <c r="D101" s="307">
        <v>1.1276232236448542</v>
      </c>
      <c r="E101" s="307">
        <v>0.6899906150382954</v>
      </c>
      <c r="F101" s="307">
        <v>0.79456814800043019</v>
      </c>
      <c r="G101" s="214">
        <v>3100580.3617800004</v>
      </c>
      <c r="H101" s="214">
        <v>3128637.249998</v>
      </c>
      <c r="I101" s="307">
        <v>0.79456814800043019</v>
      </c>
      <c r="J101" s="307">
        <v>0.12459559714309747</v>
      </c>
      <c r="K101" s="307">
        <v>2.7316602842337612E-2</v>
      </c>
      <c r="L101" s="310">
        <v>5795955.7860920001</v>
      </c>
      <c r="M101" s="310">
        <v>1.1276232236448542</v>
      </c>
      <c r="N101" s="310">
        <v>0.6899906150382954</v>
      </c>
      <c r="O101" s="310">
        <v>0.79456814800043019</v>
      </c>
      <c r="P101" s="310">
        <v>0.12459559714309747</v>
      </c>
      <c r="Q101" s="310">
        <v>2.7316602842337612E-2</v>
      </c>
      <c r="R101" s="310">
        <v>1.7670411537698077E-2</v>
      </c>
    </row>
    <row r="102" spans="1:18" x14ac:dyDescent="0.45">
      <c r="A102" s="350">
        <v>19</v>
      </c>
      <c r="B102" s="136">
        <v>97</v>
      </c>
      <c r="C102" s="136" t="s">
        <v>514</v>
      </c>
      <c r="D102" s="210">
        <v>6.4881627953841932</v>
      </c>
      <c r="E102" s="210">
        <v>1.1545403901524114</v>
      </c>
      <c r="F102" s="210">
        <v>0.93045454669581396</v>
      </c>
      <c r="G102" s="211">
        <v>38846.490353000001</v>
      </c>
      <c r="H102" s="211">
        <v>39883.696889999999</v>
      </c>
      <c r="I102" s="210">
        <v>1.4539262564068411</v>
      </c>
      <c r="J102" s="210">
        <v>5.6612587419121432E-4</v>
      </c>
      <c r="K102" s="210">
        <v>1.2699867536929896E-2</v>
      </c>
      <c r="L102" s="310">
        <v>44924.598660000003</v>
      </c>
      <c r="M102" s="304">
        <v>1.3826429293895815E-2</v>
      </c>
      <c r="N102" s="304">
        <v>2.4603530421193681E-3</v>
      </c>
      <c r="O102" s="304">
        <v>1.9828207778981549E-3</v>
      </c>
      <c r="P102" s="304">
        <v>3.0983514465834946E-3</v>
      </c>
      <c r="Q102" s="304">
        <v>1.2064277080899419E-6</v>
      </c>
      <c r="R102" s="304">
        <v>2.706371989712171E-5</v>
      </c>
    </row>
    <row r="103" spans="1:18" x14ac:dyDescent="0.45">
      <c r="A103" s="350">
        <v>244</v>
      </c>
      <c r="B103" s="209">
        <v>98</v>
      </c>
      <c r="C103" s="209" t="s">
        <v>573</v>
      </c>
      <c r="D103" s="212">
        <v>6.3947646215712393</v>
      </c>
      <c r="E103" s="212">
        <v>0</v>
      </c>
      <c r="F103" s="212">
        <v>0</v>
      </c>
      <c r="G103" s="213">
        <v>34490.842400000001</v>
      </c>
      <c r="H103" s="213">
        <v>41519.397885999999</v>
      </c>
      <c r="I103" s="212">
        <v>0.73682063553968558</v>
      </c>
      <c r="J103" s="212">
        <v>0</v>
      </c>
      <c r="K103" s="212">
        <v>0</v>
      </c>
      <c r="L103" s="311">
        <v>41596.657899999998</v>
      </c>
      <c r="M103" s="304">
        <v>1.2617900397982069E-2</v>
      </c>
      <c r="N103" s="304">
        <v>0</v>
      </c>
      <c r="O103" s="304">
        <v>0</v>
      </c>
      <c r="P103" s="304">
        <v>1.4538657699856401E-3</v>
      </c>
      <c r="Q103" s="304">
        <v>0</v>
      </c>
      <c r="R103" s="304">
        <v>0</v>
      </c>
    </row>
    <row r="104" spans="1:18" x14ac:dyDescent="0.45">
      <c r="A104" s="350">
        <v>137</v>
      </c>
      <c r="B104" s="136">
        <v>99</v>
      </c>
      <c r="C104" s="136" t="s">
        <v>545</v>
      </c>
      <c r="D104" s="210">
        <v>5.9632025146134939</v>
      </c>
      <c r="E104" s="210">
        <v>0.86524628972047712</v>
      </c>
      <c r="F104" s="210">
        <v>1.0885004097241191</v>
      </c>
      <c r="G104" s="211">
        <v>7675.4888199999996</v>
      </c>
      <c r="H104" s="211">
        <v>7661.6832809999996</v>
      </c>
      <c r="I104" s="210">
        <v>0.3335968578716057</v>
      </c>
      <c r="J104" s="210">
        <v>0</v>
      </c>
      <c r="K104" s="210">
        <v>0</v>
      </c>
      <c r="L104" s="310">
        <v>6847.3032350000003</v>
      </c>
      <c r="M104" s="304">
        <v>1.9368822202275183E-3</v>
      </c>
      <c r="N104" s="304">
        <v>2.8103693452813128E-4</v>
      </c>
      <c r="O104" s="304">
        <v>3.5355114724653367E-4</v>
      </c>
      <c r="P104" s="304">
        <v>1.0835416391642689E-4</v>
      </c>
      <c r="Q104" s="304">
        <v>0</v>
      </c>
      <c r="R104" s="304">
        <v>0</v>
      </c>
    </row>
    <row r="105" spans="1:18" x14ac:dyDescent="0.45">
      <c r="A105" s="350">
        <v>185</v>
      </c>
      <c r="B105" s="209">
        <v>100</v>
      </c>
      <c r="C105" s="209" t="s">
        <v>565</v>
      </c>
      <c r="D105" s="212">
        <v>5.2671379551968887</v>
      </c>
      <c r="E105" s="212">
        <v>1.2475444917270295</v>
      </c>
      <c r="F105" s="212">
        <v>1.0510652951141639</v>
      </c>
      <c r="G105" s="213">
        <v>109053.75360900001</v>
      </c>
      <c r="H105" s="213">
        <v>125549.38391800001</v>
      </c>
      <c r="I105" s="212">
        <v>0.48318520625332939</v>
      </c>
      <c r="J105" s="212">
        <v>8.2093011750003927E-2</v>
      </c>
      <c r="K105" s="212">
        <v>0</v>
      </c>
      <c r="L105" s="311">
        <v>120984.07552</v>
      </c>
      <c r="M105" s="304">
        <v>3.0227831766095586E-2</v>
      </c>
      <c r="N105" s="304">
        <v>7.1595931865494934E-3</v>
      </c>
      <c r="O105" s="304">
        <v>6.0320092593255268E-3</v>
      </c>
      <c r="P105" s="304">
        <v>2.7729748585910868E-3</v>
      </c>
      <c r="Q105" s="304">
        <v>4.71127540128853E-4</v>
      </c>
      <c r="R105" s="304">
        <v>0</v>
      </c>
    </row>
    <row r="106" spans="1:18" x14ac:dyDescent="0.45">
      <c r="A106" s="350">
        <v>46</v>
      </c>
      <c r="B106" s="136">
        <v>101</v>
      </c>
      <c r="C106" s="136" t="s">
        <v>526</v>
      </c>
      <c r="D106" s="210">
        <v>5.030852146729182</v>
      </c>
      <c r="E106" s="210">
        <v>1.3635312630463405</v>
      </c>
      <c r="F106" s="210">
        <v>1.377364398342914</v>
      </c>
      <c r="G106" s="211">
        <v>111897.005923</v>
      </c>
      <c r="H106" s="211">
        <v>110026.77003699999</v>
      </c>
      <c r="I106" s="210">
        <v>0.21960936654979862</v>
      </c>
      <c r="J106" s="210">
        <v>7.1356364628295435E-2</v>
      </c>
      <c r="K106" s="210">
        <v>1.1256237865246065E-2</v>
      </c>
      <c r="L106" s="310">
        <v>139754.23869699999</v>
      </c>
      <c r="M106" s="304">
        <v>3.3351136316214204E-2</v>
      </c>
      <c r="N106" s="304">
        <v>9.0392871225293495E-3</v>
      </c>
      <c r="O106" s="304">
        <v>9.1309914238089269E-3</v>
      </c>
      <c r="P106" s="304">
        <v>1.4558610959937756E-3</v>
      </c>
      <c r="Q106" s="304">
        <v>4.7304428242738328E-4</v>
      </c>
      <c r="R106" s="304">
        <v>7.4621219726289493E-5</v>
      </c>
    </row>
    <row r="107" spans="1:18" x14ac:dyDescent="0.45">
      <c r="A107" s="350">
        <v>194</v>
      </c>
      <c r="B107" s="209">
        <v>102</v>
      </c>
      <c r="C107" s="209" t="s">
        <v>566</v>
      </c>
      <c r="D107" s="212">
        <v>4.7412904945632688</v>
      </c>
      <c r="E107" s="212">
        <v>0.98076358775390438</v>
      </c>
      <c r="F107" s="212">
        <v>0.76595155032441065</v>
      </c>
      <c r="G107" s="213">
        <v>82844.985465999998</v>
      </c>
      <c r="H107" s="213">
        <v>62965.362325000002</v>
      </c>
      <c r="I107" s="212">
        <v>0</v>
      </c>
      <c r="J107" s="212">
        <v>0</v>
      </c>
      <c r="K107" s="212">
        <v>0</v>
      </c>
      <c r="L107" s="311">
        <v>114288.31303</v>
      </c>
      <c r="M107" s="304">
        <v>2.5704104612863772E-2</v>
      </c>
      <c r="N107" s="304">
        <v>5.3170439332964926E-3</v>
      </c>
      <c r="O107" s="304">
        <v>4.1524767994071954E-3</v>
      </c>
      <c r="P107" s="304">
        <v>0</v>
      </c>
      <c r="Q107" s="304">
        <v>0</v>
      </c>
      <c r="R107" s="304">
        <v>0</v>
      </c>
    </row>
    <row r="108" spans="1:18" x14ac:dyDescent="0.45">
      <c r="A108" s="350">
        <v>103</v>
      </c>
      <c r="B108" s="136">
        <v>103</v>
      </c>
      <c r="C108" s="136" t="s">
        <v>536</v>
      </c>
      <c r="D108" s="210">
        <v>4.5077894349539305</v>
      </c>
      <c r="E108" s="210">
        <v>0.28853844412585827</v>
      </c>
      <c r="F108" s="210">
        <v>0.17472354267796808</v>
      </c>
      <c r="G108" s="211">
        <v>280090.377164</v>
      </c>
      <c r="H108" s="211">
        <v>278937.38919299998</v>
      </c>
      <c r="I108" s="210">
        <v>8.5016234453858572E-2</v>
      </c>
      <c r="J108" s="210">
        <v>2.174674863182165E-2</v>
      </c>
      <c r="K108" s="210">
        <v>1.0038220565742976E-2</v>
      </c>
      <c r="L108" s="310">
        <v>329579.328117</v>
      </c>
      <c r="M108" s="304">
        <v>7.0473798152510092E-2</v>
      </c>
      <c r="N108" s="304">
        <v>4.5109471868605292E-3</v>
      </c>
      <c r="O108" s="304">
        <v>2.7315898084544067E-3</v>
      </c>
      <c r="P108" s="304">
        <v>1.3291252914631616E-3</v>
      </c>
      <c r="Q108" s="304">
        <v>3.3998393129647969E-4</v>
      </c>
      <c r="R108" s="304">
        <v>1.5693535382887202E-4</v>
      </c>
    </row>
    <row r="109" spans="1:18" x14ac:dyDescent="0.45">
      <c r="A109" s="350">
        <v>133</v>
      </c>
      <c r="B109" s="209">
        <v>104</v>
      </c>
      <c r="C109" s="209" t="s">
        <v>544</v>
      </c>
      <c r="D109" s="212">
        <v>4.3838034041226717</v>
      </c>
      <c r="E109" s="212">
        <v>0.19472671845952466</v>
      </c>
      <c r="F109" s="212">
        <v>1.2589412237106408</v>
      </c>
      <c r="G109" s="213">
        <v>43661</v>
      </c>
      <c r="H109" s="213">
        <v>48293.558458</v>
      </c>
      <c r="I109" s="212">
        <v>0.43238909156659588</v>
      </c>
      <c r="J109" s="212">
        <v>1.1693884008022367E-2</v>
      </c>
      <c r="K109" s="212">
        <v>0</v>
      </c>
      <c r="L109" s="311">
        <v>52322.930551999998</v>
      </c>
      <c r="M109" s="304">
        <v>1.0880459149799002E-2</v>
      </c>
      <c r="N109" s="304">
        <v>4.8330545653136719E-4</v>
      </c>
      <c r="O109" s="304">
        <v>3.124651653789876E-3</v>
      </c>
      <c r="P109" s="304">
        <v>1.0731758279088645E-3</v>
      </c>
      <c r="Q109" s="304">
        <v>2.9023844256364102E-5</v>
      </c>
      <c r="R109" s="304">
        <v>0</v>
      </c>
    </row>
    <row r="110" spans="1:18" x14ac:dyDescent="0.45">
      <c r="A110" s="350">
        <v>56</v>
      </c>
      <c r="B110" s="136">
        <v>105</v>
      </c>
      <c r="C110" s="136" t="s">
        <v>520</v>
      </c>
      <c r="D110" s="210">
        <v>4.1418402793723201</v>
      </c>
      <c r="E110" s="210">
        <v>0.49854352262953311</v>
      </c>
      <c r="F110" s="210">
        <v>0.4764904442383695</v>
      </c>
      <c r="G110" s="211">
        <v>229745.73120899999</v>
      </c>
      <c r="H110" s="211">
        <v>262138.31776899999</v>
      </c>
      <c r="I110" s="210">
        <v>0.40314144461884371</v>
      </c>
      <c r="J110" s="210">
        <v>0</v>
      </c>
      <c r="K110" s="210">
        <v>0</v>
      </c>
      <c r="L110" s="310">
        <v>263827.06126599998</v>
      </c>
      <c r="M110" s="304">
        <v>5.1834245350554885E-2</v>
      </c>
      <c r="N110" s="304">
        <v>6.2391655705819078E-3</v>
      </c>
      <c r="O110" s="304">
        <v>5.9631760106378367E-3</v>
      </c>
      <c r="P110" s="304">
        <v>5.0452289663176168E-3</v>
      </c>
      <c r="Q110" s="304">
        <v>0</v>
      </c>
      <c r="R110" s="304">
        <v>0</v>
      </c>
    </row>
    <row r="111" spans="1:18" x14ac:dyDescent="0.45">
      <c r="A111" s="350">
        <v>21</v>
      </c>
      <c r="B111" s="209">
        <v>106</v>
      </c>
      <c r="C111" s="209" t="s">
        <v>517</v>
      </c>
      <c r="D111" s="212">
        <v>4.0585717493970304</v>
      </c>
      <c r="E111" s="212">
        <v>0.82014144802621647</v>
      </c>
      <c r="F111" s="212">
        <v>0.52305570179197425</v>
      </c>
      <c r="G111" s="213">
        <v>335642.51991600002</v>
      </c>
      <c r="H111" s="213">
        <v>337241.20116599998</v>
      </c>
      <c r="I111" s="212">
        <v>0.41360488033378978</v>
      </c>
      <c r="J111" s="212">
        <v>6.2607413204111423E-2</v>
      </c>
      <c r="K111" s="212">
        <v>3.0682177308913604E-2</v>
      </c>
      <c r="L111" s="311">
        <v>376895.11997100001</v>
      </c>
      <c r="M111" s="304">
        <v>7.2560093739552176E-2</v>
      </c>
      <c r="N111" s="304">
        <v>1.4662680376986184E-2</v>
      </c>
      <c r="O111" s="304">
        <v>9.351312012328342E-3</v>
      </c>
      <c r="P111" s="304">
        <v>7.3945246607047717E-3</v>
      </c>
      <c r="Q111" s="304">
        <v>1.1193099571434487E-3</v>
      </c>
      <c r="R111" s="304">
        <v>5.4854313269171273E-4</v>
      </c>
    </row>
    <row r="112" spans="1:18" x14ac:dyDescent="0.45">
      <c r="A112" s="350">
        <v>239</v>
      </c>
      <c r="B112" s="136">
        <v>107</v>
      </c>
      <c r="C112" s="136" t="s">
        <v>570</v>
      </c>
      <c r="D112" s="210">
        <v>3.9391252354972028</v>
      </c>
      <c r="E112" s="210">
        <v>0.1004015710325013</v>
      </c>
      <c r="F112" s="210">
        <v>0.61493975519003308</v>
      </c>
      <c r="G112" s="211">
        <v>54566.001136999999</v>
      </c>
      <c r="H112" s="211">
        <v>60321.65423</v>
      </c>
      <c r="I112" s="210">
        <v>0</v>
      </c>
      <c r="J112" s="210">
        <v>0</v>
      </c>
      <c r="K112" s="210">
        <v>2.6232351544173125E-3</v>
      </c>
      <c r="L112" s="310">
        <v>61425.852254999998</v>
      </c>
      <c r="M112" s="304">
        <v>1.1477705363726486E-2</v>
      </c>
      <c r="N112" s="304">
        <v>2.9254709649282088E-4</v>
      </c>
      <c r="O112" s="304">
        <v>1.7917930770287912E-3</v>
      </c>
      <c r="P112" s="304">
        <v>0</v>
      </c>
      <c r="Q112" s="304">
        <v>0</v>
      </c>
      <c r="R112" s="304">
        <v>7.6435041797728191E-6</v>
      </c>
    </row>
    <row r="113" spans="1:18" x14ac:dyDescent="0.45">
      <c r="A113" s="350">
        <v>167</v>
      </c>
      <c r="B113" s="209">
        <v>108</v>
      </c>
      <c r="C113" s="209" t="s">
        <v>556</v>
      </c>
      <c r="D113" s="212">
        <v>3.9240304508215846</v>
      </c>
      <c r="E113" s="212">
        <v>1.1816885861166304</v>
      </c>
      <c r="F113" s="212">
        <v>0.36889645819535116</v>
      </c>
      <c r="G113" s="213">
        <v>195355.94120900001</v>
      </c>
      <c r="H113" s="213">
        <v>195355.94120900001</v>
      </c>
      <c r="I113" s="212">
        <v>0.32105052778243576</v>
      </c>
      <c r="J113" s="212">
        <v>0.33246294876708826</v>
      </c>
      <c r="K113" s="212">
        <v>4.7471892168135937E-3</v>
      </c>
      <c r="L113" s="311">
        <v>319951.55727200001</v>
      </c>
      <c r="M113" s="304">
        <v>5.9555337484443853E-2</v>
      </c>
      <c r="N113" s="304">
        <v>1.7934586244853539E-2</v>
      </c>
      <c r="O113" s="304">
        <v>5.5987723184055078E-3</v>
      </c>
      <c r="P113" s="304">
        <v>4.8726106413467096E-3</v>
      </c>
      <c r="Q113" s="304">
        <v>5.0458179066249966E-3</v>
      </c>
      <c r="R113" s="304">
        <v>7.2048486741649101E-5</v>
      </c>
    </row>
    <row r="114" spans="1:18" x14ac:dyDescent="0.45">
      <c r="A114" s="350">
        <v>60</v>
      </c>
      <c r="B114" s="136">
        <v>109</v>
      </c>
      <c r="C114" s="136" t="s">
        <v>518</v>
      </c>
      <c r="D114" s="210">
        <v>3.8368298820283644</v>
      </c>
      <c r="E114" s="210">
        <v>0.69292077369898231</v>
      </c>
      <c r="F114" s="210">
        <v>0.89469433679563259</v>
      </c>
      <c r="G114" s="211">
        <v>115256</v>
      </c>
      <c r="H114" s="211">
        <v>134457.73832599999</v>
      </c>
      <c r="I114" s="210">
        <v>0.44327541755129612</v>
      </c>
      <c r="J114" s="210">
        <v>2.4408298969523946E-2</v>
      </c>
      <c r="K114" s="210">
        <v>4.1733846792786446E-2</v>
      </c>
      <c r="L114" s="310">
        <v>134587.748054</v>
      </c>
      <c r="M114" s="304">
        <v>2.449526618035977E-2</v>
      </c>
      <c r="N114" s="304">
        <v>4.4237767416168E-3</v>
      </c>
      <c r="O114" s="304">
        <v>5.7119488233039828E-3</v>
      </c>
      <c r="P114" s="304">
        <v>2.8299793522221246E-3</v>
      </c>
      <c r="Q114" s="304">
        <v>1.5582858731078613E-4</v>
      </c>
      <c r="R114" s="304">
        <v>2.6643914829479549E-4</v>
      </c>
    </row>
    <row r="115" spans="1:18" x14ac:dyDescent="0.45">
      <c r="A115" s="350">
        <v>119</v>
      </c>
      <c r="B115" s="209">
        <v>110</v>
      </c>
      <c r="C115" s="209" t="s">
        <v>538</v>
      </c>
      <c r="D115" s="212">
        <v>3.8163453914445715</v>
      </c>
      <c r="E115" s="212">
        <v>0.71081530980708807</v>
      </c>
      <c r="F115" s="212">
        <v>1.1969170177702551</v>
      </c>
      <c r="G115" s="213">
        <v>88918</v>
      </c>
      <c r="H115" s="213">
        <v>108223.174894</v>
      </c>
      <c r="I115" s="212">
        <v>0.24263400237134819</v>
      </c>
      <c r="J115" s="212">
        <v>8.4695673590258185E-3</v>
      </c>
      <c r="K115" s="212">
        <v>2.3213230852052087E-2</v>
      </c>
      <c r="L115" s="311">
        <v>104507.469696</v>
      </c>
      <c r="M115" s="304">
        <v>1.8919040135210057E-2</v>
      </c>
      <c r="N115" s="304">
        <v>3.5237752340523151E-3</v>
      </c>
      <c r="O115" s="304">
        <v>5.9335617652625326E-3</v>
      </c>
      <c r="P115" s="304">
        <v>1.2028267775031282E-3</v>
      </c>
      <c r="Q115" s="304">
        <v>4.1986787975870698E-5</v>
      </c>
      <c r="R115" s="304">
        <v>1.1507659845002483E-4</v>
      </c>
    </row>
    <row r="116" spans="1:18" x14ac:dyDescent="0.45">
      <c r="A116" s="350">
        <v>168</v>
      </c>
      <c r="B116" s="136">
        <v>111</v>
      </c>
      <c r="C116" s="136" t="s">
        <v>557</v>
      </c>
      <c r="D116" s="210">
        <v>3.8132262527004581</v>
      </c>
      <c r="E116" s="210">
        <v>0.91541218181702455</v>
      </c>
      <c r="F116" s="210">
        <v>0.96943406554935296</v>
      </c>
      <c r="G116" s="211">
        <v>130982.412574</v>
      </c>
      <c r="H116" s="211">
        <v>129403.709256</v>
      </c>
      <c r="I116" s="210">
        <v>0.38946616271124063</v>
      </c>
      <c r="J116" s="210">
        <v>0</v>
      </c>
      <c r="K116" s="210">
        <v>0</v>
      </c>
      <c r="L116" s="310">
        <v>174327.14954499999</v>
      </c>
      <c r="M116" s="304">
        <v>3.1532739001072119E-2</v>
      </c>
      <c r="N116" s="304">
        <v>7.5698244727010928E-3</v>
      </c>
      <c r="O116" s="304">
        <v>8.0165480204767905E-3</v>
      </c>
      <c r="P116" s="304">
        <v>3.2206153122504859E-3</v>
      </c>
      <c r="Q116" s="304">
        <v>0</v>
      </c>
      <c r="R116" s="304">
        <v>0</v>
      </c>
    </row>
    <row r="117" spans="1:18" x14ac:dyDescent="0.45">
      <c r="A117" s="350">
        <v>131</v>
      </c>
      <c r="B117" s="209">
        <v>112</v>
      </c>
      <c r="C117" s="209" t="s">
        <v>543</v>
      </c>
      <c r="D117" s="212">
        <v>3.7117118949681251</v>
      </c>
      <c r="E117" s="212">
        <v>7.5137711208764002E-2</v>
      </c>
      <c r="F117" s="212">
        <v>0.59757380701862972</v>
      </c>
      <c r="G117" s="213">
        <v>11873.495358</v>
      </c>
      <c r="H117" s="213">
        <v>11662.396294</v>
      </c>
      <c r="I117" s="212">
        <v>7.0585315328185322E-2</v>
      </c>
      <c r="J117" s="212">
        <v>0</v>
      </c>
      <c r="K117" s="212">
        <v>0</v>
      </c>
      <c r="L117" s="311">
        <v>13646.526279</v>
      </c>
      <c r="M117" s="304">
        <v>2.4027050842122801E-3</v>
      </c>
      <c r="N117" s="304">
        <v>4.8638947700147847E-5</v>
      </c>
      <c r="O117" s="304">
        <v>3.8682787483107701E-4</v>
      </c>
      <c r="P117" s="304">
        <v>4.5692042057379107E-5</v>
      </c>
      <c r="Q117" s="304">
        <v>0</v>
      </c>
      <c r="R117" s="304">
        <v>0</v>
      </c>
    </row>
    <row r="118" spans="1:18" x14ac:dyDescent="0.45">
      <c r="A118" s="350">
        <v>237</v>
      </c>
      <c r="B118" s="136">
        <v>113</v>
      </c>
      <c r="C118" s="136" t="s">
        <v>571</v>
      </c>
      <c r="D118" s="210">
        <v>3.6923940252856289</v>
      </c>
      <c r="E118" s="210">
        <v>1.4345593453847116</v>
      </c>
      <c r="F118" s="210">
        <v>0.69010144867031264</v>
      </c>
      <c r="G118" s="211">
        <v>84363.592394000007</v>
      </c>
      <c r="H118" s="211">
        <v>85493.952078999995</v>
      </c>
      <c r="I118" s="210">
        <v>0.59246059822244979</v>
      </c>
      <c r="J118" s="210">
        <v>5.9516842836765296E-2</v>
      </c>
      <c r="K118" s="210">
        <v>7.474123111810102E-2</v>
      </c>
      <c r="L118" s="310">
        <v>116237.476981</v>
      </c>
      <c r="M118" s="304">
        <v>2.0359087415310034E-2</v>
      </c>
      <c r="N118" s="304">
        <v>7.9098598132083149E-3</v>
      </c>
      <c r="O118" s="304">
        <v>3.8050748708554055E-3</v>
      </c>
      <c r="P118" s="304">
        <v>3.2667036688763646E-3</v>
      </c>
      <c r="Q118" s="304">
        <v>3.2816340772386571E-4</v>
      </c>
      <c r="R118" s="304">
        <v>4.1210749650251623E-4</v>
      </c>
    </row>
    <row r="119" spans="1:18" x14ac:dyDescent="0.45">
      <c r="A119" s="350">
        <v>147</v>
      </c>
      <c r="B119" s="209">
        <v>114</v>
      </c>
      <c r="C119" s="209" t="s">
        <v>549</v>
      </c>
      <c r="D119" s="212">
        <v>3.4973355615942032</v>
      </c>
      <c r="E119" s="212">
        <v>0.79952933158696182</v>
      </c>
      <c r="F119" s="212">
        <v>0.41860737522495184</v>
      </c>
      <c r="G119" s="213">
        <v>184352.438218</v>
      </c>
      <c r="H119" s="213">
        <v>193385.54799399999</v>
      </c>
      <c r="I119" s="212">
        <v>0.35220701314087677</v>
      </c>
      <c r="J119" s="212">
        <v>0.17864160920361571</v>
      </c>
      <c r="K119" s="212">
        <v>0.19135017328236092</v>
      </c>
      <c r="L119" s="311">
        <v>324061.379823</v>
      </c>
      <c r="M119" s="304">
        <v>5.3761165285186235E-2</v>
      </c>
      <c r="N119" s="304">
        <v>1.2290393011703957E-2</v>
      </c>
      <c r="O119" s="304">
        <v>6.4348472980980285E-3</v>
      </c>
      <c r="P119" s="304">
        <v>5.4141385962510275E-3</v>
      </c>
      <c r="Q119" s="304">
        <v>2.7460851010903324E-3</v>
      </c>
      <c r="R119" s="304">
        <v>2.9414415951818985E-3</v>
      </c>
    </row>
    <row r="120" spans="1:18" x14ac:dyDescent="0.45">
      <c r="A120" s="350">
        <v>44</v>
      </c>
      <c r="B120" s="136">
        <v>115</v>
      </c>
      <c r="C120" s="136" t="s">
        <v>510</v>
      </c>
      <c r="D120" s="210">
        <v>3.2557709109207211</v>
      </c>
      <c r="E120" s="210">
        <v>2.6034176860584554E-2</v>
      </c>
      <c r="F120" s="210">
        <v>0.54542907834531706</v>
      </c>
      <c r="G120" s="211">
        <v>110308.078246</v>
      </c>
      <c r="H120" s="211">
        <v>108966.644294</v>
      </c>
      <c r="I120" s="210">
        <v>0.10343942343753885</v>
      </c>
      <c r="J120" s="210">
        <v>1.575103417974417E-4</v>
      </c>
      <c r="K120" s="210">
        <v>0</v>
      </c>
      <c r="L120" s="310">
        <v>129397.803401</v>
      </c>
      <c r="M120" s="304">
        <v>1.9984111098231748E-2</v>
      </c>
      <c r="N120" s="304">
        <v>1.5979929084930777E-4</v>
      </c>
      <c r="O120" s="304">
        <v>3.3478753868393355E-3</v>
      </c>
      <c r="P120" s="304">
        <v>6.3491719364500122E-4</v>
      </c>
      <c r="Q120" s="304">
        <v>9.6680763349850393E-7</v>
      </c>
      <c r="R120" s="304">
        <v>0</v>
      </c>
    </row>
    <row r="121" spans="1:18" x14ac:dyDescent="0.45">
      <c r="A121" s="350">
        <v>27</v>
      </c>
      <c r="B121" s="209">
        <v>116</v>
      </c>
      <c r="C121" s="209" t="s">
        <v>515</v>
      </c>
      <c r="D121" s="212">
        <v>3.2532299560193629</v>
      </c>
      <c r="E121" s="212">
        <v>0</v>
      </c>
      <c r="F121" s="212">
        <v>0</v>
      </c>
      <c r="G121" s="213">
        <v>185303.95049399999</v>
      </c>
      <c r="H121" s="213">
        <v>185303.95049399999</v>
      </c>
      <c r="I121" s="212">
        <v>0</v>
      </c>
      <c r="J121" s="212">
        <v>0</v>
      </c>
      <c r="K121" s="212">
        <v>0</v>
      </c>
      <c r="L121" s="311">
        <v>198813.6925</v>
      </c>
      <c r="M121" s="304">
        <v>3.0680691719082553E-2</v>
      </c>
      <c r="N121" s="304">
        <v>0</v>
      </c>
      <c r="O121" s="304">
        <v>0</v>
      </c>
      <c r="P121" s="304">
        <v>0</v>
      </c>
      <c r="Q121" s="304">
        <v>0</v>
      </c>
      <c r="R121" s="304">
        <v>0</v>
      </c>
    </row>
    <row r="122" spans="1:18" x14ac:dyDescent="0.45">
      <c r="A122" s="350">
        <v>169</v>
      </c>
      <c r="B122" s="136">
        <v>117</v>
      </c>
      <c r="C122" s="136" t="s">
        <v>558</v>
      </c>
      <c r="D122" s="210">
        <v>3.1982468399556154</v>
      </c>
      <c r="E122" s="210">
        <v>0.45152273175408952</v>
      </c>
      <c r="F122" s="210">
        <v>0.42895916055473288</v>
      </c>
      <c r="G122" s="211">
        <v>260191.400027</v>
      </c>
      <c r="H122" s="211">
        <v>259211.56603700001</v>
      </c>
      <c r="I122" s="210">
        <v>4.8399803354895965E-2</v>
      </c>
      <c r="J122" s="210">
        <v>0</v>
      </c>
      <c r="K122" s="210">
        <v>0</v>
      </c>
      <c r="L122" s="310">
        <v>292307.456833</v>
      </c>
      <c r="M122" s="304">
        <v>4.4346154602245086E-2</v>
      </c>
      <c r="N122" s="304">
        <v>6.2607102799710004E-3</v>
      </c>
      <c r="O122" s="304">
        <v>5.9478489947553418E-3</v>
      </c>
      <c r="P122" s="304">
        <v>6.7110053404266425E-4</v>
      </c>
      <c r="Q122" s="304">
        <v>0</v>
      </c>
      <c r="R122" s="304">
        <v>0</v>
      </c>
    </row>
    <row r="123" spans="1:18" x14ac:dyDescent="0.45">
      <c r="A123" s="350">
        <v>160</v>
      </c>
      <c r="B123" s="209">
        <v>118</v>
      </c>
      <c r="C123" s="209" t="s">
        <v>555</v>
      </c>
      <c r="D123" s="212">
        <v>3.1284986973925717</v>
      </c>
      <c r="E123" s="212">
        <v>2.3563583361143285</v>
      </c>
      <c r="F123" s="212">
        <v>1.1655150075577629</v>
      </c>
      <c r="G123" s="213">
        <v>329848.16880599997</v>
      </c>
      <c r="H123" s="213">
        <v>323811.37911099999</v>
      </c>
      <c r="I123" s="212">
        <v>0.2554549998180024</v>
      </c>
      <c r="J123" s="212">
        <v>0.39613959986157926</v>
      </c>
      <c r="K123" s="212">
        <v>1.8294605436858364E-2</v>
      </c>
      <c r="L123" s="311">
        <v>489726.924848</v>
      </c>
      <c r="M123" s="304">
        <v>7.2676508212873372E-2</v>
      </c>
      <c r="N123" s="304">
        <v>5.4739321486633338E-2</v>
      </c>
      <c r="O123" s="304">
        <v>2.7075466289820181E-2</v>
      </c>
      <c r="P123" s="304">
        <v>5.934340777500078E-3</v>
      </c>
      <c r="Q123" s="304">
        <v>9.2025107463779097E-3</v>
      </c>
      <c r="R123" s="304">
        <v>4.2499235923967356E-4</v>
      </c>
    </row>
    <row r="124" spans="1:18" x14ac:dyDescent="0.45">
      <c r="A124" s="350">
        <v>15</v>
      </c>
      <c r="B124" s="136">
        <v>119</v>
      </c>
      <c r="C124" s="136" t="s">
        <v>534</v>
      </c>
      <c r="D124" s="210">
        <v>3.0286835599600472</v>
      </c>
      <c r="E124" s="210">
        <v>2.095989345899708E-2</v>
      </c>
      <c r="F124" s="210">
        <v>1.7323157301644215E-2</v>
      </c>
      <c r="G124" s="211">
        <v>114305.821008</v>
      </c>
      <c r="H124" s="211">
        <v>113325.652959</v>
      </c>
      <c r="I124" s="210">
        <v>0.3472860068594491</v>
      </c>
      <c r="J124" s="210">
        <v>0</v>
      </c>
      <c r="K124" s="210">
        <v>6.575864931734302E-5</v>
      </c>
      <c r="L124" s="310">
        <v>129456.661571</v>
      </c>
      <c r="M124" s="304">
        <v>1.8598691733805968E-2</v>
      </c>
      <c r="N124" s="304">
        <v>1.2871156378662589E-4</v>
      </c>
      <c r="O124" s="304">
        <v>1.0637891220096987E-4</v>
      </c>
      <c r="P124" s="304">
        <v>2.1326313090062545E-3</v>
      </c>
      <c r="Q124" s="304">
        <v>0</v>
      </c>
      <c r="R124" s="304">
        <v>4.0381400805729817E-7</v>
      </c>
    </row>
    <row r="125" spans="1:18" x14ac:dyDescent="0.45">
      <c r="A125" s="350">
        <v>61</v>
      </c>
      <c r="B125" s="209">
        <v>120</v>
      </c>
      <c r="C125" s="209" t="s">
        <v>527</v>
      </c>
      <c r="D125" s="212">
        <v>3.0034019995458774</v>
      </c>
      <c r="E125" s="212">
        <v>1.170988041433298E-2</v>
      </c>
      <c r="F125" s="212">
        <v>0.6466167852431719</v>
      </c>
      <c r="G125" s="213">
        <v>78356.098509000003</v>
      </c>
      <c r="H125" s="213">
        <v>77699.736743999994</v>
      </c>
      <c r="I125" s="212">
        <v>0.41169661923567891</v>
      </c>
      <c r="J125" s="212">
        <v>0</v>
      </c>
      <c r="K125" s="212">
        <v>8.2677973056144424E-2</v>
      </c>
      <c r="L125" s="311">
        <v>86880.872401000001</v>
      </c>
      <c r="M125" s="304">
        <v>1.2377750706450485E-2</v>
      </c>
      <c r="N125" s="304">
        <v>4.8259267521589306E-5</v>
      </c>
      <c r="O125" s="304">
        <v>2.6648651667530981E-3</v>
      </c>
      <c r="P125" s="304">
        <v>1.6967019800739999E-3</v>
      </c>
      <c r="Q125" s="304">
        <v>0</v>
      </c>
      <c r="R125" s="304">
        <v>3.4073605183665781E-4</v>
      </c>
    </row>
    <row r="126" spans="1:18" x14ac:dyDescent="0.45">
      <c r="A126" s="350">
        <v>4</v>
      </c>
      <c r="B126" s="136">
        <v>121</v>
      </c>
      <c r="C126" s="136" t="s">
        <v>530</v>
      </c>
      <c r="D126" s="210">
        <v>2.935433792325068</v>
      </c>
      <c r="E126" s="210">
        <v>0.54479971890372447</v>
      </c>
      <c r="F126" s="210">
        <v>0.93417327577552456</v>
      </c>
      <c r="G126" s="211">
        <v>217459.049696</v>
      </c>
      <c r="H126" s="211">
        <v>213250.22552199999</v>
      </c>
      <c r="I126" s="210">
        <v>0.17012882440845231</v>
      </c>
      <c r="J126" s="210">
        <v>0.11571878422198643</v>
      </c>
      <c r="K126" s="210">
        <v>3.0794994055760798E-2</v>
      </c>
      <c r="L126" s="310">
        <v>265444.62017499999</v>
      </c>
      <c r="M126" s="304">
        <v>3.6961561475608327E-2</v>
      </c>
      <c r="N126" s="304">
        <v>6.8598543611520253E-3</v>
      </c>
      <c r="O126" s="304">
        <v>1.1762657720887816E-2</v>
      </c>
      <c r="P126" s="304">
        <v>2.1421798095351591E-3</v>
      </c>
      <c r="Q126" s="304">
        <v>1.4570749195865216E-3</v>
      </c>
      <c r="R126" s="304">
        <v>3.8775565945619147E-4</v>
      </c>
    </row>
    <row r="127" spans="1:18" x14ac:dyDescent="0.45">
      <c r="A127" s="350">
        <v>141</v>
      </c>
      <c r="B127" s="209">
        <v>122</v>
      </c>
      <c r="C127" s="209" t="s">
        <v>546</v>
      </c>
      <c r="D127" s="212">
        <v>2.9010978062723467</v>
      </c>
      <c r="E127" s="212">
        <v>0.54592936148368343</v>
      </c>
      <c r="F127" s="212">
        <v>0.38820144571984549</v>
      </c>
      <c r="G127" s="213">
        <v>63691.200227000001</v>
      </c>
      <c r="H127" s="213">
        <v>63691.200227000001</v>
      </c>
      <c r="I127" s="212">
        <v>7.4384329132248822E-2</v>
      </c>
      <c r="J127" s="212">
        <v>0.11362946729602158</v>
      </c>
      <c r="K127" s="212">
        <v>4.8811530681051922E-2</v>
      </c>
      <c r="L127" s="311">
        <v>267297.00276300003</v>
      </c>
      <c r="M127" s="304">
        <v>3.6784135393143048E-2</v>
      </c>
      <c r="N127" s="304">
        <v>6.9220484412798695E-3</v>
      </c>
      <c r="O127" s="304">
        <v>4.9221555055121557E-3</v>
      </c>
      <c r="P127" s="304">
        <v>9.4314753125972087E-4</v>
      </c>
      <c r="Q127" s="304">
        <v>1.440751739093623E-3</v>
      </c>
      <c r="R127" s="304">
        <v>6.1890017959284702E-4</v>
      </c>
    </row>
    <row r="128" spans="1:18" x14ac:dyDescent="0.45">
      <c r="A128" s="350">
        <v>148</v>
      </c>
      <c r="B128" s="136">
        <v>123</v>
      </c>
      <c r="C128" s="136" t="s">
        <v>550</v>
      </c>
      <c r="D128" s="210">
        <v>2.841359198977961</v>
      </c>
      <c r="E128" s="210">
        <v>0</v>
      </c>
      <c r="F128" s="210">
        <v>0.33567809841553359</v>
      </c>
      <c r="G128" s="211">
        <v>139315.93595099999</v>
      </c>
      <c r="H128" s="211">
        <v>170960.38047800001</v>
      </c>
      <c r="I128" s="210">
        <v>0.23313068263202619</v>
      </c>
      <c r="J128" s="210">
        <v>0</v>
      </c>
      <c r="K128" s="210">
        <v>0</v>
      </c>
      <c r="L128" s="310">
        <v>168275.90606400001</v>
      </c>
      <c r="M128" s="304">
        <v>2.2680476279944715E-2</v>
      </c>
      <c r="N128" s="304">
        <v>0</v>
      </c>
      <c r="O128" s="304">
        <v>2.6794708502708778E-3</v>
      </c>
      <c r="P128" s="304">
        <v>1.860910411983431E-3</v>
      </c>
      <c r="Q128" s="304">
        <v>0</v>
      </c>
      <c r="R128" s="304">
        <v>0</v>
      </c>
    </row>
    <row r="129" spans="1:18" x14ac:dyDescent="0.45">
      <c r="A129" s="350">
        <v>26</v>
      </c>
      <c r="B129" s="209">
        <v>124</v>
      </c>
      <c r="C129" s="209" t="s">
        <v>509</v>
      </c>
      <c r="D129" s="212">
        <v>2.7219872165413079</v>
      </c>
      <c r="E129" s="212">
        <v>1.3262888638509089</v>
      </c>
      <c r="F129" s="212">
        <v>0.63357593105758392</v>
      </c>
      <c r="G129" s="213">
        <v>248920.14191499999</v>
      </c>
      <c r="H129" s="213">
        <v>245370.043787</v>
      </c>
      <c r="I129" s="212">
        <v>0.13821171021449616</v>
      </c>
      <c r="J129" s="212">
        <v>4.2403605224271019E-3</v>
      </c>
      <c r="K129" s="212">
        <v>0</v>
      </c>
      <c r="L129" s="311">
        <v>285117.68654700002</v>
      </c>
      <c r="M129" s="304">
        <v>3.6814112282968284E-2</v>
      </c>
      <c r="N129" s="304">
        <v>1.7937684224505184E-2</v>
      </c>
      <c r="O129" s="304">
        <v>8.56893644613709E-3</v>
      </c>
      <c r="P129" s="304">
        <v>1.8692745460879795E-3</v>
      </c>
      <c r="Q129" s="304">
        <v>5.7349684614335657E-5</v>
      </c>
      <c r="R129" s="304">
        <v>0</v>
      </c>
    </row>
    <row r="130" spans="1:18" x14ac:dyDescent="0.45">
      <c r="A130" s="350">
        <v>264</v>
      </c>
      <c r="B130" s="136">
        <v>125</v>
      </c>
      <c r="C130" s="136" t="s">
        <v>575</v>
      </c>
      <c r="D130" s="210">
        <v>2.5569429637075323</v>
      </c>
      <c r="E130" s="210">
        <v>0.66058539761008173</v>
      </c>
      <c r="F130" s="210">
        <v>0.21388979467037197</v>
      </c>
      <c r="G130" s="211">
        <v>189415.960659</v>
      </c>
      <c r="H130" s="211">
        <v>186546.924509</v>
      </c>
      <c r="I130" s="210">
        <v>0.20064671688575778</v>
      </c>
      <c r="J130" s="210">
        <v>0</v>
      </c>
      <c r="K130" s="210">
        <v>0</v>
      </c>
      <c r="L130" s="310">
        <v>224912.849128</v>
      </c>
      <c r="M130" s="304">
        <v>2.7279688097548421E-2</v>
      </c>
      <c r="N130" s="304">
        <v>7.0476987028558766E-3</v>
      </c>
      <c r="O130" s="304">
        <v>2.2819620807638095E-3</v>
      </c>
      <c r="P130" s="304">
        <v>2.1406734260915848E-3</v>
      </c>
      <c r="Q130" s="304">
        <v>0</v>
      </c>
      <c r="R130" s="304">
        <v>0</v>
      </c>
    </row>
    <row r="131" spans="1:18" x14ac:dyDescent="0.45">
      <c r="A131" s="350">
        <v>124</v>
      </c>
      <c r="B131" s="209">
        <v>126</v>
      </c>
      <c r="C131" s="209" t="s">
        <v>540</v>
      </c>
      <c r="D131" s="212">
        <v>2.4845303879931664</v>
      </c>
      <c r="E131" s="212">
        <v>2.3132080547746194</v>
      </c>
      <c r="F131" s="212">
        <v>1.8484604726866736</v>
      </c>
      <c r="G131" s="213">
        <v>941214.91068099998</v>
      </c>
      <c r="H131" s="213">
        <v>925937.624419</v>
      </c>
      <c r="I131" s="212">
        <v>0.1274011582459858</v>
      </c>
      <c r="J131" s="212">
        <v>0.13452997104000483</v>
      </c>
      <c r="K131" s="212">
        <v>6.9413260278086863E-2</v>
      </c>
      <c r="L131" s="311">
        <v>1059902.801001</v>
      </c>
      <c r="M131" s="304">
        <v>0.12491495780449266</v>
      </c>
      <c r="N131" s="304">
        <v>0.1163013694465543</v>
      </c>
      <c r="O131" s="304">
        <v>9.2935213457153124E-2</v>
      </c>
      <c r="P131" s="304">
        <v>6.4053594930651263E-3</v>
      </c>
      <c r="Q131" s="304">
        <v>6.7637754551577835E-3</v>
      </c>
      <c r="R131" s="304">
        <v>3.4898967308317486E-3</v>
      </c>
    </row>
    <row r="132" spans="1:18" x14ac:dyDescent="0.45">
      <c r="A132" s="350">
        <v>64</v>
      </c>
      <c r="B132" s="136">
        <v>127</v>
      </c>
      <c r="C132" s="136" t="s">
        <v>533</v>
      </c>
      <c r="D132" s="210">
        <v>2.3092121181249761</v>
      </c>
      <c r="E132" s="210">
        <v>0.25974505584066626</v>
      </c>
      <c r="F132" s="210">
        <v>0.40204006265360959</v>
      </c>
      <c r="G132" s="211">
        <v>79570.600493999998</v>
      </c>
      <c r="H132" s="211">
        <v>78769.381653999997</v>
      </c>
      <c r="I132" s="210">
        <v>0.13192282387928012</v>
      </c>
      <c r="J132" s="210">
        <v>0</v>
      </c>
      <c r="K132" s="210">
        <v>7.908024960401408E-2</v>
      </c>
      <c r="L132" s="310">
        <v>98113.783146999995</v>
      </c>
      <c r="M132" s="304">
        <v>1.0747264629189299E-2</v>
      </c>
      <c r="N132" s="304">
        <v>1.2088750224946252E-3</v>
      </c>
      <c r="O132" s="304">
        <v>1.8711277803195477E-3</v>
      </c>
      <c r="P132" s="304">
        <v>6.1397975860779015E-4</v>
      </c>
      <c r="Q132" s="304">
        <v>0</v>
      </c>
      <c r="R132" s="304">
        <v>3.6804603733275778E-4</v>
      </c>
    </row>
    <row r="133" spans="1:18" x14ac:dyDescent="0.45">
      <c r="A133" s="350">
        <v>240</v>
      </c>
      <c r="B133" s="209">
        <v>128</v>
      </c>
      <c r="C133" s="209" t="s">
        <v>572</v>
      </c>
      <c r="D133" s="212">
        <v>2.2469084011687448</v>
      </c>
      <c r="E133" s="212">
        <v>0.82631483824326768</v>
      </c>
      <c r="F133" s="212">
        <v>0.4534610518705946</v>
      </c>
      <c r="G133" s="213">
        <v>75862.987726000007</v>
      </c>
      <c r="H133" s="213">
        <v>74961.593674000003</v>
      </c>
      <c r="I133" s="212">
        <v>5.1280530367517535E-2</v>
      </c>
      <c r="J133" s="212">
        <v>0</v>
      </c>
      <c r="K133" s="212">
        <v>5.3612262984561857E-4</v>
      </c>
      <c r="L133" s="311">
        <v>95828.109570000001</v>
      </c>
      <c r="M133" s="304">
        <v>1.021368316567892E-2</v>
      </c>
      <c r="N133" s="304">
        <v>3.7561468676364312E-3</v>
      </c>
      <c r="O133" s="304">
        <v>2.0612800723752854E-3</v>
      </c>
      <c r="P133" s="304">
        <v>2.3310389042533353E-4</v>
      </c>
      <c r="Q133" s="304">
        <v>0</v>
      </c>
      <c r="R133" s="304">
        <v>2.4370315569363829E-6</v>
      </c>
    </row>
    <row r="134" spans="1:18" x14ac:dyDescent="0.45">
      <c r="A134" s="350">
        <v>155</v>
      </c>
      <c r="B134" s="136">
        <v>129</v>
      </c>
      <c r="C134" s="136" t="s">
        <v>553</v>
      </c>
      <c r="D134" s="210">
        <v>2.1434496423074854</v>
      </c>
      <c r="E134" s="210">
        <v>6.2234300166819134E-2</v>
      </c>
      <c r="F134" s="210">
        <v>3.4776408545444761E-3</v>
      </c>
      <c r="G134" s="211">
        <v>129973.356002</v>
      </c>
      <c r="H134" s="211">
        <v>125613.92359400001</v>
      </c>
      <c r="I134" s="210">
        <v>0.30859056561226783</v>
      </c>
      <c r="J134" s="210">
        <v>2.7229191998939646E-2</v>
      </c>
      <c r="K134" s="210">
        <v>1.2159491030214319E-3</v>
      </c>
      <c r="L134" s="310">
        <v>193000.416666</v>
      </c>
      <c r="M134" s="304">
        <v>1.96234617969007E-2</v>
      </c>
      <c r="N134" s="304">
        <v>5.6976025360022577E-4</v>
      </c>
      <c r="O134" s="304">
        <v>3.1838094586177767E-5</v>
      </c>
      <c r="P134" s="304">
        <v>2.8251725889194539E-3</v>
      </c>
      <c r="Q134" s="304">
        <v>2.4928554345528899E-4</v>
      </c>
      <c r="R134" s="304">
        <v>1.1132116332077456E-5</v>
      </c>
    </row>
    <row r="135" spans="1:18" x14ac:dyDescent="0.45">
      <c r="A135" s="350">
        <v>177</v>
      </c>
      <c r="B135" s="209">
        <v>130</v>
      </c>
      <c r="C135" s="209" t="s">
        <v>561</v>
      </c>
      <c r="D135" s="212">
        <v>2.055572882102537</v>
      </c>
      <c r="E135" s="212">
        <v>1.6608345622290166</v>
      </c>
      <c r="F135" s="212">
        <v>6.0011273479095101E-2</v>
      </c>
      <c r="G135" s="213">
        <v>97207</v>
      </c>
      <c r="H135" s="213">
        <v>124529.569852</v>
      </c>
      <c r="I135" s="212">
        <v>0.27673422532718012</v>
      </c>
      <c r="J135" s="212">
        <v>1.2164884739200067E-3</v>
      </c>
      <c r="K135" s="212">
        <v>0</v>
      </c>
      <c r="L135" s="311">
        <v>122147.29848</v>
      </c>
      <c r="M135" s="304">
        <v>1.1910248933236965E-2</v>
      </c>
      <c r="N135" s="304">
        <v>9.6230852456266752E-3</v>
      </c>
      <c r="O135" s="304">
        <v>3.477128989975315E-4</v>
      </c>
      <c r="P135" s="304">
        <v>1.6034330578548631E-3</v>
      </c>
      <c r="Q135" s="304">
        <v>7.0484878813837609E-6</v>
      </c>
      <c r="R135" s="304">
        <v>0</v>
      </c>
    </row>
    <row r="136" spans="1:18" x14ac:dyDescent="0.45">
      <c r="A136" s="350">
        <v>49</v>
      </c>
      <c r="B136" s="136">
        <v>131</v>
      </c>
      <c r="C136" s="136" t="s">
        <v>522</v>
      </c>
      <c r="D136" s="210">
        <v>1.9760497768786163</v>
      </c>
      <c r="E136" s="210">
        <v>0.5298013245033113</v>
      </c>
      <c r="F136" s="210">
        <v>0.61147486751846003</v>
      </c>
      <c r="G136" s="211">
        <v>176666.003689</v>
      </c>
      <c r="H136" s="211">
        <v>170131.61108999999</v>
      </c>
      <c r="I136" s="210">
        <v>0.30364327116625511</v>
      </c>
      <c r="J136" s="210">
        <v>2.5410286289225524E-3</v>
      </c>
      <c r="K136" s="210">
        <v>2.8849658372817667E-3</v>
      </c>
      <c r="L136" s="310">
        <v>205184.55316000001</v>
      </c>
      <c r="M136" s="304">
        <v>1.9232982478438156E-2</v>
      </c>
      <c r="N136" s="304">
        <v>5.1565804214310732E-3</v>
      </c>
      <c r="O136" s="304">
        <v>5.9515127354558802E-3</v>
      </c>
      <c r="P136" s="304">
        <v>2.9553737878309349E-3</v>
      </c>
      <c r="Q136" s="304">
        <v>2.4731947377598494E-5</v>
      </c>
      <c r="R136" s="304">
        <v>2.8079503891334047E-5</v>
      </c>
    </row>
    <row r="137" spans="1:18" x14ac:dyDescent="0.45">
      <c r="A137" s="350">
        <v>54</v>
      </c>
      <c r="B137" s="209">
        <v>132</v>
      </c>
      <c r="C137" s="209" t="s">
        <v>525</v>
      </c>
      <c r="D137" s="212">
        <v>1.9278959484742408</v>
      </c>
      <c r="E137" s="212">
        <v>0.68159382614664976</v>
      </c>
      <c r="F137" s="212">
        <v>0.77809035290378159</v>
      </c>
      <c r="G137" s="213">
        <v>143833</v>
      </c>
      <c r="H137" s="213">
        <v>147876.55308300001</v>
      </c>
      <c r="I137" s="212">
        <v>0.22237373433636326</v>
      </c>
      <c r="J137" s="212">
        <v>1.648417485048612E-2</v>
      </c>
      <c r="K137" s="212">
        <v>1.8700996089012632E-2</v>
      </c>
      <c r="L137" s="311">
        <v>188667.53457600001</v>
      </c>
      <c r="M137" s="304">
        <v>1.7253803903370366E-2</v>
      </c>
      <c r="N137" s="304">
        <v>6.0999589876151138E-3</v>
      </c>
      <c r="O137" s="304">
        <v>6.9635596146829445E-3</v>
      </c>
      <c r="P137" s="304">
        <v>1.990145167604233E-3</v>
      </c>
      <c r="Q137" s="304">
        <v>1.4752597027046306E-4</v>
      </c>
      <c r="R137" s="304">
        <v>1.6736552591071089E-4</v>
      </c>
    </row>
    <row r="138" spans="1:18" x14ac:dyDescent="0.45">
      <c r="A138" s="350">
        <v>36</v>
      </c>
      <c r="B138" s="136">
        <v>133</v>
      </c>
      <c r="C138" s="136" t="s">
        <v>511</v>
      </c>
      <c r="D138" s="210">
        <v>1.9241379279233433</v>
      </c>
      <c r="E138" s="210">
        <v>1.815045401052378</v>
      </c>
      <c r="F138" s="210">
        <v>1.1287560275424473</v>
      </c>
      <c r="G138" s="211">
        <v>575873.675345</v>
      </c>
      <c r="H138" s="211">
        <v>564514.23953100003</v>
      </c>
      <c r="I138" s="210">
        <v>8.1480753941965786E-2</v>
      </c>
      <c r="J138" s="210">
        <v>9.6583497894825052E-2</v>
      </c>
      <c r="K138" s="210">
        <v>3.7690774068798033E-2</v>
      </c>
      <c r="L138" s="310">
        <v>688432.82738799998</v>
      </c>
      <c r="M138" s="304">
        <v>6.2835035431093395E-2</v>
      </c>
      <c r="N138" s="304">
        <v>5.9272487917359389E-2</v>
      </c>
      <c r="O138" s="304">
        <v>3.6860884011697286E-2</v>
      </c>
      <c r="P138" s="304">
        <v>2.6608518997498789E-3</v>
      </c>
      <c r="Q138" s="304">
        <v>3.1540501458906045E-3</v>
      </c>
      <c r="R138" s="304">
        <v>1.2308375037304565E-3</v>
      </c>
    </row>
    <row r="139" spans="1:18" x14ac:dyDescent="0.45">
      <c r="A139" s="350">
        <v>209</v>
      </c>
      <c r="B139" s="209">
        <v>134</v>
      </c>
      <c r="C139" s="209" t="s">
        <v>567</v>
      </c>
      <c r="D139" s="212">
        <v>1.9070736540204114</v>
      </c>
      <c r="E139" s="212">
        <v>1.2970193122244571</v>
      </c>
      <c r="F139" s="212">
        <v>0.34607974010804998</v>
      </c>
      <c r="G139" s="213">
        <v>131886</v>
      </c>
      <c r="H139" s="213">
        <v>152435.20828799999</v>
      </c>
      <c r="I139" s="212">
        <v>5.8012916712985939E-2</v>
      </c>
      <c r="J139" s="212">
        <v>2.0829474853003984E-2</v>
      </c>
      <c r="K139" s="212">
        <v>3.8300167063832942E-2</v>
      </c>
      <c r="L139" s="311">
        <v>146873.51411399999</v>
      </c>
      <c r="M139" s="304">
        <v>1.3286636245110383E-2</v>
      </c>
      <c r="N139" s="304">
        <v>9.0363703405370241E-3</v>
      </c>
      <c r="O139" s="304">
        <v>2.4111473665027012E-3</v>
      </c>
      <c r="P139" s="304">
        <v>4.0417763637936509E-4</v>
      </c>
      <c r="Q139" s="304">
        <v>1.4511954216613382E-4</v>
      </c>
      <c r="R139" s="304">
        <v>2.668383503863659E-4</v>
      </c>
    </row>
    <row r="140" spans="1:18" x14ac:dyDescent="0.45">
      <c r="A140" s="350">
        <v>33</v>
      </c>
      <c r="B140" s="136">
        <v>135</v>
      </c>
      <c r="C140" s="136" t="s">
        <v>521</v>
      </c>
      <c r="D140" s="210">
        <v>1.8939034342239665</v>
      </c>
      <c r="E140" s="210">
        <v>0.12565821246634251</v>
      </c>
      <c r="F140" s="210">
        <v>0.35256803333297276</v>
      </c>
      <c r="G140" s="211">
        <v>197485.71809499999</v>
      </c>
      <c r="H140" s="211">
        <v>264267.617501</v>
      </c>
      <c r="I140" s="210">
        <v>0.10475058419294032</v>
      </c>
      <c r="J140" s="210">
        <v>0</v>
      </c>
      <c r="K140" s="210">
        <v>2.7413818093164514E-2</v>
      </c>
      <c r="L140" s="310">
        <v>285838.72933</v>
      </c>
      <c r="M140" s="304">
        <v>2.5679289118516864E-2</v>
      </c>
      <c r="N140" s="304">
        <v>1.7037899133233408E-3</v>
      </c>
      <c r="O140" s="304">
        <v>4.7804424968552221E-3</v>
      </c>
      <c r="P140" s="304">
        <v>1.4203050103904909E-3</v>
      </c>
      <c r="Q140" s="304">
        <v>0</v>
      </c>
      <c r="R140" s="304">
        <v>3.7170182382886553E-4</v>
      </c>
    </row>
    <row r="141" spans="1:18" x14ac:dyDescent="0.45">
      <c r="A141" s="350">
        <v>122</v>
      </c>
      <c r="B141" s="209">
        <v>136</v>
      </c>
      <c r="C141" s="209" t="s">
        <v>539</v>
      </c>
      <c r="D141" s="212">
        <v>1.887311401157342</v>
      </c>
      <c r="E141" s="212">
        <v>1.8656128267374246</v>
      </c>
      <c r="F141" s="212">
        <v>1.7328346412239597</v>
      </c>
      <c r="G141" s="213">
        <v>171225.35656399999</v>
      </c>
      <c r="H141" s="213">
        <v>168250.22487000001</v>
      </c>
      <c r="I141" s="212">
        <v>0.10122089096766959</v>
      </c>
      <c r="J141" s="212">
        <v>0.13956831598372774</v>
      </c>
      <c r="K141" s="212">
        <v>2.7115343440625606E-2</v>
      </c>
      <c r="L141" s="311">
        <v>218293.22951</v>
      </c>
      <c r="M141" s="304">
        <v>1.9542851065355579E-2</v>
      </c>
      <c r="N141" s="304">
        <v>1.9318165299159844E-2</v>
      </c>
      <c r="O141" s="304">
        <v>1.7943265373992982E-2</v>
      </c>
      <c r="P141" s="304">
        <v>1.0481284623569378E-3</v>
      </c>
      <c r="Q141" s="304">
        <v>1.4452107961833297E-3</v>
      </c>
      <c r="R141" s="304">
        <v>2.8077566750307292E-4</v>
      </c>
    </row>
    <row r="142" spans="1:18" x14ac:dyDescent="0.45">
      <c r="A142" s="350">
        <v>12</v>
      </c>
      <c r="B142" s="136">
        <v>137</v>
      </c>
      <c r="C142" s="136" t="s">
        <v>535</v>
      </c>
      <c r="D142" s="210">
        <v>1.8155636454846582</v>
      </c>
      <c r="E142" s="210">
        <v>3.2178424820655275E-3</v>
      </c>
      <c r="F142" s="210">
        <v>1.6107392311356258E-3</v>
      </c>
      <c r="G142" s="211">
        <v>257266.73103600001</v>
      </c>
      <c r="H142" s="211">
        <v>257012.88538200001</v>
      </c>
      <c r="I142" s="210">
        <v>0.1039119369375229</v>
      </c>
      <c r="J142" s="210">
        <v>0</v>
      </c>
      <c r="K142" s="210">
        <v>0</v>
      </c>
      <c r="L142" s="310">
        <v>355999.27227399999</v>
      </c>
      <c r="M142" s="304">
        <v>3.0659472673103327E-2</v>
      </c>
      <c r="N142" s="304">
        <v>5.4339793534972876E-5</v>
      </c>
      <c r="O142" s="304">
        <v>2.7200597215811286E-5</v>
      </c>
      <c r="P142" s="304">
        <v>1.7547637059535629E-3</v>
      </c>
      <c r="Q142" s="304">
        <v>0</v>
      </c>
      <c r="R142" s="304">
        <v>0</v>
      </c>
    </row>
    <row r="143" spans="1:18" x14ac:dyDescent="0.45">
      <c r="A143" s="350">
        <v>144</v>
      </c>
      <c r="B143" s="209">
        <v>138</v>
      </c>
      <c r="C143" s="209" t="s">
        <v>547</v>
      </c>
      <c r="D143" s="212">
        <v>1.8128855389730498</v>
      </c>
      <c r="E143" s="212">
        <v>1.8845206916259993</v>
      </c>
      <c r="F143" s="212">
        <v>0.93866623958195949</v>
      </c>
      <c r="G143" s="213">
        <v>463969.97902799997</v>
      </c>
      <c r="H143" s="213">
        <v>463280.15117799997</v>
      </c>
      <c r="I143" s="212">
        <v>5.5372009930733088E-2</v>
      </c>
      <c r="J143" s="212">
        <v>9.7425162808515292E-2</v>
      </c>
      <c r="K143" s="212">
        <v>0</v>
      </c>
      <c r="L143" s="311">
        <v>579040.52797499998</v>
      </c>
      <c r="M143" s="304">
        <v>4.9794736584275218E-2</v>
      </c>
      <c r="N143" s="304">
        <v>5.1762347599887709E-2</v>
      </c>
      <c r="O143" s="304">
        <v>2.5782454068784252E-2</v>
      </c>
      <c r="P143" s="304">
        <v>1.5209093951980132E-3</v>
      </c>
      <c r="Q143" s="304">
        <v>2.6759882046818312E-3</v>
      </c>
      <c r="R143" s="304">
        <v>0</v>
      </c>
    </row>
    <row r="144" spans="1:18" x14ac:dyDescent="0.45">
      <c r="A144" s="350">
        <v>226</v>
      </c>
      <c r="B144" s="136">
        <v>139</v>
      </c>
      <c r="C144" s="136" t="s">
        <v>569</v>
      </c>
      <c r="D144" s="210">
        <v>1.8027991896098099</v>
      </c>
      <c r="E144" s="210">
        <v>6.3200171062540098E-2</v>
      </c>
      <c r="F144" s="210">
        <v>0</v>
      </c>
      <c r="G144" s="211">
        <v>309076.108817</v>
      </c>
      <c r="H144" s="211">
        <v>305788.75513499998</v>
      </c>
      <c r="I144" s="210">
        <v>7.9879507041625358E-2</v>
      </c>
      <c r="J144" s="210">
        <v>1.0532418922674204E-2</v>
      </c>
      <c r="K144" s="210">
        <v>0</v>
      </c>
      <c r="L144" s="310">
        <v>311428.44862400001</v>
      </c>
      <c r="M144" s="304">
        <v>2.6632364698465184E-2</v>
      </c>
      <c r="N144" s="304">
        <v>9.3364253458936371E-4</v>
      </c>
      <c r="O144" s="304">
        <v>0</v>
      </c>
      <c r="P144" s="304">
        <v>1.1800427777686239E-3</v>
      </c>
      <c r="Q144" s="304">
        <v>1.5559315952787072E-4</v>
      </c>
      <c r="R144" s="304">
        <v>0</v>
      </c>
    </row>
    <row r="145" spans="1:18" x14ac:dyDescent="0.45">
      <c r="A145" s="350">
        <v>245</v>
      </c>
      <c r="B145" s="209">
        <v>140</v>
      </c>
      <c r="C145" s="209" t="s">
        <v>574</v>
      </c>
      <c r="D145" s="212">
        <v>1.732270486639049</v>
      </c>
      <c r="E145" s="212">
        <v>1.590687701837048</v>
      </c>
      <c r="F145" s="212">
        <v>0.84205975258969068</v>
      </c>
      <c r="G145" s="213">
        <v>961159.41274199996</v>
      </c>
      <c r="H145" s="213">
        <v>950981.99425400002</v>
      </c>
      <c r="I145" s="212">
        <v>5.5476825622812434E-2</v>
      </c>
      <c r="J145" s="212">
        <v>0.14608664960734138</v>
      </c>
      <c r="K145" s="212">
        <v>2.2610468935360842E-2</v>
      </c>
      <c r="L145" s="311">
        <v>1202266.3173420001</v>
      </c>
      <c r="M145" s="304">
        <v>9.8791704622698151E-2</v>
      </c>
      <c r="N145" s="304">
        <v>9.071721235160006E-2</v>
      </c>
      <c r="O145" s="304">
        <v>4.8022822644692952E-2</v>
      </c>
      <c r="P145" s="304">
        <v>3.1638535740266377E-3</v>
      </c>
      <c r="Q145" s="304">
        <v>8.331348509740719E-3</v>
      </c>
      <c r="R145" s="304">
        <v>1.2894792041263353E-3</v>
      </c>
    </row>
    <row r="146" spans="1:18" x14ac:dyDescent="0.45">
      <c r="A146" s="350">
        <v>174</v>
      </c>
      <c r="B146" s="136">
        <v>141</v>
      </c>
      <c r="C146" s="136" t="s">
        <v>560</v>
      </c>
      <c r="D146" s="210">
        <v>1.7264627200213858</v>
      </c>
      <c r="E146" s="210">
        <v>1.3469569363534222</v>
      </c>
      <c r="F146" s="210">
        <v>0.97027513147583389</v>
      </c>
      <c r="G146" s="211">
        <v>496413.97382800002</v>
      </c>
      <c r="H146" s="211">
        <v>481466.93429</v>
      </c>
      <c r="I146" s="210">
        <v>0.13958573600287702</v>
      </c>
      <c r="J146" s="210">
        <v>9.0958090200977393E-2</v>
      </c>
      <c r="K146" s="210">
        <v>1.0588763364392986E-2</v>
      </c>
      <c r="L146" s="310">
        <v>610066.90463400004</v>
      </c>
      <c r="M146" s="304">
        <v>4.9961879025365481E-2</v>
      </c>
      <c r="N146" s="304">
        <v>3.8979410748952045E-2</v>
      </c>
      <c r="O146" s="304">
        <v>2.8078665225690892E-2</v>
      </c>
      <c r="P146" s="304">
        <v>4.0394533718955466E-3</v>
      </c>
      <c r="Q146" s="304">
        <v>2.6322242851228327E-3</v>
      </c>
      <c r="R146" s="304">
        <v>3.0642683916943836E-4</v>
      </c>
    </row>
    <row r="147" spans="1:18" x14ac:dyDescent="0.45">
      <c r="A147" s="350">
        <v>152</v>
      </c>
      <c r="B147" s="209">
        <v>142</v>
      </c>
      <c r="C147" s="209" t="s">
        <v>552</v>
      </c>
      <c r="D147" s="212">
        <v>1.7260833503825004</v>
      </c>
      <c r="E147" s="212">
        <v>1.3906361128939928</v>
      </c>
      <c r="F147" s="212">
        <v>1.7468645376168752</v>
      </c>
      <c r="G147" s="213">
        <v>99170.487687000001</v>
      </c>
      <c r="H147" s="213">
        <v>97274.076696999997</v>
      </c>
      <c r="I147" s="212">
        <v>0.12233211298728994</v>
      </c>
      <c r="J147" s="212">
        <v>4.6575108760556171E-3</v>
      </c>
      <c r="K147" s="212">
        <v>0.13832636697091188</v>
      </c>
      <c r="L147" s="311">
        <v>120233.77009599999</v>
      </c>
      <c r="M147" s="304">
        <v>9.8444695832883324E-3</v>
      </c>
      <c r="N147" s="304">
        <v>7.9312942285049617E-3</v>
      </c>
      <c r="O147" s="304">
        <v>9.962992113262386E-3</v>
      </c>
      <c r="P147" s="304">
        <v>6.9770371465311656E-4</v>
      </c>
      <c r="Q147" s="304">
        <v>2.6563447323099195E-5</v>
      </c>
      <c r="R147" s="304">
        <v>7.889246552955614E-4</v>
      </c>
    </row>
    <row r="148" spans="1:18" x14ac:dyDescent="0.45">
      <c r="A148" s="350">
        <v>51</v>
      </c>
      <c r="B148" s="136">
        <v>143</v>
      </c>
      <c r="C148" s="136" t="s">
        <v>523</v>
      </c>
      <c r="D148" s="210">
        <v>1.6324414724234684</v>
      </c>
      <c r="E148" s="210">
        <v>0.10717639196074875</v>
      </c>
      <c r="F148" s="210">
        <v>0.35656388874625772</v>
      </c>
      <c r="G148" s="211">
        <v>203588.09311700001</v>
      </c>
      <c r="H148" s="211">
        <v>247631.29187799999</v>
      </c>
      <c r="I148" s="210">
        <v>0.11922890308661938</v>
      </c>
      <c r="J148" s="210">
        <v>2.7771962038090161E-3</v>
      </c>
      <c r="K148" s="210">
        <v>3.6160381444263184E-3</v>
      </c>
      <c r="L148" s="310">
        <v>244839.30451799999</v>
      </c>
      <c r="M148" s="304">
        <v>1.8959324051544945E-2</v>
      </c>
      <c r="N148" s="304">
        <v>1.2447563849518012E-3</v>
      </c>
      <c r="O148" s="304">
        <v>4.1411655033385892E-3</v>
      </c>
      <c r="P148" s="304">
        <v>1.3847353477081182E-3</v>
      </c>
      <c r="Q148" s="304">
        <v>3.2254609841887662E-5</v>
      </c>
      <c r="R148" s="304">
        <v>4.199699659746297E-5</v>
      </c>
    </row>
    <row r="149" spans="1:18" x14ac:dyDescent="0.45">
      <c r="A149" s="350">
        <v>142</v>
      </c>
      <c r="B149" s="209">
        <v>144</v>
      </c>
      <c r="C149" s="209" t="s">
        <v>548</v>
      </c>
      <c r="D149" s="212">
        <v>1.6247670151629192</v>
      </c>
      <c r="E149" s="212">
        <v>1.081110670151766E-3</v>
      </c>
      <c r="F149" s="212">
        <v>0.13386613386613386</v>
      </c>
      <c r="G149" s="213">
        <v>181697.51710500001</v>
      </c>
      <c r="H149" s="213">
        <v>175789.01613800001</v>
      </c>
      <c r="I149" s="212">
        <v>8.1855444903496652E-2</v>
      </c>
      <c r="J149" s="212">
        <v>0</v>
      </c>
      <c r="K149" s="212">
        <v>6.0410587211385863E-4</v>
      </c>
      <c r="L149" s="311">
        <v>213234.749691</v>
      </c>
      <c r="M149" s="304">
        <v>1.6434374045727198E-2</v>
      </c>
      <c r="N149" s="304">
        <v>1.0935338403776831E-5</v>
      </c>
      <c r="O149" s="304">
        <v>1.3540440539967715E-3</v>
      </c>
      <c r="P149" s="304">
        <v>8.2796055475596131E-4</v>
      </c>
      <c r="Q149" s="304">
        <v>0</v>
      </c>
      <c r="R149" s="304">
        <v>6.1104772394360046E-6</v>
      </c>
    </row>
    <row r="150" spans="1:18" x14ac:dyDescent="0.45">
      <c r="A150" s="350">
        <v>116</v>
      </c>
      <c r="B150" s="136">
        <v>145</v>
      </c>
      <c r="C150" s="136" t="s">
        <v>537</v>
      </c>
      <c r="D150" s="210">
        <v>1.5991599438299466</v>
      </c>
      <c r="E150" s="210">
        <v>2.7752523812615993E-2</v>
      </c>
      <c r="F150" s="210">
        <v>0.1268877304700799</v>
      </c>
      <c r="G150" s="211">
        <v>175440.9835</v>
      </c>
      <c r="H150" s="211">
        <v>217400.85076199999</v>
      </c>
      <c r="I150" s="210">
        <v>0.10844007404047268</v>
      </c>
      <c r="J150" s="210">
        <v>0</v>
      </c>
      <c r="K150" s="210">
        <v>1.531326546630879E-4</v>
      </c>
      <c r="L150" s="310">
        <v>206120.48850899999</v>
      </c>
      <c r="M150" s="304">
        <v>1.5635693869893403E-2</v>
      </c>
      <c r="N150" s="304">
        <v>2.7134869662364075E-4</v>
      </c>
      <c r="O150" s="304">
        <v>1.2406374466359753E-3</v>
      </c>
      <c r="P150" s="304">
        <v>1.0602665527405853E-3</v>
      </c>
      <c r="Q150" s="304">
        <v>0</v>
      </c>
      <c r="R150" s="304">
        <v>1.4972456751647844E-6</v>
      </c>
    </row>
    <row r="151" spans="1:18" x14ac:dyDescent="0.45">
      <c r="A151" s="350">
        <v>45</v>
      </c>
      <c r="B151" s="209">
        <v>146</v>
      </c>
      <c r="C151" s="209" t="s">
        <v>519</v>
      </c>
      <c r="D151" s="212">
        <v>1.5684496554282887</v>
      </c>
      <c r="E151" s="212">
        <v>0.22206266849099801</v>
      </c>
      <c r="F151" s="212">
        <v>0.31126298820054998</v>
      </c>
      <c r="G151" s="213">
        <v>162960.753769</v>
      </c>
      <c r="H151" s="213">
        <v>160699.45342100001</v>
      </c>
      <c r="I151" s="212">
        <v>5.6238844919106933E-2</v>
      </c>
      <c r="J151" s="212">
        <v>0</v>
      </c>
      <c r="K151" s="212">
        <v>0</v>
      </c>
      <c r="L151" s="311">
        <v>206069.47667900001</v>
      </c>
      <c r="M151" s="304">
        <v>1.5331630505689215E-2</v>
      </c>
      <c r="N151" s="304">
        <v>2.1706675573731843E-3</v>
      </c>
      <c r="O151" s="304">
        <v>3.0426026800869305E-3</v>
      </c>
      <c r="P151" s="304">
        <v>5.4973596849754093E-4</v>
      </c>
      <c r="Q151" s="304">
        <v>0</v>
      </c>
      <c r="R151" s="304">
        <v>0</v>
      </c>
    </row>
    <row r="152" spans="1:18" x14ac:dyDescent="0.45">
      <c r="A152" s="350">
        <v>129</v>
      </c>
      <c r="B152" s="136">
        <v>147</v>
      </c>
      <c r="C152" s="136" t="s">
        <v>542</v>
      </c>
      <c r="D152" s="210">
        <v>1.5558828042224622</v>
      </c>
      <c r="E152" s="210">
        <v>1.1941317249726797</v>
      </c>
      <c r="F152" s="210">
        <v>1.0155472630318247</v>
      </c>
      <c r="G152" s="211">
        <v>131303.02206700001</v>
      </c>
      <c r="H152" s="211">
        <v>128148.03706</v>
      </c>
      <c r="I152" s="210">
        <v>0.13552821137293647</v>
      </c>
      <c r="J152" s="210">
        <v>2.0794919686722303E-2</v>
      </c>
      <c r="K152" s="210">
        <v>0.26396208569621349</v>
      </c>
      <c r="L152" s="310">
        <v>137091.84570000001</v>
      </c>
      <c r="M152" s="304">
        <v>1.0117951592142113E-2</v>
      </c>
      <c r="N152" s="304">
        <v>7.7654736945001988E-3</v>
      </c>
      <c r="O152" s="304">
        <v>6.6041336911769393E-3</v>
      </c>
      <c r="P152" s="304">
        <v>8.8134394076439047E-4</v>
      </c>
      <c r="Q152" s="304">
        <v>1.3522997373692662E-4</v>
      </c>
      <c r="R152" s="304">
        <v>1.7165531992429477E-3</v>
      </c>
    </row>
    <row r="153" spans="1:18" x14ac:dyDescent="0.45">
      <c r="A153" s="350">
        <v>182</v>
      </c>
      <c r="B153" s="209">
        <v>148</v>
      </c>
      <c r="C153" s="209" t="s">
        <v>563</v>
      </c>
      <c r="D153" s="212">
        <v>1.5191590380301792</v>
      </c>
      <c r="E153" s="212">
        <v>0.2184316554255093</v>
      </c>
      <c r="F153" s="212">
        <v>0</v>
      </c>
      <c r="G153" s="213">
        <v>10109</v>
      </c>
      <c r="H153" s="213">
        <v>13083</v>
      </c>
      <c r="I153" s="212">
        <v>0</v>
      </c>
      <c r="J153" s="212">
        <v>0</v>
      </c>
      <c r="K153" s="212">
        <v>0</v>
      </c>
      <c r="L153" s="311">
        <v>11357.756202</v>
      </c>
      <c r="M153" s="304">
        <v>8.1846455585255537E-4</v>
      </c>
      <c r="N153" s="304">
        <v>1.1768258843642303E-4</v>
      </c>
      <c r="O153" s="304">
        <v>0</v>
      </c>
      <c r="P153" s="304">
        <v>0</v>
      </c>
      <c r="Q153" s="304">
        <v>0</v>
      </c>
      <c r="R153" s="304">
        <v>0</v>
      </c>
    </row>
    <row r="154" spans="1:18" x14ac:dyDescent="0.45">
      <c r="A154" s="350">
        <v>43</v>
      </c>
      <c r="B154" s="136">
        <v>149</v>
      </c>
      <c r="C154" s="136" t="s">
        <v>524</v>
      </c>
      <c r="D154" s="210">
        <v>1.4170722835914795</v>
      </c>
      <c r="E154" s="210">
        <v>0.96750949272586084</v>
      </c>
      <c r="F154" s="210">
        <v>0.71874336611545908</v>
      </c>
      <c r="G154" s="211">
        <v>426984.02311800001</v>
      </c>
      <c r="H154" s="211">
        <v>425128.45270199998</v>
      </c>
      <c r="I154" s="210">
        <v>0.16487560046002475</v>
      </c>
      <c r="J154" s="210">
        <v>1.7777165535759705E-2</v>
      </c>
      <c r="K154" s="210">
        <v>3.5222435954691877E-2</v>
      </c>
      <c r="L154" s="310">
        <v>583507.99757999997</v>
      </c>
      <c r="M154" s="304">
        <v>3.9223189800441073E-2</v>
      </c>
      <c r="N154" s="304">
        <v>2.6779726698722847E-2</v>
      </c>
      <c r="O154" s="304">
        <v>1.9894120993958916E-2</v>
      </c>
      <c r="P154" s="304">
        <v>4.5635971045282003E-3</v>
      </c>
      <c r="Q154" s="304">
        <v>4.9205474272332676E-4</v>
      </c>
      <c r="R154" s="304">
        <v>9.7492294971950446E-4</v>
      </c>
    </row>
    <row r="155" spans="1:18" x14ac:dyDescent="0.45">
      <c r="A155" s="350">
        <v>149</v>
      </c>
      <c r="B155" s="209">
        <v>150</v>
      </c>
      <c r="C155" s="209" t="s">
        <v>551</v>
      </c>
      <c r="D155" s="212">
        <v>1.2740869771582555</v>
      </c>
      <c r="E155" s="212">
        <v>1.7335877994660318</v>
      </c>
      <c r="F155" s="212">
        <v>1.4400945347713079</v>
      </c>
      <c r="G155" s="213">
        <v>268491.15218199999</v>
      </c>
      <c r="H155" s="213">
        <v>303642.26420600002</v>
      </c>
      <c r="I155" s="212">
        <v>3.1508764016091408E-2</v>
      </c>
      <c r="J155" s="212">
        <v>2.4009027296378098E-2</v>
      </c>
      <c r="K155" s="212">
        <v>7.9131286868737438E-3</v>
      </c>
      <c r="L155" s="311">
        <v>348932.10686399997</v>
      </c>
      <c r="M155" s="304">
        <v>2.1088422901971726E-2</v>
      </c>
      <c r="N155" s="304">
        <v>2.8693985032622504E-2</v>
      </c>
      <c r="O155" s="304">
        <v>2.383614550068772E-2</v>
      </c>
      <c r="P155" s="304">
        <v>5.2152651475318411E-4</v>
      </c>
      <c r="Q155" s="304">
        <v>3.973924309471336E-4</v>
      </c>
      <c r="R155" s="304">
        <v>1.3097646174731284E-4</v>
      </c>
    </row>
    <row r="156" spans="1:18" x14ac:dyDescent="0.45">
      <c r="A156" s="350">
        <v>9</v>
      </c>
      <c r="B156" s="136">
        <v>151</v>
      </c>
      <c r="C156" s="136" t="s">
        <v>531</v>
      </c>
      <c r="D156" s="210">
        <v>1.1711388525431299</v>
      </c>
      <c r="E156" s="210">
        <v>1.6877161701724264</v>
      </c>
      <c r="F156" s="210">
        <v>0.90916267426912456</v>
      </c>
      <c r="G156" s="211">
        <v>1060197.6499359999</v>
      </c>
      <c r="H156" s="211">
        <v>1321811.9373939999</v>
      </c>
      <c r="I156" s="210">
        <v>5.788822597403355E-2</v>
      </c>
      <c r="J156" s="210">
        <v>7.0180535242124739E-2</v>
      </c>
      <c r="K156" s="210">
        <v>1.5864518849478152E-2</v>
      </c>
      <c r="L156" s="310">
        <v>1572088.210224</v>
      </c>
      <c r="M156" s="304">
        <v>8.7335214756200999E-2</v>
      </c>
      <c r="N156" s="304">
        <v>0.12585788085626995</v>
      </c>
      <c r="O156" s="304">
        <v>6.7798892704477032E-2</v>
      </c>
      <c r="P156" s="304">
        <v>4.3168926010090898E-3</v>
      </c>
      <c r="Q156" s="304">
        <v>5.2335656901540406E-3</v>
      </c>
      <c r="R156" s="304">
        <v>1.1830630994047291E-3</v>
      </c>
    </row>
    <row r="157" spans="1:18" x14ac:dyDescent="0.45">
      <c r="A157" s="350">
        <v>170</v>
      </c>
      <c r="B157" s="209">
        <v>152</v>
      </c>
      <c r="C157" s="209" t="s">
        <v>559</v>
      </c>
      <c r="D157" s="212">
        <v>1.109700521019678</v>
      </c>
      <c r="E157" s="212">
        <v>0.67607819471086494</v>
      </c>
      <c r="F157" s="212">
        <v>1.0372330107550056</v>
      </c>
      <c r="G157" s="213">
        <v>52709.140281</v>
      </c>
      <c r="H157" s="213">
        <v>51688.310820999999</v>
      </c>
      <c r="I157" s="212">
        <v>2.5219144114933437E-2</v>
      </c>
      <c r="J157" s="212">
        <v>0.13359694213786741</v>
      </c>
      <c r="K157" s="212">
        <v>2.5701858442071963E-3</v>
      </c>
      <c r="L157" s="311">
        <v>87894.274397999994</v>
      </c>
      <c r="M157" s="304">
        <v>4.6266907067681043E-3</v>
      </c>
      <c r="N157" s="304">
        <v>2.818782762797178E-3</v>
      </c>
      <c r="O157" s="304">
        <v>4.3245508501731948E-3</v>
      </c>
      <c r="P157" s="304">
        <v>1.0514654854986681E-4</v>
      </c>
      <c r="Q157" s="304">
        <v>5.5700769616106769E-4</v>
      </c>
      <c r="R157" s="304">
        <v>1.0715913649507518E-5</v>
      </c>
    </row>
    <row r="158" spans="1:18" x14ac:dyDescent="0.45">
      <c r="A158" s="350">
        <v>25</v>
      </c>
      <c r="B158" s="136">
        <v>153</v>
      </c>
      <c r="C158" s="136" t="s">
        <v>513</v>
      </c>
      <c r="D158" s="210">
        <v>1.0787945801729046</v>
      </c>
      <c r="E158" s="210">
        <v>1.3743631706275794</v>
      </c>
      <c r="F158" s="210">
        <v>0.88089156112138889</v>
      </c>
      <c r="G158" s="211">
        <v>374459.641328</v>
      </c>
      <c r="H158" s="211">
        <v>367851.12997200002</v>
      </c>
      <c r="I158" s="210">
        <v>8.2495753860814688E-2</v>
      </c>
      <c r="J158" s="210">
        <v>0.18943224466198275</v>
      </c>
      <c r="K158" s="210">
        <v>5.6633447981891405E-2</v>
      </c>
      <c r="L158" s="310">
        <v>459040.94566000003</v>
      </c>
      <c r="M158" s="304">
        <v>2.3490608902235262E-2</v>
      </c>
      <c r="N158" s="304">
        <v>2.9926575757985414E-2</v>
      </c>
      <c r="O158" s="304">
        <v>1.9181296910358487E-2</v>
      </c>
      <c r="P158" s="304">
        <v>1.7963340988688208E-3</v>
      </c>
      <c r="Q158" s="304">
        <v>4.1248620030274645E-3</v>
      </c>
      <c r="R158" s="304">
        <v>1.2331858184849913E-3</v>
      </c>
    </row>
    <row r="159" spans="1:18" x14ac:dyDescent="0.45">
      <c r="A159" s="350">
        <v>8</v>
      </c>
      <c r="B159" s="209">
        <v>154</v>
      </c>
      <c r="C159" s="209" t="s">
        <v>532</v>
      </c>
      <c r="D159" s="212">
        <v>0.97295191785054858</v>
      </c>
      <c r="E159" s="212">
        <v>5.1577068042055153E-4</v>
      </c>
      <c r="F159" s="212">
        <v>1.4105870324874491E-2</v>
      </c>
      <c r="G159" s="213">
        <v>385831.28542199999</v>
      </c>
      <c r="H159" s="213">
        <v>379752.06474100001</v>
      </c>
      <c r="I159" s="212">
        <v>0.10863705089527015</v>
      </c>
      <c r="J159" s="212">
        <v>0</v>
      </c>
      <c r="K159" s="212">
        <v>4.886268326654594E-4</v>
      </c>
      <c r="L159" s="311">
        <v>432905.83549299999</v>
      </c>
      <c r="M159" s="304">
        <v>1.9979697628674579E-2</v>
      </c>
      <c r="N159" s="304">
        <v>1.0591419834295727E-5</v>
      </c>
      <c r="O159" s="304">
        <v>2.8966593179949616E-4</v>
      </c>
      <c r="P159" s="304">
        <v>2.230876355075787E-3</v>
      </c>
      <c r="Q159" s="304">
        <v>0</v>
      </c>
      <c r="R159" s="304">
        <v>1.0034017293969143E-5</v>
      </c>
    </row>
    <row r="160" spans="1:18" x14ac:dyDescent="0.45">
      <c r="A160" s="350">
        <v>184</v>
      </c>
      <c r="B160" s="136">
        <v>155</v>
      </c>
      <c r="C160" s="136" t="s">
        <v>564</v>
      </c>
      <c r="D160" s="210">
        <v>0.96584620797746812</v>
      </c>
      <c r="E160" s="210">
        <v>0</v>
      </c>
      <c r="F160" s="210">
        <v>0.12112577278525667</v>
      </c>
      <c r="G160" s="211">
        <v>262779.24654199998</v>
      </c>
      <c r="H160" s="211">
        <v>296832.982663</v>
      </c>
      <c r="I160" s="210">
        <v>9.4335935179129096E-2</v>
      </c>
      <c r="J160" s="210">
        <v>0</v>
      </c>
      <c r="K160" s="210">
        <v>0</v>
      </c>
      <c r="L160" s="310">
        <v>306973.32779000001</v>
      </c>
      <c r="M160" s="304">
        <v>1.4064124885029238E-2</v>
      </c>
      <c r="N160" s="304">
        <v>0</v>
      </c>
      <c r="O160" s="304">
        <v>1.7637673380887433E-3</v>
      </c>
      <c r="P160" s="304">
        <v>1.3736683568738989E-3</v>
      </c>
      <c r="Q160" s="304">
        <v>0</v>
      </c>
      <c r="R160" s="304">
        <v>0</v>
      </c>
    </row>
    <row r="161" spans="1:18" x14ac:dyDescent="0.45">
      <c r="A161" s="350">
        <v>20</v>
      </c>
      <c r="B161" s="209">
        <v>156</v>
      </c>
      <c r="C161" s="209" t="s">
        <v>512</v>
      </c>
      <c r="D161" s="212">
        <v>0.87380607903913787</v>
      </c>
      <c r="E161" s="212">
        <v>1.49372050392452</v>
      </c>
      <c r="F161" s="212">
        <v>0.30937218699321911</v>
      </c>
      <c r="G161" s="213">
        <v>928285.69244300004</v>
      </c>
      <c r="H161" s="213">
        <v>1156997.9225999999</v>
      </c>
      <c r="I161" s="212">
        <v>5.6214267779489221E-2</v>
      </c>
      <c r="J161" s="212">
        <v>0.11844683792322253</v>
      </c>
      <c r="K161" s="212">
        <v>6.2011074081629227E-3</v>
      </c>
      <c r="L161" s="311">
        <v>1315848.622249</v>
      </c>
      <c r="M161" s="304">
        <v>5.4541249697322894E-2</v>
      </c>
      <c r="N161" s="304">
        <v>9.3235083775274591E-2</v>
      </c>
      <c r="O161" s="304">
        <v>1.9310400905837903E-2</v>
      </c>
      <c r="P161" s="304">
        <v>3.5087835723055989E-3</v>
      </c>
      <c r="Q161" s="304">
        <v>7.3932176921138815E-3</v>
      </c>
      <c r="R161" s="304">
        <v>3.8706087730637549E-4</v>
      </c>
    </row>
    <row r="162" spans="1:18" x14ac:dyDescent="0.45">
      <c r="A162" s="350">
        <v>156</v>
      </c>
      <c r="B162" s="136">
        <v>157</v>
      </c>
      <c r="C162" s="136" t="s">
        <v>554</v>
      </c>
      <c r="D162" s="210">
        <v>0.74588110005913855</v>
      </c>
      <c r="E162" s="210">
        <v>6.3396414342629478E-2</v>
      </c>
      <c r="F162" s="210">
        <v>0.37935134462151393</v>
      </c>
      <c r="G162" s="211">
        <v>199207.51083300001</v>
      </c>
      <c r="H162" s="211">
        <v>192924.91274900001</v>
      </c>
      <c r="I162" s="210">
        <v>9.2312838859023319E-2</v>
      </c>
      <c r="J162" s="210">
        <v>0</v>
      </c>
      <c r="K162" s="210">
        <v>0</v>
      </c>
      <c r="L162" s="310">
        <v>214207.43779699999</v>
      </c>
      <c r="M162" s="304">
        <v>7.5789360400689443E-3</v>
      </c>
      <c r="N162" s="304">
        <v>6.4417421145863973E-4</v>
      </c>
      <c r="O162" s="304">
        <v>3.8546084320579383E-3</v>
      </c>
      <c r="P162" s="304">
        <v>9.3799548122918937E-4</v>
      </c>
      <c r="Q162" s="304">
        <v>0</v>
      </c>
      <c r="R162" s="304">
        <v>0</v>
      </c>
    </row>
    <row r="163" spans="1:18" x14ac:dyDescent="0.45">
      <c r="A163" s="350">
        <v>38</v>
      </c>
      <c r="B163" s="209">
        <v>158</v>
      </c>
      <c r="C163" s="209" t="s">
        <v>528</v>
      </c>
      <c r="D163" s="212">
        <v>0.72801660818332226</v>
      </c>
      <c r="E163" s="212">
        <v>0.1241184229587441</v>
      </c>
      <c r="F163" s="212">
        <v>0.38463063351555771</v>
      </c>
      <c r="G163" s="213">
        <v>155699.44463099999</v>
      </c>
      <c r="H163" s="213">
        <v>152974.664846</v>
      </c>
      <c r="I163" s="212">
        <v>1.6451189176424286E-2</v>
      </c>
      <c r="J163" s="212">
        <v>2.2565515431795073E-3</v>
      </c>
      <c r="K163" s="212">
        <v>5.3133917150447706E-3</v>
      </c>
      <c r="L163" s="311">
        <v>149992.75738200001</v>
      </c>
      <c r="M163" s="304">
        <v>5.1798319344554854E-3</v>
      </c>
      <c r="N163" s="304">
        <v>8.831015167363647E-4</v>
      </c>
      <c r="O163" s="304">
        <v>2.7366436645248106E-3</v>
      </c>
      <c r="P163" s="304">
        <v>1.1705007014668692E-4</v>
      </c>
      <c r="Q163" s="304">
        <v>1.6055344910706649E-5</v>
      </c>
      <c r="R163" s="304">
        <v>3.7804736563001122E-5</v>
      </c>
    </row>
    <row r="164" spans="1:18" x14ac:dyDescent="0.45">
      <c r="A164" s="350">
        <v>211</v>
      </c>
      <c r="B164" s="136">
        <v>159</v>
      </c>
      <c r="C164" s="136" t="s">
        <v>568</v>
      </c>
      <c r="D164" s="210">
        <v>0.71376305083024638</v>
      </c>
      <c r="E164" s="210">
        <v>0.14637652140333815</v>
      </c>
      <c r="F164" s="210">
        <v>0</v>
      </c>
      <c r="G164" s="211">
        <v>179406.04461300001</v>
      </c>
      <c r="H164" s="211">
        <v>180291.96775499999</v>
      </c>
      <c r="I164" s="210">
        <v>1.9087040420478537E-2</v>
      </c>
      <c r="J164" s="210">
        <v>1.712754067144099E-2</v>
      </c>
      <c r="K164" s="210">
        <v>0</v>
      </c>
      <c r="L164" s="310">
        <v>206008.23914799999</v>
      </c>
      <c r="M164" s="304">
        <v>6.9749764405757572E-3</v>
      </c>
      <c r="N164" s="304">
        <v>1.4304085747421712E-3</v>
      </c>
      <c r="O164" s="304">
        <v>0</v>
      </c>
      <c r="P164" s="304">
        <v>1.8652080280465172E-4</v>
      </c>
      <c r="Q164" s="304">
        <v>1.6737234090409095E-4</v>
      </c>
      <c r="R164" s="304">
        <v>0</v>
      </c>
    </row>
    <row r="165" spans="1:18" x14ac:dyDescent="0.45">
      <c r="A165" s="350">
        <v>126</v>
      </c>
      <c r="B165" s="209">
        <v>160</v>
      </c>
      <c r="C165" s="209" t="s">
        <v>541</v>
      </c>
      <c r="D165" s="212">
        <v>0.62932451219338914</v>
      </c>
      <c r="E165" s="212">
        <v>0.31344530019939526</v>
      </c>
      <c r="F165" s="212">
        <v>0.15832744276390417</v>
      </c>
      <c r="G165" s="213">
        <v>199373.48667000001</v>
      </c>
      <c r="H165" s="213">
        <v>230335.402543</v>
      </c>
      <c r="I165" s="212">
        <v>2.1545746675257237E-2</v>
      </c>
      <c r="J165" s="212">
        <v>0.10123792794491927</v>
      </c>
      <c r="K165" s="212">
        <v>6.5622511919315651E-3</v>
      </c>
      <c r="L165" s="311">
        <v>259166.64683099999</v>
      </c>
      <c r="M165" s="304">
        <v>7.7367372950309619E-3</v>
      </c>
      <c r="N165" s="304">
        <v>3.8534077364201411E-3</v>
      </c>
      <c r="O165" s="304">
        <v>1.946432734661952E-3</v>
      </c>
      <c r="P165" s="304">
        <v>2.6487730673444292E-4</v>
      </c>
      <c r="Q165" s="304">
        <v>1.2445904102372288E-3</v>
      </c>
      <c r="R165" s="304">
        <v>8.0674457378162247E-5</v>
      </c>
    </row>
    <row r="166" spans="1:18" x14ac:dyDescent="0.45">
      <c r="A166" s="350">
        <v>22</v>
      </c>
      <c r="B166" s="136">
        <v>161</v>
      </c>
      <c r="C166" s="136" t="s">
        <v>516</v>
      </c>
      <c r="D166" s="210">
        <v>0.62301706933050716</v>
      </c>
      <c r="E166" s="210">
        <v>7.6237534316025646E-2</v>
      </c>
      <c r="F166" s="210">
        <v>0.21091883349783452</v>
      </c>
      <c r="G166" s="211">
        <v>1810882.288561</v>
      </c>
      <c r="H166" s="211">
        <v>1783925.292344</v>
      </c>
      <c r="I166" s="210">
        <v>6.9449642292813085E-2</v>
      </c>
      <c r="J166" s="210">
        <v>1.0161491852894845E-2</v>
      </c>
      <c r="K166" s="210">
        <v>8.1328732216171692E-2</v>
      </c>
      <c r="L166" s="310">
        <v>1900350.038674</v>
      </c>
      <c r="M166" s="304">
        <v>5.6161363403864774E-2</v>
      </c>
      <c r="N166" s="304">
        <v>6.8723700850410576E-3</v>
      </c>
      <c r="O166" s="304">
        <v>1.9013105482840575E-2</v>
      </c>
      <c r="P166" s="304">
        <v>6.2604811185453385E-3</v>
      </c>
      <c r="Q166" s="304">
        <v>9.159993598395204E-4</v>
      </c>
      <c r="R166" s="304">
        <v>7.3313119495687076E-3</v>
      </c>
    </row>
    <row r="167" spans="1:18" x14ac:dyDescent="0.45">
      <c r="A167" s="350">
        <v>18</v>
      </c>
      <c r="B167" s="209">
        <v>162</v>
      </c>
      <c r="C167" s="209" t="s">
        <v>529</v>
      </c>
      <c r="D167" s="212">
        <v>0.49844807618971321</v>
      </c>
      <c r="E167" s="212">
        <v>0.12762029496387842</v>
      </c>
      <c r="F167" s="212">
        <v>0.12916686985781264</v>
      </c>
      <c r="G167" s="213">
        <v>169433.61321499999</v>
      </c>
      <c r="H167" s="213">
        <v>166705.77623700001</v>
      </c>
      <c r="I167" s="212">
        <v>4.4189735528980985E-2</v>
      </c>
      <c r="J167" s="212">
        <v>0</v>
      </c>
      <c r="K167" s="212">
        <v>0</v>
      </c>
      <c r="L167" s="311">
        <v>191843.436307</v>
      </c>
      <c r="M167" s="304">
        <v>4.5359782336123998E-3</v>
      </c>
      <c r="N167" s="304">
        <v>1.1613704772390763E-3</v>
      </c>
      <c r="O167" s="304">
        <v>1.175444621348857E-3</v>
      </c>
      <c r="P167" s="304">
        <v>4.021355244076734E-4</v>
      </c>
      <c r="Q167" s="304">
        <v>0</v>
      </c>
      <c r="R167" s="304">
        <v>0</v>
      </c>
    </row>
    <row r="168" spans="1:18" x14ac:dyDescent="0.45">
      <c r="A168" s="350">
        <v>181</v>
      </c>
      <c r="B168" s="136">
        <v>163</v>
      </c>
      <c r="C168" s="136" t="s">
        <v>562</v>
      </c>
      <c r="D168" s="210">
        <v>0.39702523194041484</v>
      </c>
      <c r="E168" s="210">
        <v>0</v>
      </c>
      <c r="F168" s="210">
        <v>2.0516175818079754E-2</v>
      </c>
      <c r="G168" s="211">
        <v>230986.66965900001</v>
      </c>
      <c r="H168" s="211">
        <v>266508.39548000001</v>
      </c>
      <c r="I168" s="210">
        <v>1.9410252617736812E-2</v>
      </c>
      <c r="J168" s="210">
        <v>0</v>
      </c>
      <c r="K168" s="210">
        <v>0</v>
      </c>
      <c r="L168" s="310">
        <v>275040.29194800003</v>
      </c>
      <c r="M168" s="304">
        <v>5.1798659563020034E-3</v>
      </c>
      <c r="N168" s="304">
        <v>0</v>
      </c>
      <c r="O168" s="304">
        <v>2.6766822892890289E-4</v>
      </c>
      <c r="P168" s="304">
        <v>2.5323958944988684E-4</v>
      </c>
      <c r="Q168" s="304">
        <v>0</v>
      </c>
      <c r="R168" s="304">
        <v>0</v>
      </c>
    </row>
    <row r="169" spans="1:18" x14ac:dyDescent="0.45">
      <c r="A169" s="337"/>
      <c r="B169" s="424" t="s">
        <v>202</v>
      </c>
      <c r="C169" s="424"/>
      <c r="D169" s="308">
        <v>1.9410189775131004</v>
      </c>
      <c r="E169" s="308">
        <v>0.9604240621287069</v>
      </c>
      <c r="F169" s="308">
        <v>0.63566701652234447</v>
      </c>
      <c r="G169" s="215">
        <v>16954413.442013998</v>
      </c>
      <c r="H169" s="215">
        <v>17753874.050170999</v>
      </c>
      <c r="I169" s="308">
        <v>0.13066983069362678</v>
      </c>
      <c r="J169" s="308">
        <v>6.9378299460368581E-2</v>
      </c>
      <c r="K169" s="308">
        <v>2.8142557509395018E-2</v>
      </c>
      <c r="L169" s="299">
        <v>21081228.090615001</v>
      </c>
      <c r="M169" s="299">
        <v>1.9410189775131004</v>
      </c>
      <c r="N169" s="299">
        <v>0.9604240621287069</v>
      </c>
      <c r="O169" s="299">
        <v>0.63566701652234447</v>
      </c>
      <c r="P169" s="299">
        <v>0.13066983069362678</v>
      </c>
      <c r="Q169" s="299">
        <v>6.9378299460368581E-2</v>
      </c>
      <c r="R169" s="299">
        <v>2.8142557509395018E-2</v>
      </c>
    </row>
    <row r="170" spans="1:18" ht="19.5" x14ac:dyDescent="0.5">
      <c r="A170" s="337"/>
      <c r="B170" s="422" t="s">
        <v>168</v>
      </c>
      <c r="C170" s="422"/>
      <c r="D170" s="313">
        <v>0.10104352484413762</v>
      </c>
      <c r="E170" s="313">
        <v>1.3259619898949064</v>
      </c>
      <c r="F170" s="313">
        <v>1.184775127727266</v>
      </c>
      <c r="G170" s="135">
        <v>150626883.007568</v>
      </c>
      <c r="H170" s="135">
        <v>153237407.801373</v>
      </c>
      <c r="I170" s="313">
        <v>9.8003206417766973E-3</v>
      </c>
      <c r="J170" s="313">
        <v>6.6744297956764356E-2</v>
      </c>
      <c r="K170" s="313">
        <v>5.5740873106771331E-2</v>
      </c>
      <c r="L170" s="310">
        <v>1527271147.4317563</v>
      </c>
      <c r="M170" s="305">
        <v>0.10104352484413762</v>
      </c>
      <c r="N170" s="305">
        <v>1.3259619898949064</v>
      </c>
      <c r="O170" s="305">
        <v>1.184775127727266</v>
      </c>
      <c r="P170" s="305">
        <v>9.8003206417766973E-3</v>
      </c>
      <c r="Q170" s="305">
        <v>6.6744297956764356E-2</v>
      </c>
      <c r="R170" s="305">
        <v>5.5740873106771331E-2</v>
      </c>
    </row>
    <row r="173" spans="1:18" x14ac:dyDescent="0.45">
      <c r="F173" s="71"/>
      <c r="G173" s="53"/>
    </row>
    <row r="174" spans="1:18" x14ac:dyDescent="0.45">
      <c r="F174" s="71"/>
      <c r="G174" s="9"/>
    </row>
    <row r="175" spans="1:18" x14ac:dyDescent="0.45">
      <c r="F175" s="71"/>
      <c r="G175" s="9"/>
    </row>
  </sheetData>
  <sortState ref="A102:R169">
    <sortCondition descending="1" ref="D102:D169"/>
  </sortState>
  <mergeCells count="10">
    <mergeCell ref="B1:G1"/>
    <mergeCell ref="D2:E2"/>
    <mergeCell ref="G2:H2"/>
    <mergeCell ref="B79:C79"/>
    <mergeCell ref="A2:A3"/>
    <mergeCell ref="B170:C170"/>
    <mergeCell ref="B2:B3"/>
    <mergeCell ref="B169:C169"/>
    <mergeCell ref="C2:C3"/>
    <mergeCell ref="B101:C101"/>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8"/>
  <sheetViews>
    <sheetView rightToLeft="1" view="pageBreakPreview" zoomScale="55" zoomScaleNormal="51" zoomScaleSheetLayoutView="55" workbookViewId="0">
      <pane ySplit="4" topLeftCell="A35" activePane="bottomLeft" state="frozen"/>
      <selection activeCell="B1" sqref="B1"/>
      <selection pane="bottomLeft" activeCell="C32" sqref="C32"/>
    </sheetView>
  </sheetViews>
  <sheetFormatPr defaultColWidth="9" defaultRowHeight="33.75" x14ac:dyDescent="0.25"/>
  <cols>
    <col min="1" max="1" width="7.42578125" style="28" hidden="1" customWidth="1"/>
    <col min="2" max="2" width="7.42578125" style="284" customWidth="1"/>
    <col min="3" max="3" width="62.140625" style="29" customWidth="1"/>
    <col min="4" max="4" width="60.85546875" style="30" customWidth="1"/>
    <col min="5" max="5" width="25.5703125" style="23" customWidth="1"/>
    <col min="6" max="6" width="16.42578125" style="31" customWidth="1"/>
    <col min="7" max="7" width="33.140625" style="29" customWidth="1"/>
    <col min="8" max="8" width="34" style="151" customWidth="1"/>
    <col min="9" max="9" width="27.42578125" style="151" customWidth="1"/>
    <col min="10" max="10" width="35.42578125" style="23" customWidth="1"/>
    <col min="11" max="11" width="33.42578125" style="23" customWidth="1"/>
    <col min="12" max="12" width="33.28515625" style="32" customWidth="1"/>
    <col min="13" max="13" width="26.7109375" style="33" customWidth="1"/>
    <col min="14" max="14" width="28.140625" style="33" customWidth="1"/>
    <col min="15" max="15" width="28.85546875" style="33" customWidth="1"/>
    <col min="16" max="16" width="30.85546875" style="27" customWidth="1"/>
    <col min="17" max="17" width="32.140625" style="27" customWidth="1"/>
    <col min="18" max="18" width="26.85546875" style="27" customWidth="1"/>
    <col min="19" max="19" width="18" style="27" bestFit="1" customWidth="1"/>
    <col min="20" max="20" width="15.85546875" style="27" bestFit="1" customWidth="1"/>
    <col min="21" max="21" width="19.5703125" style="389" customWidth="1"/>
    <col min="22" max="25" width="9" style="34" customWidth="1"/>
    <col min="26" max="26" width="10.85546875" style="34" customWidth="1"/>
    <col min="27" max="27" width="12.140625" style="34" customWidth="1"/>
    <col min="28" max="28" width="15.140625" style="34" customWidth="1"/>
    <col min="29" max="32" width="9" style="34" customWidth="1"/>
    <col min="33" max="16384" width="9" style="34"/>
  </cols>
  <sheetData>
    <row r="1" spans="1:28" s="35" customFormat="1" ht="45" x14ac:dyDescent="0.25">
      <c r="A1" s="448" t="s">
        <v>314</v>
      </c>
      <c r="B1" s="449"/>
      <c r="C1" s="449"/>
      <c r="D1" s="449"/>
      <c r="E1" s="449"/>
      <c r="F1" s="449"/>
      <c r="G1" s="449"/>
      <c r="H1" s="449"/>
      <c r="I1" s="183" t="s">
        <v>413</v>
      </c>
      <c r="J1" s="246" t="s">
        <v>333</v>
      </c>
      <c r="K1" s="181" t="s">
        <v>328</v>
      </c>
      <c r="L1" s="182"/>
      <c r="M1" s="448" t="s">
        <v>262</v>
      </c>
      <c r="N1" s="449"/>
      <c r="O1" s="181" t="s">
        <v>413</v>
      </c>
      <c r="P1" s="448" t="s">
        <v>263</v>
      </c>
      <c r="Q1" s="449"/>
      <c r="R1" s="181" t="s">
        <v>413</v>
      </c>
      <c r="S1" s="440" t="s">
        <v>299</v>
      </c>
      <c r="T1" s="441"/>
      <c r="U1" s="442"/>
    </row>
    <row r="2" spans="1:28" s="35" customFormat="1" ht="45" x14ac:dyDescent="0.25">
      <c r="A2" s="173"/>
      <c r="B2" s="169"/>
      <c r="C2" s="173"/>
      <c r="D2" s="173"/>
      <c r="E2" s="168"/>
      <c r="F2" s="169"/>
      <c r="G2" s="173"/>
      <c r="H2" s="173"/>
      <c r="I2" s="173"/>
      <c r="J2" s="169"/>
      <c r="K2" s="169"/>
      <c r="L2" s="169"/>
      <c r="M2" s="180"/>
      <c r="N2" s="173"/>
      <c r="O2" s="184"/>
      <c r="P2" s="173"/>
      <c r="Q2" s="173"/>
      <c r="R2" s="169"/>
      <c r="S2" s="443"/>
      <c r="T2" s="444"/>
      <c r="U2" s="445"/>
    </row>
    <row r="3" spans="1:28" s="35" customFormat="1" ht="67.5" x14ac:dyDescent="0.85">
      <c r="A3" s="436" t="s">
        <v>167</v>
      </c>
      <c r="B3" s="450" t="s">
        <v>0</v>
      </c>
      <c r="C3" s="438" t="s">
        <v>1</v>
      </c>
      <c r="D3" s="438" t="s">
        <v>2</v>
      </c>
      <c r="E3" s="437" t="s">
        <v>4</v>
      </c>
      <c r="F3" s="438" t="s">
        <v>5</v>
      </c>
      <c r="G3" s="164" t="s">
        <v>266</v>
      </c>
      <c r="H3" s="165" t="s">
        <v>266</v>
      </c>
      <c r="I3" s="451" t="s">
        <v>300</v>
      </c>
      <c r="J3" s="438" t="s">
        <v>6</v>
      </c>
      <c r="K3" s="438" t="s">
        <v>7</v>
      </c>
      <c r="L3" s="434" t="s">
        <v>8</v>
      </c>
      <c r="M3" s="434" t="s">
        <v>249</v>
      </c>
      <c r="N3" s="434" t="s">
        <v>250</v>
      </c>
      <c r="O3" s="434" t="s">
        <v>66</v>
      </c>
      <c r="P3" s="434" t="s">
        <v>249</v>
      </c>
      <c r="Q3" s="434" t="s">
        <v>250</v>
      </c>
      <c r="R3" s="434" t="s">
        <v>66</v>
      </c>
      <c r="S3" s="434" t="s">
        <v>177</v>
      </c>
      <c r="T3" s="434" t="s">
        <v>176</v>
      </c>
      <c r="U3" s="446" t="s">
        <v>298</v>
      </c>
      <c r="Z3" s="434" t="s">
        <v>177</v>
      </c>
      <c r="AA3" s="434" t="s">
        <v>176</v>
      </c>
      <c r="AB3" s="434" t="s">
        <v>298</v>
      </c>
    </row>
    <row r="4" spans="1:28" s="36" customFormat="1" ht="33.75" customHeight="1" x14ac:dyDescent="0.25">
      <c r="A4" s="436"/>
      <c r="B4" s="450"/>
      <c r="C4" s="439"/>
      <c r="D4" s="439"/>
      <c r="E4" s="437"/>
      <c r="F4" s="439"/>
      <c r="G4" s="166" t="s">
        <v>375</v>
      </c>
      <c r="H4" s="167" t="s">
        <v>413</v>
      </c>
      <c r="I4" s="452"/>
      <c r="J4" s="439"/>
      <c r="K4" s="439"/>
      <c r="L4" s="435"/>
      <c r="M4" s="435"/>
      <c r="N4" s="435"/>
      <c r="O4" s="435"/>
      <c r="P4" s="435"/>
      <c r="Q4" s="435"/>
      <c r="R4" s="435"/>
      <c r="S4" s="435"/>
      <c r="T4" s="435"/>
      <c r="U4" s="447"/>
      <c r="Z4" s="435"/>
      <c r="AA4" s="435"/>
      <c r="AB4" s="435"/>
    </row>
    <row r="5" spans="1:28" s="203" customFormat="1" ht="31.5" customHeight="1" x14ac:dyDescent="0.75">
      <c r="A5" s="197">
        <v>120</v>
      </c>
      <c r="B5" s="282">
        <v>1</v>
      </c>
      <c r="C5" s="266" t="s">
        <v>576</v>
      </c>
      <c r="D5" s="242" t="s">
        <v>43</v>
      </c>
      <c r="E5" s="199" t="s">
        <v>107</v>
      </c>
      <c r="F5" s="200">
        <v>79.633333333333326</v>
      </c>
      <c r="G5" s="198">
        <v>63763.677113999998</v>
      </c>
      <c r="H5" s="149">
        <v>71061.570559</v>
      </c>
      <c r="I5" s="149">
        <v>79</v>
      </c>
      <c r="J5" s="200">
        <v>30761</v>
      </c>
      <c r="K5" s="200">
        <v>100000</v>
      </c>
      <c r="L5" s="201">
        <v>2310119</v>
      </c>
      <c r="M5" s="201">
        <v>83965.604886000001</v>
      </c>
      <c r="N5" s="201">
        <v>42678.332475000003</v>
      </c>
      <c r="O5" s="201">
        <v>41287.272410999998</v>
      </c>
      <c r="P5" s="201">
        <v>6617.2840230000002</v>
      </c>
      <c r="Q5" s="201">
        <v>4299.6899219999996</v>
      </c>
      <c r="R5" s="201">
        <v>2317.5941010000006</v>
      </c>
      <c r="S5" s="202">
        <v>11.43</v>
      </c>
      <c r="T5" s="202">
        <v>-10.34</v>
      </c>
      <c r="U5" s="386">
        <v>131.0119</v>
      </c>
      <c r="V5" s="203" t="e">
        <v>#REF!</v>
      </c>
      <c r="Z5" s="322">
        <v>1.5930934830789969E-2</v>
      </c>
      <c r="AA5" s="322">
        <v>-1.4411711824179203E-2</v>
      </c>
      <c r="AB5" s="322">
        <v>0.18260210332090748</v>
      </c>
    </row>
    <row r="6" spans="1:28" s="196" customFormat="1" ht="31.5" x14ac:dyDescent="0.75">
      <c r="A6" s="189">
        <v>127</v>
      </c>
      <c r="B6" s="279">
        <v>2</v>
      </c>
      <c r="C6" s="267" t="s">
        <v>577</v>
      </c>
      <c r="D6" s="243" t="s">
        <v>26</v>
      </c>
      <c r="E6" s="191" t="s">
        <v>108</v>
      </c>
      <c r="F6" s="192">
        <v>74.433333333333337</v>
      </c>
      <c r="G6" s="190">
        <v>23587407.941711001</v>
      </c>
      <c r="H6" s="148">
        <v>25696209.173413999</v>
      </c>
      <c r="I6" s="148">
        <v>67</v>
      </c>
      <c r="J6" s="192">
        <v>12627589</v>
      </c>
      <c r="K6" s="192">
        <v>0</v>
      </c>
      <c r="L6" s="193">
        <v>2034926</v>
      </c>
      <c r="M6" s="192">
        <v>33047760.631129999</v>
      </c>
      <c r="N6" s="194">
        <v>38757677.552274004</v>
      </c>
      <c r="O6" s="192">
        <v>-5709916.9211440049</v>
      </c>
      <c r="P6" s="192">
        <v>421507.74654199998</v>
      </c>
      <c r="Q6" s="192">
        <v>3193206.1575799999</v>
      </c>
      <c r="R6" s="192">
        <v>-2771698.4110380001</v>
      </c>
      <c r="S6" s="195">
        <v>10.3</v>
      </c>
      <c r="T6" s="195">
        <v>74.81</v>
      </c>
      <c r="U6" s="387">
        <v>103.4926</v>
      </c>
      <c r="V6" s="203" t="e">
        <v>#REF!</v>
      </c>
      <c r="Z6" s="322">
        <v>5.1911850742356682</v>
      </c>
      <c r="AA6" s="322">
        <v>37.704131592579643</v>
      </c>
      <c r="AB6" s="322">
        <v>52.160120428528373</v>
      </c>
    </row>
    <row r="7" spans="1:28" s="203" customFormat="1" ht="31.5" customHeight="1" x14ac:dyDescent="0.75">
      <c r="A7" s="197">
        <v>274</v>
      </c>
      <c r="B7" s="282" t="s">
        <v>411</v>
      </c>
      <c r="C7" s="266" t="s">
        <v>578</v>
      </c>
      <c r="D7" s="242" t="s">
        <v>26</v>
      </c>
      <c r="E7" s="199" t="s">
        <v>410</v>
      </c>
      <c r="F7" s="200">
        <v>20</v>
      </c>
      <c r="G7" s="198" t="s">
        <v>26</v>
      </c>
      <c r="H7" s="390" t="s">
        <v>26</v>
      </c>
      <c r="I7" s="390" t="s">
        <v>26</v>
      </c>
      <c r="J7" s="200" t="s">
        <v>26</v>
      </c>
      <c r="K7" s="200" t="s">
        <v>26</v>
      </c>
      <c r="L7" s="200" t="s">
        <v>26</v>
      </c>
      <c r="M7" s="200" t="s">
        <v>26</v>
      </c>
      <c r="N7" s="200" t="s">
        <v>26</v>
      </c>
      <c r="O7" s="200" t="s">
        <v>26</v>
      </c>
      <c r="P7" s="200" t="s">
        <v>26</v>
      </c>
      <c r="Q7" s="200" t="s">
        <v>26</v>
      </c>
      <c r="R7" s="200" t="s">
        <v>26</v>
      </c>
      <c r="S7" s="385" t="s">
        <v>26</v>
      </c>
      <c r="T7" s="385" t="s">
        <v>26</v>
      </c>
      <c r="U7" s="386" t="s">
        <v>26</v>
      </c>
      <c r="Z7" s="322"/>
      <c r="AA7" s="322"/>
      <c r="AB7" s="322"/>
    </row>
    <row r="8" spans="1:28" s="196" customFormat="1" ht="31.5" x14ac:dyDescent="0.75">
      <c r="A8" s="189">
        <v>186</v>
      </c>
      <c r="B8" s="279">
        <v>4</v>
      </c>
      <c r="C8" s="267" t="s">
        <v>579</v>
      </c>
      <c r="D8" s="243" t="s">
        <v>256</v>
      </c>
      <c r="E8" s="191" t="s">
        <v>189</v>
      </c>
      <c r="F8" s="192">
        <v>55.066666666666663</v>
      </c>
      <c r="G8" s="190">
        <v>418363.27162199997</v>
      </c>
      <c r="H8" s="148">
        <v>434589.17489199998</v>
      </c>
      <c r="I8" s="148">
        <v>78.774488086716289</v>
      </c>
      <c r="J8" s="192">
        <v>278236</v>
      </c>
      <c r="K8" s="192">
        <v>500000</v>
      </c>
      <c r="L8" s="193">
        <v>1561944</v>
      </c>
      <c r="M8" s="192">
        <v>139190.99034799999</v>
      </c>
      <c r="N8" s="194">
        <v>144468.04313899999</v>
      </c>
      <c r="O8" s="192">
        <v>-5277.0527909999946</v>
      </c>
      <c r="P8" s="192">
        <v>4049.8242599999999</v>
      </c>
      <c r="Q8" s="192">
        <v>873.05508799999996</v>
      </c>
      <c r="R8" s="192">
        <v>3176.7691719999998</v>
      </c>
      <c r="S8" s="195">
        <v>3.88</v>
      </c>
      <c r="T8" s="195">
        <v>17.77</v>
      </c>
      <c r="U8" s="387">
        <v>56.194400000000002</v>
      </c>
      <c r="V8" s="203" t="e">
        <v>#REF!</v>
      </c>
      <c r="Z8" s="322">
        <v>3.3072791946188861E-2</v>
      </c>
      <c r="AA8" s="322">
        <v>0.15146997754736496</v>
      </c>
      <c r="AB8" s="322">
        <v>0.47899631436621531</v>
      </c>
    </row>
    <row r="9" spans="1:28" s="203" customFormat="1" ht="31.5" customHeight="1" x14ac:dyDescent="0.75">
      <c r="A9" s="197">
        <v>171</v>
      </c>
      <c r="B9" s="282">
        <v>5</v>
      </c>
      <c r="C9" s="266" t="s">
        <v>580</v>
      </c>
      <c r="D9" s="242" t="s">
        <v>337</v>
      </c>
      <c r="E9" s="199" t="s">
        <v>164</v>
      </c>
      <c r="F9" s="200">
        <v>55.733333333333334</v>
      </c>
      <c r="G9" s="198">
        <v>51209.910950999998</v>
      </c>
      <c r="H9" s="149">
        <v>56263.670903999999</v>
      </c>
      <c r="I9" s="149">
        <v>36.048805892966662</v>
      </c>
      <c r="J9" s="200">
        <v>54495</v>
      </c>
      <c r="K9" s="200">
        <v>200000</v>
      </c>
      <c r="L9" s="201">
        <v>1032455</v>
      </c>
      <c r="M9" s="201">
        <v>30231.078915999999</v>
      </c>
      <c r="N9" s="201">
        <v>16795.141732</v>
      </c>
      <c r="O9" s="201">
        <v>13435.937183999999</v>
      </c>
      <c r="P9" s="201">
        <v>590.54609300000004</v>
      </c>
      <c r="Q9" s="201">
        <v>5333.818902</v>
      </c>
      <c r="R9" s="201">
        <v>-4743.2728090000001</v>
      </c>
      <c r="S9" s="202">
        <v>9.83</v>
      </c>
      <c r="T9" s="202">
        <v>7.25</v>
      </c>
      <c r="U9" s="386">
        <v>3.2454999999999998</v>
      </c>
      <c r="V9" s="203" t="e">
        <v>#REF!</v>
      </c>
      <c r="Z9" s="322">
        <v>1.0847803529837115E-2</v>
      </c>
      <c r="AA9" s="322">
        <v>8.0006689309581967E-3</v>
      </c>
      <c r="AB9" s="322">
        <v>3.5815408297137693E-3</v>
      </c>
    </row>
    <row r="10" spans="1:28" s="196" customFormat="1" ht="31.5" x14ac:dyDescent="0.75">
      <c r="A10" s="189">
        <v>176</v>
      </c>
      <c r="B10" s="279">
        <v>6</v>
      </c>
      <c r="C10" s="267" t="s">
        <v>581</v>
      </c>
      <c r="D10" s="243" t="s">
        <v>257</v>
      </c>
      <c r="E10" s="191" t="s">
        <v>188</v>
      </c>
      <c r="F10" s="192">
        <v>54.933333333333337</v>
      </c>
      <c r="G10" s="190">
        <v>375873.99038999999</v>
      </c>
      <c r="H10" s="148">
        <v>431201.49462299998</v>
      </c>
      <c r="I10" s="148">
        <v>79.132437103236256</v>
      </c>
      <c r="J10" s="192">
        <v>339799</v>
      </c>
      <c r="K10" s="192">
        <v>2000000</v>
      </c>
      <c r="L10" s="193">
        <v>1268989</v>
      </c>
      <c r="M10" s="192">
        <v>387100.210372</v>
      </c>
      <c r="N10" s="194">
        <v>320226.289498</v>
      </c>
      <c r="O10" s="192">
        <v>66873.920874000003</v>
      </c>
      <c r="P10" s="192">
        <v>23700.933268000001</v>
      </c>
      <c r="Q10" s="192">
        <v>50684.398291999998</v>
      </c>
      <c r="R10" s="192">
        <v>-26983.465023999997</v>
      </c>
      <c r="S10" s="195">
        <v>14.73</v>
      </c>
      <c r="T10" s="195">
        <v>32.06</v>
      </c>
      <c r="U10" s="387">
        <v>26.898899999999998</v>
      </c>
      <c r="V10" s="203" t="e">
        <v>#REF!</v>
      </c>
      <c r="Z10" s="322">
        <v>0.12457853896798798</v>
      </c>
      <c r="AA10" s="322">
        <v>0.27114650097173759</v>
      </c>
      <c r="AB10" s="322">
        <v>0.2274966504987109</v>
      </c>
    </row>
    <row r="11" spans="1:28" s="203" customFormat="1" ht="31.5" customHeight="1" x14ac:dyDescent="0.75">
      <c r="A11" s="197">
        <v>187</v>
      </c>
      <c r="B11" s="282">
        <v>7</v>
      </c>
      <c r="C11" s="266" t="s">
        <v>582</v>
      </c>
      <c r="D11" s="242" t="s">
        <v>258</v>
      </c>
      <c r="E11" s="199" t="s">
        <v>187</v>
      </c>
      <c r="F11" s="200">
        <v>53.833333333333329</v>
      </c>
      <c r="G11" s="198">
        <v>2181068.164107</v>
      </c>
      <c r="H11" s="149">
        <v>2179081.5124679999</v>
      </c>
      <c r="I11" s="149">
        <v>100</v>
      </c>
      <c r="J11" s="200">
        <v>1411977</v>
      </c>
      <c r="K11" s="200">
        <v>5000000</v>
      </c>
      <c r="L11" s="201">
        <v>1543284</v>
      </c>
      <c r="M11" s="201">
        <v>10803.202595000001</v>
      </c>
      <c r="N11" s="201">
        <v>33627.629007000003</v>
      </c>
      <c r="O11" s="201">
        <v>-22824.426412000001</v>
      </c>
      <c r="P11" s="201">
        <v>0</v>
      </c>
      <c r="Q11" s="201">
        <v>0</v>
      </c>
      <c r="R11" s="201">
        <v>0</v>
      </c>
      <c r="S11" s="202">
        <v>-4.7</v>
      </c>
      <c r="T11" s="202">
        <v>97.45</v>
      </c>
      <c r="U11" s="386">
        <v>54.328400000000002</v>
      </c>
      <c r="V11" s="203" t="e">
        <v>#REF!</v>
      </c>
      <c r="Z11" s="322">
        <v>-0.20087762403559511</v>
      </c>
      <c r="AA11" s="322">
        <v>4.1650052047380308</v>
      </c>
      <c r="AB11" s="322">
        <v>2.3219914701394524</v>
      </c>
    </row>
    <row r="12" spans="1:28" s="196" customFormat="1" ht="31.5" x14ac:dyDescent="0.75">
      <c r="A12" s="189">
        <v>188</v>
      </c>
      <c r="B12" s="279">
        <v>8</v>
      </c>
      <c r="C12" s="267" t="s">
        <v>583</v>
      </c>
      <c r="D12" s="243" t="s">
        <v>343</v>
      </c>
      <c r="E12" s="191" t="s">
        <v>186</v>
      </c>
      <c r="F12" s="192">
        <v>51.166666666666671</v>
      </c>
      <c r="G12" s="190">
        <v>681041.78488199995</v>
      </c>
      <c r="H12" s="148">
        <v>834886.93191799999</v>
      </c>
      <c r="I12" s="148">
        <v>69.636124151877141</v>
      </c>
      <c r="J12" s="192">
        <v>847318</v>
      </c>
      <c r="K12" s="192">
        <v>2000000</v>
      </c>
      <c r="L12" s="193">
        <v>985328</v>
      </c>
      <c r="M12" s="192">
        <v>8790.4365519999992</v>
      </c>
      <c r="N12" s="194">
        <v>12921.096438</v>
      </c>
      <c r="O12" s="192">
        <v>-4130.6598860000013</v>
      </c>
      <c r="P12" s="192">
        <v>0</v>
      </c>
      <c r="Q12" s="192">
        <v>0</v>
      </c>
      <c r="R12" s="192">
        <v>0</v>
      </c>
      <c r="S12" s="195">
        <v>22.58</v>
      </c>
      <c r="T12" s="195">
        <v>10.88</v>
      </c>
      <c r="U12" s="387">
        <v>-1.4671999999999998</v>
      </c>
      <c r="V12" s="203" t="e">
        <v>#REF!</v>
      </c>
      <c r="Z12" s="322">
        <v>0.36975310509014719</v>
      </c>
      <c r="AA12" s="322">
        <v>0.17816270076974322</v>
      </c>
      <c r="AB12" s="322">
        <v>-2.4025764206743312E-2</v>
      </c>
    </row>
    <row r="13" spans="1:28" s="203" customFormat="1" ht="31.5" customHeight="1" x14ac:dyDescent="0.75">
      <c r="A13" s="197">
        <v>189</v>
      </c>
      <c r="B13" s="282">
        <v>9</v>
      </c>
      <c r="C13" s="266" t="s">
        <v>584</v>
      </c>
      <c r="D13" s="242" t="s">
        <v>307</v>
      </c>
      <c r="E13" s="199" t="s">
        <v>185</v>
      </c>
      <c r="F13" s="200">
        <v>49.566666666666663</v>
      </c>
      <c r="G13" s="198">
        <v>142865.629071</v>
      </c>
      <c r="H13" s="149">
        <v>157823.94188200001</v>
      </c>
      <c r="I13" s="149">
        <v>83.741677409894237</v>
      </c>
      <c r="J13" s="200">
        <v>119089</v>
      </c>
      <c r="K13" s="200">
        <v>500000</v>
      </c>
      <c r="L13" s="201">
        <v>1325260</v>
      </c>
      <c r="M13" s="201">
        <v>145343.88517200001</v>
      </c>
      <c r="N13" s="201">
        <v>371216.64376100001</v>
      </c>
      <c r="O13" s="201">
        <v>-225872.758589</v>
      </c>
      <c r="P13" s="201">
        <v>5851.3940819999998</v>
      </c>
      <c r="Q13" s="201">
        <v>27321.371462999999</v>
      </c>
      <c r="R13" s="201">
        <v>-21469.977381000001</v>
      </c>
      <c r="S13" s="202">
        <v>15.99</v>
      </c>
      <c r="T13" s="202">
        <v>118.65</v>
      </c>
      <c r="U13" s="386">
        <v>32.525999999999996</v>
      </c>
      <c r="V13" s="203" t="e">
        <v>#REF!</v>
      </c>
      <c r="Z13" s="322">
        <v>4.9497307915018315E-2</v>
      </c>
      <c r="AA13" s="322">
        <v>0.36728302589849426</v>
      </c>
      <c r="AB13" s="322">
        <v>0.10068476780762262</v>
      </c>
    </row>
    <row r="14" spans="1:28" s="196" customFormat="1" ht="31.5" x14ac:dyDescent="0.75">
      <c r="A14" s="189">
        <v>190</v>
      </c>
      <c r="B14" s="279">
        <v>10</v>
      </c>
      <c r="C14" s="267" t="s">
        <v>585</v>
      </c>
      <c r="D14" s="243" t="s">
        <v>326</v>
      </c>
      <c r="E14" s="191" t="s">
        <v>184</v>
      </c>
      <c r="F14" s="192">
        <v>48.8</v>
      </c>
      <c r="G14" s="190">
        <v>129546.464632</v>
      </c>
      <c r="H14" s="148">
        <v>155856.819823</v>
      </c>
      <c r="I14" s="148">
        <v>89.327389607394409</v>
      </c>
      <c r="J14" s="192">
        <v>75035</v>
      </c>
      <c r="K14" s="192">
        <v>600000</v>
      </c>
      <c r="L14" s="193">
        <v>2077121</v>
      </c>
      <c r="M14" s="192">
        <v>235525.68112600001</v>
      </c>
      <c r="N14" s="194">
        <v>222800.59622400001</v>
      </c>
      <c r="O14" s="192">
        <v>12725.084902000002</v>
      </c>
      <c r="P14" s="192">
        <v>21062.735711000001</v>
      </c>
      <c r="Q14" s="192">
        <v>31150.215746999998</v>
      </c>
      <c r="R14" s="192">
        <v>-10087.480035999997</v>
      </c>
      <c r="S14" s="195">
        <v>22.55</v>
      </c>
      <c r="T14" s="195">
        <v>91.89</v>
      </c>
      <c r="U14" s="387">
        <v>107.71209999999999</v>
      </c>
      <c r="V14" s="203" t="e">
        <v>#REF!</v>
      </c>
      <c r="Z14" s="322">
        <v>6.8933858053586691E-2</v>
      </c>
      <c r="AA14" s="322">
        <v>0.2809016504010679</v>
      </c>
      <c r="AB14" s="322">
        <v>0.32926876328397936</v>
      </c>
    </row>
    <row r="15" spans="1:28" s="203" customFormat="1" ht="31.5" customHeight="1" x14ac:dyDescent="0.75">
      <c r="A15" s="197">
        <v>192</v>
      </c>
      <c r="B15" s="282">
        <v>11</v>
      </c>
      <c r="C15" s="266" t="s">
        <v>586</v>
      </c>
      <c r="D15" s="242" t="s">
        <v>259</v>
      </c>
      <c r="E15" s="199" t="s">
        <v>193</v>
      </c>
      <c r="F15" s="200">
        <v>47.433333333333337</v>
      </c>
      <c r="G15" s="198">
        <v>69257.770199999999</v>
      </c>
      <c r="H15" s="149">
        <v>85314.41244</v>
      </c>
      <c r="I15" s="149">
        <v>84</v>
      </c>
      <c r="J15" s="200">
        <v>50002</v>
      </c>
      <c r="K15" s="200">
        <v>500000</v>
      </c>
      <c r="L15" s="201">
        <v>1706220</v>
      </c>
      <c r="M15" s="201">
        <v>41298.575081000003</v>
      </c>
      <c r="N15" s="201">
        <v>37077.050256000002</v>
      </c>
      <c r="O15" s="201">
        <v>4221.5248250000004</v>
      </c>
      <c r="P15" s="201">
        <v>5068.2625410000001</v>
      </c>
      <c r="Q15" s="201">
        <v>15187.238939999999</v>
      </c>
      <c r="R15" s="201">
        <v>-10118.976398999999</v>
      </c>
      <c r="S15" s="202">
        <v>23.23</v>
      </c>
      <c r="T15" s="202">
        <v>61.76</v>
      </c>
      <c r="U15" s="386">
        <v>70.622</v>
      </c>
      <c r="V15" s="203" t="e">
        <v>#REF!</v>
      </c>
      <c r="Z15" s="322">
        <v>3.887154860246915E-2</v>
      </c>
      <c r="AA15" s="322">
        <v>0.10334510726166571</v>
      </c>
      <c r="AB15" s="322">
        <v>0.11817419308667999</v>
      </c>
    </row>
    <row r="16" spans="1:28" s="196" customFormat="1" ht="31.5" x14ac:dyDescent="0.75">
      <c r="A16" s="189">
        <v>193</v>
      </c>
      <c r="B16" s="279">
        <v>12</v>
      </c>
      <c r="C16" s="267" t="s">
        <v>587</v>
      </c>
      <c r="D16" s="243" t="s">
        <v>343</v>
      </c>
      <c r="E16" s="191" t="s">
        <v>200</v>
      </c>
      <c r="F16" s="192">
        <v>47.2</v>
      </c>
      <c r="G16" s="190">
        <v>126037.484832</v>
      </c>
      <c r="H16" s="148">
        <v>138426.09226999999</v>
      </c>
      <c r="I16" s="148">
        <v>50.35722665153591</v>
      </c>
      <c r="J16" s="192">
        <v>96453</v>
      </c>
      <c r="K16" s="192">
        <v>800000</v>
      </c>
      <c r="L16" s="193">
        <v>1435166</v>
      </c>
      <c r="M16" s="192">
        <v>134039.99553799999</v>
      </c>
      <c r="N16" s="194">
        <v>123346.169345</v>
      </c>
      <c r="O16" s="192">
        <v>10693.826192999986</v>
      </c>
      <c r="P16" s="192">
        <v>4513.8924800000004</v>
      </c>
      <c r="Q16" s="192">
        <v>10370.729641</v>
      </c>
      <c r="R16" s="192">
        <v>-5856.8371609999995</v>
      </c>
      <c r="S16" s="195">
        <v>9.81</v>
      </c>
      <c r="T16" s="195">
        <v>30.39</v>
      </c>
      <c r="U16" s="387">
        <v>43.516599999999997</v>
      </c>
      <c r="V16" s="203" t="e">
        <v>#REF!</v>
      </c>
      <c r="Z16" s="322">
        <v>2.6634662334894987E-2</v>
      </c>
      <c r="AA16" s="322">
        <v>8.2510437141433093E-2</v>
      </c>
      <c r="AB16" s="322">
        <v>0.1181498416883477</v>
      </c>
    </row>
    <row r="17" spans="1:28" s="203" customFormat="1" ht="31.5" customHeight="1" x14ac:dyDescent="0.75">
      <c r="A17" s="197">
        <v>199</v>
      </c>
      <c r="B17" s="282">
        <v>13</v>
      </c>
      <c r="C17" s="266" t="s">
        <v>588</v>
      </c>
      <c r="D17" s="242" t="s">
        <v>195</v>
      </c>
      <c r="E17" s="199" t="s">
        <v>204</v>
      </c>
      <c r="F17" s="200">
        <v>46.2</v>
      </c>
      <c r="G17" s="198">
        <v>365445.96110399999</v>
      </c>
      <c r="H17" s="149">
        <v>393561.61703999998</v>
      </c>
      <c r="I17" s="149">
        <v>79</v>
      </c>
      <c r="J17" s="200">
        <v>243924</v>
      </c>
      <c r="K17" s="200">
        <v>2000000</v>
      </c>
      <c r="L17" s="201">
        <v>1613460</v>
      </c>
      <c r="M17" s="201">
        <v>566894.19867099996</v>
      </c>
      <c r="N17" s="201">
        <v>429443.01402300003</v>
      </c>
      <c r="O17" s="201">
        <v>137451.18464799994</v>
      </c>
      <c r="P17" s="201">
        <v>7713.1346030000004</v>
      </c>
      <c r="Q17" s="201">
        <v>5525.8727070000004</v>
      </c>
      <c r="R17" s="201">
        <v>2187.261896</v>
      </c>
      <c r="S17" s="202">
        <v>7.68</v>
      </c>
      <c r="T17" s="202">
        <v>33.99</v>
      </c>
      <c r="U17" s="386">
        <v>61.346000000000004</v>
      </c>
      <c r="V17" s="203" t="e">
        <v>#REF!</v>
      </c>
      <c r="Z17" s="322">
        <v>5.9283547702952105E-2</v>
      </c>
      <c r="AA17" s="322">
        <v>0.26237601385720605</v>
      </c>
      <c r="AB17" s="322">
        <v>0.47354277570121101</v>
      </c>
    </row>
    <row r="18" spans="1:28" s="196" customFormat="1" ht="31.5" x14ac:dyDescent="0.75">
      <c r="A18" s="189">
        <v>200</v>
      </c>
      <c r="B18" s="279">
        <v>14</v>
      </c>
      <c r="C18" s="267" t="s">
        <v>589</v>
      </c>
      <c r="D18" s="243" t="s">
        <v>260</v>
      </c>
      <c r="E18" s="191" t="s">
        <v>205</v>
      </c>
      <c r="F18" s="192">
        <v>45.266666666666666</v>
      </c>
      <c r="G18" s="190">
        <v>515413</v>
      </c>
      <c r="H18" s="148">
        <v>561086.4</v>
      </c>
      <c r="I18" s="148">
        <v>88</v>
      </c>
      <c r="J18" s="192">
        <v>200000</v>
      </c>
      <c r="K18" s="192">
        <v>2000000</v>
      </c>
      <c r="L18" s="193">
        <v>2805432</v>
      </c>
      <c r="M18" s="192">
        <v>314385.888783</v>
      </c>
      <c r="N18" s="194">
        <v>162712.83635200001</v>
      </c>
      <c r="O18" s="192">
        <v>151673.05243099999</v>
      </c>
      <c r="P18" s="192">
        <v>27538.001881</v>
      </c>
      <c r="Q18" s="192">
        <v>67917.932853000006</v>
      </c>
      <c r="R18" s="192">
        <v>-40379.930972000002</v>
      </c>
      <c r="S18" s="195">
        <v>8.86</v>
      </c>
      <c r="T18" s="195">
        <v>76.75</v>
      </c>
      <c r="U18" s="387">
        <v>180.54319999999998</v>
      </c>
      <c r="V18" s="203" t="e">
        <v>#REF!</v>
      </c>
      <c r="Z18" s="322">
        <v>9.7504282958157149E-2</v>
      </c>
      <c r="AA18" s="322">
        <v>0.84463360237455554</v>
      </c>
      <c r="AB18" s="322">
        <v>1.9868775687326363</v>
      </c>
    </row>
    <row r="19" spans="1:28" s="203" customFormat="1" ht="31.5" customHeight="1" x14ac:dyDescent="0.75">
      <c r="A19" s="197">
        <v>203</v>
      </c>
      <c r="B19" s="282">
        <v>15</v>
      </c>
      <c r="C19" s="266" t="s">
        <v>590</v>
      </c>
      <c r="D19" s="242" t="s">
        <v>214</v>
      </c>
      <c r="E19" s="199" t="s">
        <v>212</v>
      </c>
      <c r="F19" s="200">
        <v>44.2</v>
      </c>
      <c r="G19" s="198">
        <v>4154147.7904989999</v>
      </c>
      <c r="H19" s="149">
        <v>5180314.1920299996</v>
      </c>
      <c r="I19" s="149">
        <v>94.502412098813721</v>
      </c>
      <c r="J19" s="200">
        <v>2749223</v>
      </c>
      <c r="K19" s="200">
        <v>4500000</v>
      </c>
      <c r="L19" s="201">
        <v>1884283</v>
      </c>
      <c r="M19" s="201">
        <v>2117551.7286779997</v>
      </c>
      <c r="N19" s="201">
        <v>82217</v>
      </c>
      <c r="O19" s="201">
        <v>2035334.7286779997</v>
      </c>
      <c r="P19" s="201">
        <v>46451.141824999999</v>
      </c>
      <c r="Q19" s="201">
        <v>475790.74108000001</v>
      </c>
      <c r="R19" s="201">
        <v>-429339.59925500001</v>
      </c>
      <c r="S19" s="202">
        <v>24.71</v>
      </c>
      <c r="T19" s="202">
        <v>204.52</v>
      </c>
      <c r="U19" s="386">
        <v>88.428300000000007</v>
      </c>
      <c r="V19" s="203" t="e">
        <v>#REF!</v>
      </c>
      <c r="Z19" s="322">
        <v>2.5106667745657396</v>
      </c>
      <c r="AA19" s="322">
        <v>20.780314396365238</v>
      </c>
      <c r="AB19" s="322">
        <v>8.9847832756508126</v>
      </c>
    </row>
    <row r="20" spans="1:28" s="196" customFormat="1" ht="31.5" x14ac:dyDescent="0.75">
      <c r="A20" s="189">
        <v>202</v>
      </c>
      <c r="B20" s="279">
        <v>16</v>
      </c>
      <c r="C20" s="267" t="s">
        <v>591</v>
      </c>
      <c r="D20" s="243" t="s">
        <v>75</v>
      </c>
      <c r="E20" s="191" t="s">
        <v>213</v>
      </c>
      <c r="F20" s="192">
        <v>44.333333333333329</v>
      </c>
      <c r="G20" s="190">
        <v>291794.46914599999</v>
      </c>
      <c r="H20" s="148">
        <v>326794.92970600002</v>
      </c>
      <c r="I20" s="148">
        <v>65.821193210487976</v>
      </c>
      <c r="J20" s="192">
        <v>218660</v>
      </c>
      <c r="K20" s="192">
        <v>700000</v>
      </c>
      <c r="L20" s="193">
        <v>1494534</v>
      </c>
      <c r="M20" s="192">
        <v>309775.21361600002</v>
      </c>
      <c r="N20" s="194">
        <v>562068.05283299997</v>
      </c>
      <c r="O20" s="192">
        <v>-252292.83921699994</v>
      </c>
      <c r="P20" s="192">
        <v>0</v>
      </c>
      <c r="Q20" s="192">
        <v>7358</v>
      </c>
      <c r="R20" s="192">
        <v>-7358</v>
      </c>
      <c r="S20" s="195">
        <v>12</v>
      </c>
      <c r="T20" s="195">
        <v>66.67</v>
      </c>
      <c r="U20" s="387">
        <v>49.453399999999995</v>
      </c>
      <c r="V20" s="203" t="e">
        <v>#REF!</v>
      </c>
      <c r="Z20" s="322">
        <v>7.6916016631407041E-2</v>
      </c>
      <c r="AA20" s="322">
        <v>0.42733256906799227</v>
      </c>
      <c r="AB20" s="322">
        <v>0.31697987807330202</v>
      </c>
    </row>
    <row r="21" spans="1:28" s="203" customFormat="1" ht="31.5" customHeight="1" x14ac:dyDescent="0.75">
      <c r="A21" s="197">
        <v>206</v>
      </c>
      <c r="B21" s="282">
        <v>17</v>
      </c>
      <c r="C21" s="266" t="s">
        <v>592</v>
      </c>
      <c r="D21" s="242" t="s">
        <v>160</v>
      </c>
      <c r="E21" s="199" t="s">
        <v>212</v>
      </c>
      <c r="F21" s="200">
        <v>44.2</v>
      </c>
      <c r="G21" s="198">
        <v>734928.08204999997</v>
      </c>
      <c r="H21" s="149">
        <v>921336.91144199995</v>
      </c>
      <c r="I21" s="149">
        <v>82</v>
      </c>
      <c r="J21" s="200">
        <v>804983</v>
      </c>
      <c r="K21" s="200">
        <v>1344000</v>
      </c>
      <c r="L21" s="201">
        <v>1144542</v>
      </c>
      <c r="M21" s="201">
        <v>1171642.7031719999</v>
      </c>
      <c r="N21" s="201">
        <v>938246.33343300002</v>
      </c>
      <c r="O21" s="201">
        <v>233396.36973899987</v>
      </c>
      <c r="P21" s="201">
        <v>76438.378446000002</v>
      </c>
      <c r="Q21" s="201">
        <v>111981.78744299999</v>
      </c>
      <c r="R21" s="201">
        <v>-35543.408996999991</v>
      </c>
      <c r="S21" s="202">
        <v>11.68</v>
      </c>
      <c r="T21" s="202">
        <v>33.57</v>
      </c>
      <c r="U21" s="386">
        <v>14.4542</v>
      </c>
      <c r="V21" s="203" t="e">
        <v>#REF!</v>
      </c>
      <c r="Z21" s="322">
        <v>0.21106758559634486</v>
      </c>
      <c r="AA21" s="322">
        <v>0.60663860004017955</v>
      </c>
      <c r="AB21" s="322">
        <v>0.261199751346463</v>
      </c>
    </row>
    <row r="22" spans="1:28" s="196" customFormat="1" ht="31.5" x14ac:dyDescent="0.75">
      <c r="A22" s="189">
        <v>216</v>
      </c>
      <c r="B22" s="279">
        <v>18</v>
      </c>
      <c r="C22" s="267" t="s">
        <v>593</v>
      </c>
      <c r="D22" s="243" t="s">
        <v>307</v>
      </c>
      <c r="E22" s="191" t="s">
        <v>231</v>
      </c>
      <c r="F22" s="192">
        <v>41.1</v>
      </c>
      <c r="G22" s="190">
        <v>603979.67740000004</v>
      </c>
      <c r="H22" s="148">
        <v>605814.04200000002</v>
      </c>
      <c r="I22" s="148">
        <v>99</v>
      </c>
      <c r="J22" s="192">
        <v>526360</v>
      </c>
      <c r="K22" s="192">
        <v>1000000</v>
      </c>
      <c r="L22" s="193">
        <v>1150950</v>
      </c>
      <c r="M22" s="192">
        <v>51721.585999000003</v>
      </c>
      <c r="N22" s="194">
        <v>25.764862999999998</v>
      </c>
      <c r="O22" s="192">
        <v>51695.821136000006</v>
      </c>
      <c r="P22" s="192">
        <v>0</v>
      </c>
      <c r="Q22" s="192">
        <v>0</v>
      </c>
      <c r="R22" s="192">
        <v>0</v>
      </c>
      <c r="S22" s="195">
        <v>0.31</v>
      </c>
      <c r="T22" s="195">
        <v>3.15</v>
      </c>
      <c r="U22" s="387">
        <v>15.095000000000001</v>
      </c>
      <c r="V22" s="203" t="e">
        <v>#REF!</v>
      </c>
      <c r="Z22" s="322">
        <v>3.6835049535241925E-3</v>
      </c>
      <c r="AA22" s="322">
        <v>3.7429163237423242E-2</v>
      </c>
      <c r="AB22" s="322">
        <v>0.17936292668854092</v>
      </c>
    </row>
    <row r="23" spans="1:28" s="203" customFormat="1" ht="31.5" customHeight="1" x14ac:dyDescent="0.75">
      <c r="A23" s="197">
        <v>222</v>
      </c>
      <c r="B23" s="282">
        <v>19</v>
      </c>
      <c r="C23" s="266" t="s">
        <v>594</v>
      </c>
      <c r="D23" s="242" t="s">
        <v>351</v>
      </c>
      <c r="E23" s="199" t="s">
        <v>251</v>
      </c>
      <c r="F23" s="200">
        <v>37.6</v>
      </c>
      <c r="G23" s="198">
        <v>45192.35</v>
      </c>
      <c r="H23" s="149">
        <v>48996.925000000003</v>
      </c>
      <c r="I23" s="149">
        <v>52</v>
      </c>
      <c r="J23" s="200">
        <v>25000</v>
      </c>
      <c r="K23" s="200">
        <v>250000</v>
      </c>
      <c r="L23" s="201">
        <v>1959877</v>
      </c>
      <c r="M23" s="201">
        <v>36911.684525999997</v>
      </c>
      <c r="N23" s="201">
        <v>30589.781243000001</v>
      </c>
      <c r="O23" s="201">
        <v>6321.903282999996</v>
      </c>
      <c r="P23" s="201">
        <v>7131.5682790000001</v>
      </c>
      <c r="Q23" s="201">
        <v>8294.7937089999996</v>
      </c>
      <c r="R23" s="201">
        <v>-1163.2254299999995</v>
      </c>
      <c r="S23" s="202">
        <v>8.41</v>
      </c>
      <c r="T23" s="202">
        <v>40.67</v>
      </c>
      <c r="U23" s="386">
        <v>95.987700000000004</v>
      </c>
      <c r="V23" s="203" t="e">
        <v>#REF!</v>
      </c>
      <c r="Z23" s="322">
        <v>8.0821154457815306E-3</v>
      </c>
      <c r="AA23" s="322">
        <v>3.9084379926270493E-2</v>
      </c>
      <c r="AB23" s="322">
        <v>9.2245383207496298E-2</v>
      </c>
    </row>
    <row r="24" spans="1:28" s="196" customFormat="1" ht="31.5" x14ac:dyDescent="0.75">
      <c r="A24" s="189">
        <v>221</v>
      </c>
      <c r="B24" s="279">
        <v>20</v>
      </c>
      <c r="C24" s="267" t="s">
        <v>595</v>
      </c>
      <c r="D24" s="243" t="s">
        <v>22</v>
      </c>
      <c r="E24" s="191" t="s">
        <v>251</v>
      </c>
      <c r="F24" s="192">
        <v>37.6</v>
      </c>
      <c r="G24" s="190">
        <v>3454251.9356610002</v>
      </c>
      <c r="H24" s="148">
        <v>3676438.3530660002</v>
      </c>
      <c r="I24" s="148">
        <v>82.613593916883616</v>
      </c>
      <c r="J24" s="192">
        <v>2830314</v>
      </c>
      <c r="K24" s="192">
        <v>5000000</v>
      </c>
      <c r="L24" s="193">
        <v>1298950</v>
      </c>
      <c r="M24" s="192">
        <v>947912.48849300004</v>
      </c>
      <c r="N24" s="194">
        <v>1681753.679555</v>
      </c>
      <c r="O24" s="192">
        <v>-733841.191062</v>
      </c>
      <c r="P24" s="192">
        <v>1645.7055580000001</v>
      </c>
      <c r="Q24" s="192">
        <v>12008.024028</v>
      </c>
      <c r="R24" s="192">
        <v>-10362.31847</v>
      </c>
      <c r="S24" s="195">
        <v>6.43</v>
      </c>
      <c r="T24" s="195">
        <v>168.02</v>
      </c>
      <c r="U24" s="387">
        <v>29.895</v>
      </c>
      <c r="V24" s="203" t="e">
        <v>#REF!</v>
      </c>
      <c r="Z24" s="322">
        <v>0.4636587818485946</v>
      </c>
      <c r="AA24" s="322">
        <v>12.115699615272298</v>
      </c>
      <c r="AB24" s="322">
        <v>2.1556888465573461</v>
      </c>
    </row>
    <row r="25" spans="1:28" s="203" customFormat="1" ht="31.5" customHeight="1" x14ac:dyDescent="0.75">
      <c r="A25" s="197">
        <v>228</v>
      </c>
      <c r="B25" s="282">
        <v>21</v>
      </c>
      <c r="C25" s="266" t="s">
        <v>596</v>
      </c>
      <c r="D25" s="242" t="s">
        <v>220</v>
      </c>
      <c r="E25" s="199" t="s">
        <v>255</v>
      </c>
      <c r="F25" s="200">
        <v>35.966666666666669</v>
      </c>
      <c r="G25" s="198">
        <v>159933.19667</v>
      </c>
      <c r="H25" s="149">
        <v>182473.71128600001</v>
      </c>
      <c r="I25" s="149">
        <v>70.038998173215816</v>
      </c>
      <c r="J25" s="200">
        <v>100129</v>
      </c>
      <c r="K25" s="200">
        <v>1000000</v>
      </c>
      <c r="L25" s="201">
        <v>1822386</v>
      </c>
      <c r="M25" s="201">
        <v>253579.88263499999</v>
      </c>
      <c r="N25" s="201">
        <v>693177.36250499997</v>
      </c>
      <c r="O25" s="201">
        <v>-439597.47986999998</v>
      </c>
      <c r="P25" s="201">
        <v>4702.5787300000002</v>
      </c>
      <c r="Q25" s="201">
        <v>25027.463517</v>
      </c>
      <c r="R25" s="201">
        <v>-20324.884786999999</v>
      </c>
      <c r="S25" s="202">
        <v>14.09</v>
      </c>
      <c r="T25" s="202">
        <v>78.17</v>
      </c>
      <c r="U25" s="386">
        <v>82.238599999999991</v>
      </c>
      <c r="V25" s="203" t="e">
        <v>#REF!</v>
      </c>
      <c r="Z25" s="322">
        <v>5.042797480006693E-2</v>
      </c>
      <c r="AA25" s="322">
        <v>0.27976967992343732</v>
      </c>
      <c r="AB25" s="322">
        <v>0.29433116028337714</v>
      </c>
    </row>
    <row r="26" spans="1:28" s="196" customFormat="1" ht="31.5" x14ac:dyDescent="0.75">
      <c r="A26" s="189">
        <v>229</v>
      </c>
      <c r="B26" s="279">
        <v>22</v>
      </c>
      <c r="C26" s="267" t="s">
        <v>597</v>
      </c>
      <c r="D26" s="243" t="s">
        <v>273</v>
      </c>
      <c r="E26" s="191" t="s">
        <v>268</v>
      </c>
      <c r="F26" s="192">
        <v>34.033333333333331</v>
      </c>
      <c r="G26" s="190">
        <v>836119.98491500004</v>
      </c>
      <c r="H26" s="148">
        <v>944788.469927</v>
      </c>
      <c r="I26" s="148">
        <v>62.857015566684915</v>
      </c>
      <c r="J26" s="192">
        <v>492309</v>
      </c>
      <c r="K26" s="192">
        <v>2500000</v>
      </c>
      <c r="L26" s="193">
        <v>1919096</v>
      </c>
      <c r="M26" s="192">
        <v>533741.25333700003</v>
      </c>
      <c r="N26" s="194">
        <v>502655.35026400001</v>
      </c>
      <c r="O26" s="192">
        <v>31085.903073000023</v>
      </c>
      <c r="P26" s="192">
        <v>5086.1590029999998</v>
      </c>
      <c r="Q26" s="192">
        <v>2081.36</v>
      </c>
      <c r="R26" s="192">
        <v>3004.7990029999996</v>
      </c>
      <c r="S26" s="195">
        <v>13.01</v>
      </c>
      <c r="T26" s="195">
        <v>76.94</v>
      </c>
      <c r="U26" s="387">
        <v>91.909599999999998</v>
      </c>
      <c r="V26" s="203" t="e">
        <v>#REF!</v>
      </c>
      <c r="Z26" s="322">
        <v>0.24108606585126641</v>
      </c>
      <c r="AA26" s="322">
        <v>1.4257618683010327</v>
      </c>
      <c r="AB26" s="322">
        <v>1.7031609437327866</v>
      </c>
    </row>
    <row r="27" spans="1:28" s="203" customFormat="1" ht="31.5" customHeight="1" x14ac:dyDescent="0.75">
      <c r="A27" s="197">
        <v>232</v>
      </c>
      <c r="B27" s="282">
        <v>23</v>
      </c>
      <c r="C27" s="266" t="s">
        <v>598</v>
      </c>
      <c r="D27" s="242" t="s">
        <v>274</v>
      </c>
      <c r="E27" s="199" t="s">
        <v>272</v>
      </c>
      <c r="F27" s="200">
        <v>32.666666666666671</v>
      </c>
      <c r="G27" s="198">
        <v>155169.27318300001</v>
      </c>
      <c r="H27" s="149">
        <v>37240.972874999999</v>
      </c>
      <c r="I27" s="149">
        <v>8.4834602067448444</v>
      </c>
      <c r="J27" s="200">
        <v>25000</v>
      </c>
      <c r="K27" s="200">
        <v>500000</v>
      </c>
      <c r="L27" s="201">
        <v>1489638</v>
      </c>
      <c r="M27" s="201">
        <v>201483.38326999999</v>
      </c>
      <c r="N27" s="201">
        <v>610822.64415399998</v>
      </c>
      <c r="O27" s="201">
        <v>-409339.26088399999</v>
      </c>
      <c r="P27" s="201">
        <v>4714.4426979999998</v>
      </c>
      <c r="Q27" s="201">
        <v>930.5</v>
      </c>
      <c r="R27" s="201">
        <v>3783.9426979999998</v>
      </c>
      <c r="S27" s="202">
        <v>2.93</v>
      </c>
      <c r="T27" s="202">
        <v>92.99</v>
      </c>
      <c r="U27" s="386">
        <v>48.963799999999999</v>
      </c>
      <c r="V27" s="203" t="e">
        <v>#REF!</v>
      </c>
      <c r="Z27" s="322">
        <v>2.1401729326065775E-3</v>
      </c>
      <c r="AA27" s="322">
        <v>6.792309931845926E-2</v>
      </c>
      <c r="AB27" s="322">
        <v>3.5764846224423871E-2</v>
      </c>
    </row>
    <row r="28" spans="1:28" s="196" customFormat="1" ht="31.5" x14ac:dyDescent="0.75">
      <c r="A28" s="189">
        <v>236</v>
      </c>
      <c r="B28" s="279">
        <v>24</v>
      </c>
      <c r="C28" s="267" t="s">
        <v>599</v>
      </c>
      <c r="D28" s="243" t="s">
        <v>46</v>
      </c>
      <c r="E28" s="191" t="s">
        <v>280</v>
      </c>
      <c r="F28" s="192">
        <v>30.433333333333334</v>
      </c>
      <c r="G28" s="190">
        <v>824844.76615200005</v>
      </c>
      <c r="H28" s="148">
        <v>820472.15888</v>
      </c>
      <c r="I28" s="148">
        <v>98</v>
      </c>
      <c r="J28" s="192">
        <v>418792</v>
      </c>
      <c r="K28" s="192">
        <v>500000</v>
      </c>
      <c r="L28" s="193">
        <v>1959140</v>
      </c>
      <c r="M28" s="192">
        <v>799814.07317300001</v>
      </c>
      <c r="N28" s="194">
        <v>286717.88642900001</v>
      </c>
      <c r="O28" s="192">
        <v>513096.18674400001</v>
      </c>
      <c r="P28" s="192">
        <v>3064.7863360000001</v>
      </c>
      <c r="Q28" s="192">
        <v>295.796584</v>
      </c>
      <c r="R28" s="192">
        <v>2768.989752</v>
      </c>
      <c r="S28" s="195">
        <v>-4.7</v>
      </c>
      <c r="T28" s="195">
        <v>70.12</v>
      </c>
      <c r="U28" s="387">
        <v>95.914000000000001</v>
      </c>
      <c r="V28" s="203" t="e">
        <v>#REF!</v>
      </c>
      <c r="Z28" s="322">
        <v>-7.5634847489712734E-2</v>
      </c>
      <c r="AA28" s="322">
        <v>1.1284075544635441</v>
      </c>
      <c r="AB28" s="322">
        <v>1.5434980344953844</v>
      </c>
    </row>
    <row r="29" spans="1:28" s="203" customFormat="1" ht="31.5" customHeight="1" x14ac:dyDescent="0.75">
      <c r="A29" s="197">
        <v>234</v>
      </c>
      <c r="B29" s="282">
        <v>25</v>
      </c>
      <c r="C29" s="266" t="s">
        <v>600</v>
      </c>
      <c r="D29" s="242" t="s">
        <v>326</v>
      </c>
      <c r="E29" s="199" t="s">
        <v>277</v>
      </c>
      <c r="F29" s="200">
        <v>31.766666666666666</v>
      </c>
      <c r="G29" s="198">
        <v>335475.44855099998</v>
      </c>
      <c r="H29" s="149">
        <v>340948.45680099999</v>
      </c>
      <c r="I29" s="149">
        <v>26.887537577726935</v>
      </c>
      <c r="J29" s="200">
        <v>100000</v>
      </c>
      <c r="K29" s="200">
        <v>1000000</v>
      </c>
      <c r="L29" s="201">
        <v>3409484</v>
      </c>
      <c r="M29" s="201">
        <v>747075.045744</v>
      </c>
      <c r="N29" s="201">
        <v>851414.95417699998</v>
      </c>
      <c r="O29" s="201">
        <v>-104339.90843299998</v>
      </c>
      <c r="P29" s="201">
        <v>51262.062760000001</v>
      </c>
      <c r="Q29" s="201">
        <v>43192.893576000002</v>
      </c>
      <c r="R29" s="201">
        <v>8069.1691839999985</v>
      </c>
      <c r="S29" s="202">
        <v>1.4</v>
      </c>
      <c r="T29" s="202">
        <v>49.46</v>
      </c>
      <c r="U29" s="386">
        <v>240.94839999999999</v>
      </c>
      <c r="V29" s="203" t="e">
        <v>#REF!</v>
      </c>
      <c r="Z29" s="322">
        <v>9.362180148748369E-3</v>
      </c>
      <c r="AA29" s="322">
        <v>0.33075245011221027</v>
      </c>
      <c r="AB29" s="322">
        <v>1.6112873766804869</v>
      </c>
    </row>
    <row r="30" spans="1:28" s="196" customFormat="1" ht="31.5" x14ac:dyDescent="0.75">
      <c r="A30" s="189">
        <v>251</v>
      </c>
      <c r="B30" s="279">
        <v>26</v>
      </c>
      <c r="C30" s="267" t="s">
        <v>601</v>
      </c>
      <c r="D30" s="243" t="s">
        <v>326</v>
      </c>
      <c r="E30" s="191" t="s">
        <v>315</v>
      </c>
      <c r="F30" s="192">
        <v>22</v>
      </c>
      <c r="G30" s="190">
        <v>3417388.1280419999</v>
      </c>
      <c r="H30" s="148">
        <v>3349075.282143</v>
      </c>
      <c r="I30" s="148">
        <v>93.290864649103582</v>
      </c>
      <c r="J30" s="192">
        <v>1411699</v>
      </c>
      <c r="K30" s="192">
        <v>2150000</v>
      </c>
      <c r="L30" s="193">
        <v>2372372</v>
      </c>
      <c r="M30" s="192">
        <v>6299147.8983680001</v>
      </c>
      <c r="N30" s="194">
        <v>4496278.4496060004</v>
      </c>
      <c r="O30" s="192">
        <v>1802869.4487619996</v>
      </c>
      <c r="P30" s="192">
        <v>244220.87397700001</v>
      </c>
      <c r="Q30" s="192">
        <v>1183455.3855270001</v>
      </c>
      <c r="R30" s="192">
        <v>-939234.51155000005</v>
      </c>
      <c r="S30" s="195">
        <v>13.11</v>
      </c>
      <c r="T30" s="195">
        <v>90.52</v>
      </c>
      <c r="U30" s="387">
        <v>137.2372</v>
      </c>
      <c r="V30" s="203" t="e">
        <v>#REF!</v>
      </c>
      <c r="Z30" s="322">
        <v>0.86116789476716926</v>
      </c>
      <c r="AA30" s="322">
        <v>5.9460654335868925</v>
      </c>
      <c r="AB30" s="322">
        <v>9.0148185055485097</v>
      </c>
    </row>
    <row r="31" spans="1:28" s="203" customFormat="1" ht="31.5" customHeight="1" x14ac:dyDescent="0.75">
      <c r="A31" s="197">
        <v>252</v>
      </c>
      <c r="B31" s="282">
        <v>27</v>
      </c>
      <c r="C31" s="266" t="s">
        <v>602</v>
      </c>
      <c r="D31" s="242" t="s">
        <v>41</v>
      </c>
      <c r="E31" s="199" t="s">
        <v>315</v>
      </c>
      <c r="F31" s="200">
        <v>22</v>
      </c>
      <c r="G31" s="198">
        <v>569847.926706</v>
      </c>
      <c r="H31" s="149">
        <v>620788.51208899997</v>
      </c>
      <c r="I31" s="149">
        <v>62</v>
      </c>
      <c r="J31" s="200">
        <v>377164</v>
      </c>
      <c r="K31" s="200">
        <v>500000</v>
      </c>
      <c r="L31" s="201">
        <v>1645937</v>
      </c>
      <c r="M31" s="201">
        <v>1296685.6997100001</v>
      </c>
      <c r="N31" s="201">
        <v>1286175.676127</v>
      </c>
      <c r="O31" s="201">
        <v>10510.02358300006</v>
      </c>
      <c r="P31" s="201">
        <v>25974.581862999999</v>
      </c>
      <c r="Q31" s="201">
        <v>109109.37238</v>
      </c>
      <c r="R31" s="201">
        <v>-83134.790517000001</v>
      </c>
      <c r="S31" s="202">
        <v>14.31</v>
      </c>
      <c r="T31" s="202">
        <v>37.1</v>
      </c>
      <c r="U31" s="386">
        <v>64.593699999999998</v>
      </c>
      <c r="V31" s="203" t="e">
        <v>#REF!</v>
      </c>
      <c r="Z31" s="322">
        <v>0.17423826351691443</v>
      </c>
      <c r="AA31" s="322">
        <v>0.45172883134014857</v>
      </c>
      <c r="AB31" s="322">
        <v>0.78649155290933026</v>
      </c>
    </row>
    <row r="32" spans="1:28" s="196" customFormat="1" ht="31.5" x14ac:dyDescent="0.75">
      <c r="A32" s="189">
        <v>256</v>
      </c>
      <c r="B32" s="279">
        <v>28</v>
      </c>
      <c r="C32" s="267" t="s">
        <v>613</v>
      </c>
      <c r="D32" s="243" t="s">
        <v>326</v>
      </c>
      <c r="E32" s="191" t="s">
        <v>321</v>
      </c>
      <c r="F32" s="192">
        <v>19</v>
      </c>
      <c r="G32" s="190">
        <v>159728.63200099999</v>
      </c>
      <c r="H32" s="148">
        <v>307172</v>
      </c>
      <c r="I32" s="148">
        <v>68</v>
      </c>
      <c r="J32" s="192">
        <v>1285526</v>
      </c>
      <c r="K32" s="192">
        <v>1000000</v>
      </c>
      <c r="L32" s="193">
        <v>1281601</v>
      </c>
      <c r="M32" s="192">
        <v>561131.26216799999</v>
      </c>
      <c r="N32" s="194">
        <v>413208.69063199998</v>
      </c>
      <c r="O32" s="192">
        <v>147922.571536</v>
      </c>
      <c r="P32" s="192">
        <v>44624.284871000003</v>
      </c>
      <c r="Q32" s="192">
        <v>34491.522870000001</v>
      </c>
      <c r="R32" s="192">
        <v>10132.762001000003</v>
      </c>
      <c r="S32" s="195">
        <v>7.8</v>
      </c>
      <c r="T32" s="195">
        <v>13.07</v>
      </c>
      <c r="U32" s="387">
        <v>28.1601</v>
      </c>
      <c r="V32" s="203" t="e">
        <v>#REF!</v>
      </c>
      <c r="Z32" s="322">
        <v>4.6993355567886905E-2</v>
      </c>
      <c r="AA32" s="322">
        <v>7.8743994522087413E-2</v>
      </c>
      <c r="AB32" s="322">
        <v>0.16965866565734</v>
      </c>
    </row>
    <row r="33" spans="1:28" s="203" customFormat="1" ht="31.5" customHeight="1" x14ac:dyDescent="0.75">
      <c r="A33" s="197">
        <v>257</v>
      </c>
      <c r="B33" s="282">
        <v>29</v>
      </c>
      <c r="C33" s="266" t="s">
        <v>603</v>
      </c>
      <c r="D33" s="242" t="s">
        <v>34</v>
      </c>
      <c r="E33" s="199" t="s">
        <v>327</v>
      </c>
      <c r="F33" s="200">
        <v>18</v>
      </c>
      <c r="G33" s="198">
        <v>254758.64025600001</v>
      </c>
      <c r="H33" s="149">
        <v>356997.552646</v>
      </c>
      <c r="I33" s="149">
        <v>68</v>
      </c>
      <c r="J33" s="200">
        <v>229111</v>
      </c>
      <c r="K33" s="200">
        <v>1000000</v>
      </c>
      <c r="L33" s="201">
        <v>1558186</v>
      </c>
      <c r="M33" s="201">
        <v>228498.79475500001</v>
      </c>
      <c r="N33" s="201">
        <v>109909.168689</v>
      </c>
      <c r="O33" s="201">
        <v>118589.62606600001</v>
      </c>
      <c r="P33" s="201">
        <v>13167.69361</v>
      </c>
      <c r="Q33" s="201">
        <v>75035.620897000001</v>
      </c>
      <c r="R33" s="201">
        <v>-61867.927286999999</v>
      </c>
      <c r="S33" s="202">
        <v>27.9</v>
      </c>
      <c r="T33" s="202">
        <v>65.81</v>
      </c>
      <c r="U33" s="386">
        <v>55.818599999999996</v>
      </c>
      <c r="V33" s="203" t="e">
        <v>#REF!</v>
      </c>
      <c r="Z33" s="322">
        <v>0.19535731200677567</v>
      </c>
      <c r="AA33" s="322">
        <v>0.46080518649340174</v>
      </c>
      <c r="AB33" s="322">
        <v>0.39084486222155584</v>
      </c>
    </row>
    <row r="34" spans="1:28" s="196" customFormat="1" ht="31.5" x14ac:dyDescent="0.75">
      <c r="A34" s="189">
        <v>258</v>
      </c>
      <c r="B34" s="279">
        <v>30</v>
      </c>
      <c r="C34" s="267" t="s">
        <v>604</v>
      </c>
      <c r="D34" s="243" t="s">
        <v>343</v>
      </c>
      <c r="E34" s="191" t="s">
        <v>327</v>
      </c>
      <c r="F34" s="192">
        <v>18</v>
      </c>
      <c r="G34" s="190">
        <v>423879.33136700001</v>
      </c>
      <c r="H34" s="148">
        <v>423334.75393499999</v>
      </c>
      <c r="I34" s="148">
        <v>92</v>
      </c>
      <c r="J34" s="192">
        <v>353098</v>
      </c>
      <c r="K34" s="192">
        <v>500000</v>
      </c>
      <c r="L34" s="193">
        <v>1198915</v>
      </c>
      <c r="M34" s="192">
        <v>432730.81436100003</v>
      </c>
      <c r="N34" s="194">
        <v>280614.55684999999</v>
      </c>
      <c r="O34" s="192">
        <v>152116.25751100003</v>
      </c>
      <c r="P34" s="192">
        <v>20106.872503999999</v>
      </c>
      <c r="Q34" s="192">
        <v>41470.103072999998</v>
      </c>
      <c r="R34" s="192">
        <v>-21363.230568999999</v>
      </c>
      <c r="S34" s="195">
        <v>6.4</v>
      </c>
      <c r="T34" s="195">
        <v>43.85</v>
      </c>
      <c r="U34" s="387">
        <v>19.891500000000001</v>
      </c>
      <c r="V34" s="203" t="e">
        <v>#REF!</v>
      </c>
      <c r="Z34" s="322">
        <v>5.3140315248849448E-2</v>
      </c>
      <c r="AA34" s="322">
        <v>0.36409419119719505</v>
      </c>
      <c r="AB34" s="322">
        <v>0.16516259074570136</v>
      </c>
    </row>
    <row r="35" spans="1:28" s="203" customFormat="1" ht="31.5" customHeight="1" x14ac:dyDescent="0.75">
      <c r="A35" s="197">
        <v>260</v>
      </c>
      <c r="B35" s="282">
        <v>31</v>
      </c>
      <c r="C35" s="266" t="s">
        <v>605</v>
      </c>
      <c r="D35" s="242" t="s">
        <v>335</v>
      </c>
      <c r="E35" s="199" t="s">
        <v>336</v>
      </c>
      <c r="F35" s="200">
        <v>15</v>
      </c>
      <c r="G35" s="198">
        <v>279043.90536199999</v>
      </c>
      <c r="H35" s="149">
        <v>294637.716105</v>
      </c>
      <c r="I35" s="149">
        <v>35</v>
      </c>
      <c r="J35" s="200">
        <v>195703</v>
      </c>
      <c r="K35" s="200">
        <v>500000</v>
      </c>
      <c r="L35" s="201">
        <v>1505535</v>
      </c>
      <c r="M35" s="201">
        <v>311393.81057600002</v>
      </c>
      <c r="N35" s="201">
        <v>411489.11113799998</v>
      </c>
      <c r="O35" s="201">
        <v>-100095.30056199996</v>
      </c>
      <c r="P35" s="201">
        <v>5881.5812889999997</v>
      </c>
      <c r="Q35" s="201">
        <v>23160.896115</v>
      </c>
      <c r="R35" s="201">
        <v>-17279.314826000002</v>
      </c>
      <c r="S35" s="202">
        <v>5.59</v>
      </c>
      <c r="T35" s="202">
        <v>48.56</v>
      </c>
      <c r="U35" s="386">
        <v>50.553499999999993</v>
      </c>
      <c r="V35" s="203" t="e">
        <v>#REF!</v>
      </c>
      <c r="Z35" s="322">
        <v>3.2304303079663969E-2</v>
      </c>
      <c r="AA35" s="322">
        <v>0.28062557380115966</v>
      </c>
      <c r="AB35" s="322">
        <v>0.29214590084754777</v>
      </c>
    </row>
    <row r="36" spans="1:28" s="196" customFormat="1" ht="31.5" x14ac:dyDescent="0.75">
      <c r="A36" s="189">
        <v>265</v>
      </c>
      <c r="B36" s="279">
        <v>32</v>
      </c>
      <c r="C36" s="267" t="s">
        <v>606</v>
      </c>
      <c r="D36" s="243" t="s">
        <v>306</v>
      </c>
      <c r="E36" s="191" t="s">
        <v>344</v>
      </c>
      <c r="F36" s="192">
        <v>10</v>
      </c>
      <c r="G36" s="190">
        <v>61539.821744000001</v>
      </c>
      <c r="H36" s="148">
        <v>65075.960721000003</v>
      </c>
      <c r="I36" s="148">
        <v>65</v>
      </c>
      <c r="J36" s="192">
        <v>5001611</v>
      </c>
      <c r="K36" s="192">
        <v>50000000</v>
      </c>
      <c r="L36" s="193">
        <v>13011</v>
      </c>
      <c r="M36" s="192">
        <v>43921.977988999999</v>
      </c>
      <c r="N36" s="194">
        <v>13123.182561</v>
      </c>
      <c r="O36" s="192">
        <v>30798.795427999998</v>
      </c>
      <c r="P36" s="192">
        <v>672.29640800000004</v>
      </c>
      <c r="Q36" s="192">
        <v>1900.03962</v>
      </c>
      <c r="R36" s="192">
        <v>-1227.7432119999999</v>
      </c>
      <c r="S36" s="195">
        <v>5.73</v>
      </c>
      <c r="T36" s="195">
        <v>30.11</v>
      </c>
      <c r="U36" s="387">
        <v>30.11</v>
      </c>
      <c r="V36" s="203" t="e">
        <v>#REF!</v>
      </c>
      <c r="Z36" s="322">
        <v>7.3136713227944065E-3</v>
      </c>
      <c r="AA36" s="322">
        <v>3.8431874961490323E-2</v>
      </c>
      <c r="AB36" s="322">
        <v>3.8431874961490323E-2</v>
      </c>
    </row>
    <row r="37" spans="1:28" s="203" customFormat="1" ht="31.5" customHeight="1" x14ac:dyDescent="0.75">
      <c r="A37" s="197">
        <v>266</v>
      </c>
      <c r="B37" s="282">
        <v>33</v>
      </c>
      <c r="C37" s="266" t="s">
        <v>607</v>
      </c>
      <c r="D37" s="242" t="s">
        <v>75</v>
      </c>
      <c r="E37" s="199" t="s">
        <v>345</v>
      </c>
      <c r="F37" s="200">
        <v>9</v>
      </c>
      <c r="G37" s="198">
        <v>322726.68680999998</v>
      </c>
      <c r="H37" s="149">
        <v>369262.122622</v>
      </c>
      <c r="I37" s="149">
        <v>72</v>
      </c>
      <c r="J37" s="200">
        <v>246268</v>
      </c>
      <c r="K37" s="200">
        <v>500000</v>
      </c>
      <c r="L37" s="201">
        <v>1499432</v>
      </c>
      <c r="M37" s="201">
        <v>921865.88907899999</v>
      </c>
      <c r="N37" s="201">
        <v>634260.64430000004</v>
      </c>
      <c r="O37" s="201">
        <v>287605.24477899994</v>
      </c>
      <c r="P37" s="201">
        <v>104430.87207100001</v>
      </c>
      <c r="Q37" s="201">
        <v>107299.50770099999</v>
      </c>
      <c r="R37" s="201">
        <v>-2868.6356299999898</v>
      </c>
      <c r="S37" s="202">
        <v>12.58</v>
      </c>
      <c r="T37" s="202">
        <v>48.73</v>
      </c>
      <c r="U37" s="386">
        <v>49.943199999999997</v>
      </c>
      <c r="V37" s="203" t="e">
        <v>#REF!</v>
      </c>
      <c r="Z37" s="322">
        <v>9.1112010879018934E-2</v>
      </c>
      <c r="AA37" s="322">
        <v>0.35293229651308361</v>
      </c>
      <c r="AB37" s="322">
        <v>0.36171902875461193</v>
      </c>
    </row>
    <row r="38" spans="1:28" s="196" customFormat="1" ht="31.5" x14ac:dyDescent="0.75">
      <c r="A38" s="189">
        <v>267</v>
      </c>
      <c r="B38" s="279">
        <v>34</v>
      </c>
      <c r="C38" s="267" t="s">
        <v>608</v>
      </c>
      <c r="D38" s="243" t="s">
        <v>350</v>
      </c>
      <c r="E38" s="191" t="s">
        <v>349</v>
      </c>
      <c r="F38" s="192">
        <v>6</v>
      </c>
      <c r="G38" s="190">
        <v>141234.31729000001</v>
      </c>
      <c r="H38" s="148">
        <v>159800.88808199999</v>
      </c>
      <c r="I38" s="148">
        <v>75</v>
      </c>
      <c r="J38" s="192">
        <v>163042</v>
      </c>
      <c r="K38" s="192">
        <v>500000</v>
      </c>
      <c r="L38" s="193">
        <v>980121</v>
      </c>
      <c r="M38" s="192">
        <v>195932.202078</v>
      </c>
      <c r="N38" s="194">
        <v>76973.277275</v>
      </c>
      <c r="O38" s="192">
        <v>118958.924803</v>
      </c>
      <c r="P38" s="192">
        <v>5039.3590819999999</v>
      </c>
      <c r="Q38" s="192">
        <v>21975.526631000001</v>
      </c>
      <c r="R38" s="192">
        <v>-16936.167549000002</v>
      </c>
      <c r="S38" s="195">
        <v>13.1</v>
      </c>
      <c r="T38" s="195">
        <v>0</v>
      </c>
      <c r="U38" s="387">
        <v>-1.9879</v>
      </c>
      <c r="V38" s="203" t="e">
        <v>#REF!</v>
      </c>
      <c r="Z38" s="322">
        <v>4.105922172455706E-2</v>
      </c>
      <c r="AA38" s="322">
        <v>0</v>
      </c>
      <c r="AB38" s="322">
        <v>-6.2306585394081666E-3</v>
      </c>
    </row>
    <row r="39" spans="1:28" s="203" customFormat="1" ht="31.5" customHeight="1" x14ac:dyDescent="0.75">
      <c r="A39" s="197">
        <v>268</v>
      </c>
      <c r="B39" s="282">
        <v>35</v>
      </c>
      <c r="C39" s="266" t="s">
        <v>609</v>
      </c>
      <c r="D39" s="242" t="s">
        <v>44</v>
      </c>
      <c r="E39" s="199" t="s">
        <v>361</v>
      </c>
      <c r="F39" s="200">
        <v>4</v>
      </c>
      <c r="G39" s="198">
        <v>243283.573813</v>
      </c>
      <c r="H39" s="149">
        <v>247539.25387799999</v>
      </c>
      <c r="I39" s="149">
        <v>22</v>
      </c>
      <c r="J39" s="200">
        <v>60011</v>
      </c>
      <c r="K39" s="200">
        <v>810000</v>
      </c>
      <c r="L39" s="201">
        <v>4124898</v>
      </c>
      <c r="M39" s="201">
        <v>68720.579551999996</v>
      </c>
      <c r="N39" s="201">
        <v>2113.9045900000001</v>
      </c>
      <c r="O39" s="201">
        <v>66606.67496199999</v>
      </c>
      <c r="P39" s="201">
        <v>60478.943481000002</v>
      </c>
      <c r="Q39" s="201">
        <v>1431.5108419999999</v>
      </c>
      <c r="R39" s="201">
        <v>59047.432638999999</v>
      </c>
      <c r="S39" s="202">
        <v>1.87</v>
      </c>
      <c r="T39" s="202">
        <v>0</v>
      </c>
      <c r="U39" s="386">
        <v>312.4898</v>
      </c>
      <c r="V39" s="203" t="e">
        <v>#REF!</v>
      </c>
      <c r="Z39" s="322">
        <v>9.0791650874594721E-3</v>
      </c>
      <c r="AA39" s="322">
        <v>0</v>
      </c>
      <c r="AB39" s="322">
        <v>1.5171906322712261</v>
      </c>
    </row>
    <row r="40" spans="1:28" s="196" customFormat="1" ht="31.5" x14ac:dyDescent="0.75">
      <c r="A40" s="189">
        <v>270</v>
      </c>
      <c r="B40" s="279">
        <v>36</v>
      </c>
      <c r="C40" s="267" t="s">
        <v>610</v>
      </c>
      <c r="D40" s="243" t="s">
        <v>306</v>
      </c>
      <c r="E40" s="191" t="s">
        <v>366</v>
      </c>
      <c r="F40" s="192">
        <v>4</v>
      </c>
      <c r="G40" s="190">
        <v>53994.031046999997</v>
      </c>
      <c r="H40" s="148">
        <v>64111.344620999997</v>
      </c>
      <c r="I40" s="148">
        <v>33</v>
      </c>
      <c r="J40" s="192">
        <v>5003617</v>
      </c>
      <c r="K40" s="192">
        <v>50000000</v>
      </c>
      <c r="L40" s="193">
        <v>12813</v>
      </c>
      <c r="M40" s="192">
        <v>26877.114653000001</v>
      </c>
      <c r="N40" s="194">
        <v>17846.113291999998</v>
      </c>
      <c r="O40" s="192">
        <v>9031.0013610000024</v>
      </c>
      <c r="P40" s="192">
        <v>85.937948000000006</v>
      </c>
      <c r="Q40" s="192">
        <v>7363.269155</v>
      </c>
      <c r="R40" s="192">
        <v>-7277.3312070000002</v>
      </c>
      <c r="S40" s="195">
        <v>18.75</v>
      </c>
      <c r="T40" s="195">
        <v>0</v>
      </c>
      <c r="U40" s="387">
        <v>28.13</v>
      </c>
      <c r="V40" s="203" t="e">
        <v>#REF!</v>
      </c>
      <c r="Z40" s="322">
        <v>2.3577425784110196E-2</v>
      </c>
      <c r="AA40" s="322">
        <v>0</v>
      </c>
      <c r="AB40" s="322">
        <v>3.5372425989707725E-2</v>
      </c>
    </row>
    <row r="41" spans="1:28" s="203" customFormat="1" ht="31.5" customHeight="1" x14ac:dyDescent="0.75">
      <c r="A41" s="197">
        <v>269</v>
      </c>
      <c r="B41" s="282">
        <v>37</v>
      </c>
      <c r="C41" s="266" t="s">
        <v>611</v>
      </c>
      <c r="D41" s="242" t="s">
        <v>222</v>
      </c>
      <c r="E41" s="199" t="s">
        <v>362</v>
      </c>
      <c r="F41" s="200">
        <v>5</v>
      </c>
      <c r="G41" s="198">
        <v>412684.02973000001</v>
      </c>
      <c r="H41" s="149">
        <v>420911.28008699999</v>
      </c>
      <c r="I41" s="149">
        <v>19</v>
      </c>
      <c r="J41" s="200">
        <v>387493</v>
      </c>
      <c r="K41" s="200">
        <v>1280000</v>
      </c>
      <c r="L41" s="201">
        <v>1086242</v>
      </c>
      <c r="M41" s="201">
        <v>780636.57377500006</v>
      </c>
      <c r="N41" s="201">
        <v>399473.17402899999</v>
      </c>
      <c r="O41" s="201">
        <v>381163.39974600007</v>
      </c>
      <c r="P41" s="201">
        <v>39103.372665000003</v>
      </c>
      <c r="Q41" s="201">
        <v>22906.452192000001</v>
      </c>
      <c r="R41" s="201">
        <v>16196.920473000002</v>
      </c>
      <c r="S41" s="202">
        <v>1.89</v>
      </c>
      <c r="T41" s="202">
        <v>8.6300000000000008</v>
      </c>
      <c r="U41" s="386">
        <v>8.6242000000000001</v>
      </c>
      <c r="V41" s="203" t="e">
        <v>#REF!</v>
      </c>
      <c r="Z41" s="322">
        <v>1.560316128576871E-2</v>
      </c>
      <c r="AA41" s="322">
        <v>7.1246180897451841E-2</v>
      </c>
      <c r="AB41" s="322">
        <v>7.1198298180278577E-2</v>
      </c>
    </row>
    <row r="42" spans="1:28" s="196" customFormat="1" ht="31.5" x14ac:dyDescent="0.75">
      <c r="A42" s="189">
        <v>273</v>
      </c>
      <c r="B42" s="279">
        <v>38</v>
      </c>
      <c r="C42" s="267" t="s">
        <v>612</v>
      </c>
      <c r="D42" s="243" t="s">
        <v>243</v>
      </c>
      <c r="E42" s="191" t="s">
        <v>371</v>
      </c>
      <c r="F42" s="192">
        <v>2</v>
      </c>
      <c r="G42" s="190">
        <v>8750</v>
      </c>
      <c r="H42" s="148">
        <v>25000</v>
      </c>
      <c r="I42" s="148">
        <v>0</v>
      </c>
      <c r="J42" s="192">
        <v>25000</v>
      </c>
      <c r="K42" s="192">
        <v>250000</v>
      </c>
      <c r="L42" s="193">
        <v>1000000</v>
      </c>
      <c r="M42" s="192">
        <v>0</v>
      </c>
      <c r="N42" s="194">
        <v>0</v>
      </c>
      <c r="O42" s="192">
        <v>0</v>
      </c>
      <c r="P42" s="192">
        <v>0</v>
      </c>
      <c r="Q42" s="192">
        <v>0</v>
      </c>
      <c r="R42" s="192">
        <v>0</v>
      </c>
      <c r="S42" s="195">
        <v>0</v>
      </c>
      <c r="T42" s="195">
        <v>0</v>
      </c>
      <c r="U42" s="387">
        <v>0</v>
      </c>
      <c r="V42" s="203" t="e">
        <v>#REF!</v>
      </c>
      <c r="Z42" s="322">
        <v>0</v>
      </c>
      <c r="AA42" s="322">
        <v>0</v>
      </c>
      <c r="AB42" s="322">
        <v>0</v>
      </c>
    </row>
    <row r="43" spans="1:28" ht="36" x14ac:dyDescent="0.75">
      <c r="A43" s="58"/>
      <c r="B43" s="279"/>
      <c r="C43" s="268"/>
      <c r="D43" s="137"/>
      <c r="E43" s="138"/>
      <c r="F43" s="139"/>
      <c r="G43" s="150">
        <v>46651991.049011022</v>
      </c>
      <c r="H43" s="150">
        <v>50984688.60217499</v>
      </c>
      <c r="I43" s="339" t="s">
        <v>26</v>
      </c>
      <c r="J43" s="140">
        <v>39404791</v>
      </c>
      <c r="K43" s="138" t="s">
        <v>26</v>
      </c>
      <c r="L43" s="100" t="s">
        <v>26</v>
      </c>
      <c r="M43" s="141">
        <v>53484082.038876988</v>
      </c>
      <c r="N43" s="141">
        <v>55056145.153068997</v>
      </c>
      <c r="O43" s="141">
        <v>-1572063.1141920064</v>
      </c>
      <c r="P43" s="141">
        <v>1292497.2488879999</v>
      </c>
      <c r="Q43" s="141">
        <v>5728431.0480750008</v>
      </c>
      <c r="R43" s="141">
        <v>-4435933.799186999</v>
      </c>
      <c r="S43" s="241">
        <v>10.937618257687442</v>
      </c>
      <c r="T43" s="241">
        <v>89.68834170998872</v>
      </c>
      <c r="U43" s="388">
        <v>88.49256675626539</v>
      </c>
      <c r="Z43" s="323">
        <v>10.937618257687442</v>
      </c>
      <c r="AA43" s="323">
        <v>89.68834170998872</v>
      </c>
      <c r="AB43" s="323">
        <v>88.49256675626539</v>
      </c>
    </row>
    <row r="44" spans="1:28" ht="33.75" customHeight="1" x14ac:dyDescent="0.75">
      <c r="B44" s="283"/>
      <c r="C44" s="324" t="s">
        <v>339</v>
      </c>
      <c r="D44" s="324"/>
      <c r="E44" s="325"/>
      <c r="F44" s="326"/>
      <c r="G44" s="327"/>
      <c r="H44" s="328"/>
      <c r="I44" s="431"/>
      <c r="J44" s="432"/>
      <c r="K44" s="432"/>
      <c r="L44" s="432"/>
      <c r="M44" s="432"/>
      <c r="N44" s="432"/>
      <c r="O44" s="432"/>
      <c r="P44" s="432"/>
      <c r="Q44" s="432"/>
      <c r="R44" s="432"/>
      <c r="S44" s="432"/>
      <c r="T44" s="432"/>
      <c r="U44" s="433"/>
    </row>
    <row r="45" spans="1:28" x14ac:dyDescent="0.25">
      <c r="C45" s="30" t="s">
        <v>412</v>
      </c>
      <c r="G45" s="66"/>
    </row>
    <row r="46" spans="1:28" ht="34.5" thickBot="1" x14ac:dyDescent="0.3">
      <c r="H46" s="334"/>
    </row>
    <row r="47" spans="1:28" ht="35.25" thickTop="1" thickBot="1" x14ac:dyDescent="0.3">
      <c r="G47" s="335"/>
      <c r="H47" s="334"/>
    </row>
    <row r="48" spans="1:28" ht="34.5" thickTop="1" x14ac:dyDescent="0.25">
      <c r="G48" s="336"/>
    </row>
  </sheetData>
  <mergeCells count="27">
    <mergeCell ref="A1:H1"/>
    <mergeCell ref="P1:Q1"/>
    <mergeCell ref="M1:N1"/>
    <mergeCell ref="B3:B4"/>
    <mergeCell ref="K3:K4"/>
    <mergeCell ref="L3:L4"/>
    <mergeCell ref="M3:M4"/>
    <mergeCell ref="N3:N4"/>
    <mergeCell ref="C3:C4"/>
    <mergeCell ref="D3:D4"/>
    <mergeCell ref="I3:I4"/>
    <mergeCell ref="J3:J4"/>
    <mergeCell ref="S1:U2"/>
    <mergeCell ref="S3:S4"/>
    <mergeCell ref="T3:T4"/>
    <mergeCell ref="U3:U4"/>
    <mergeCell ref="O3:O4"/>
    <mergeCell ref="P3:P4"/>
    <mergeCell ref="Q3:Q4"/>
    <mergeCell ref="R3:R4"/>
    <mergeCell ref="I44:U44"/>
    <mergeCell ref="Z3:Z4"/>
    <mergeCell ref="AA3:AA4"/>
    <mergeCell ref="AB3:AB4"/>
    <mergeCell ref="A3:A4"/>
    <mergeCell ref="E3:E4"/>
    <mergeCell ref="F3:F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rightToLeft="1" view="pageBreakPreview" zoomScale="55" zoomScaleNormal="51" zoomScaleSheetLayoutView="55" workbookViewId="0">
      <pane ySplit="4" topLeftCell="A5" activePane="bottomLeft" state="frozen"/>
      <selection activeCell="B1" sqref="B1"/>
      <selection pane="bottomLeft" activeCell="C3" sqref="C3:C4"/>
    </sheetView>
  </sheetViews>
  <sheetFormatPr defaultColWidth="9" defaultRowHeight="27.75" x14ac:dyDescent="0.25"/>
  <cols>
    <col min="1" max="1" width="10.5703125" style="384"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49" customWidth="1"/>
    <col min="7" max="7" width="58" style="29" bestFit="1" customWidth="1"/>
    <col min="8" max="8" width="59.140625" style="151" bestFit="1" customWidth="1"/>
    <col min="9" max="16384" width="9" style="374"/>
  </cols>
  <sheetData>
    <row r="1" spans="1:8" s="371" customFormat="1" ht="45" customHeight="1" x14ac:dyDescent="0.25">
      <c r="A1" s="453" t="s">
        <v>374</v>
      </c>
      <c r="B1" s="454"/>
      <c r="C1" s="454"/>
      <c r="D1" s="454"/>
      <c r="E1" s="454"/>
      <c r="F1" s="454"/>
      <c r="G1" s="454"/>
      <c r="H1" s="454"/>
    </row>
    <row r="2" spans="1:8" s="371" customFormat="1" ht="45" x14ac:dyDescent="0.25">
      <c r="A2" s="382"/>
      <c r="B2" s="168"/>
      <c r="C2" s="168"/>
      <c r="D2" s="168"/>
      <c r="E2" s="168"/>
      <c r="F2" s="346"/>
      <c r="G2" s="173"/>
      <c r="H2" s="173"/>
    </row>
    <row r="3" spans="1:8" s="371" customFormat="1" ht="42.75" x14ac:dyDescent="0.85">
      <c r="A3" s="455" t="s">
        <v>0</v>
      </c>
      <c r="B3" s="456" t="s">
        <v>1</v>
      </c>
      <c r="C3" s="456" t="s">
        <v>2</v>
      </c>
      <c r="D3" s="343" t="s">
        <v>3</v>
      </c>
      <c r="E3" s="458" t="s">
        <v>4</v>
      </c>
      <c r="F3" s="459" t="s">
        <v>5</v>
      </c>
      <c r="G3" s="351" t="s">
        <v>266</v>
      </c>
      <c r="H3" s="375" t="s">
        <v>266</v>
      </c>
    </row>
    <row r="4" spans="1:8" s="372" customFormat="1" ht="33.75" customHeight="1" x14ac:dyDescent="0.25">
      <c r="A4" s="455"/>
      <c r="B4" s="457"/>
      <c r="C4" s="457"/>
      <c r="D4" s="341"/>
      <c r="E4" s="458"/>
      <c r="F4" s="460"/>
      <c r="G4" s="378" t="s">
        <v>375</v>
      </c>
      <c r="H4" s="376" t="str">
        <f>'[1]اطلاعات کلی'!$B$1</f>
        <v>1398/01/31</v>
      </c>
    </row>
    <row r="5" spans="1:8" s="373" customFormat="1" ht="31.5" customHeight="1" x14ac:dyDescent="0.75">
      <c r="A5" s="282">
        <v>1</v>
      </c>
      <c r="B5" s="282" t="s">
        <v>376</v>
      </c>
      <c r="C5" s="266" t="s">
        <v>386</v>
      </c>
      <c r="D5" s="242" t="s">
        <v>381</v>
      </c>
      <c r="E5" s="199" t="s">
        <v>382</v>
      </c>
      <c r="F5" s="347">
        <v>55</v>
      </c>
      <c r="G5" s="198"/>
      <c r="H5" s="149"/>
    </row>
    <row r="6" spans="1:8" s="372" customFormat="1" ht="33.75" customHeight="1" x14ac:dyDescent="0.25">
      <c r="A6" s="383">
        <v>2</v>
      </c>
      <c r="B6" s="344" t="s">
        <v>377</v>
      </c>
      <c r="C6" s="344" t="s">
        <v>387</v>
      </c>
      <c r="D6" s="344" t="s">
        <v>381</v>
      </c>
      <c r="E6" s="380" t="s">
        <v>383</v>
      </c>
      <c r="F6" s="345">
        <v>41</v>
      </c>
      <c r="G6" s="379"/>
      <c r="H6" s="377"/>
    </row>
    <row r="7" spans="1:8" s="373" customFormat="1" ht="31.5" customHeight="1" x14ac:dyDescent="0.75">
      <c r="A7" s="282">
        <v>3</v>
      </c>
      <c r="B7" s="282" t="s">
        <v>378</v>
      </c>
      <c r="C7" s="266" t="s">
        <v>386</v>
      </c>
      <c r="D7" s="242" t="s">
        <v>381</v>
      </c>
      <c r="E7" s="199" t="s">
        <v>384</v>
      </c>
      <c r="F7" s="347">
        <v>31</v>
      </c>
      <c r="G7" s="198"/>
      <c r="H7" s="149"/>
    </row>
    <row r="8" spans="1:8" s="372" customFormat="1" ht="33.75" customHeight="1" x14ac:dyDescent="0.25">
      <c r="A8" s="383">
        <v>4</v>
      </c>
      <c r="B8" s="344" t="s">
        <v>379</v>
      </c>
      <c r="C8" s="344" t="s">
        <v>386</v>
      </c>
      <c r="D8" s="344" t="s">
        <v>381</v>
      </c>
      <c r="E8" s="380" t="s">
        <v>385</v>
      </c>
      <c r="F8" s="345">
        <v>26</v>
      </c>
      <c r="G8" s="345"/>
      <c r="H8" s="377"/>
    </row>
    <row r="9" spans="1:8" s="373" customFormat="1" ht="31.5" customHeight="1" x14ac:dyDescent="0.75">
      <c r="A9" s="282">
        <v>5</v>
      </c>
      <c r="B9" s="282" t="s">
        <v>380</v>
      </c>
      <c r="C9" s="266" t="s">
        <v>43</v>
      </c>
      <c r="D9" s="242" t="s">
        <v>393</v>
      </c>
      <c r="E9" s="199" t="s">
        <v>327</v>
      </c>
      <c r="F9" s="347">
        <v>17</v>
      </c>
      <c r="G9" s="198"/>
      <c r="H9" s="149"/>
    </row>
    <row r="10" spans="1:8" s="372" customFormat="1" ht="33.75" customHeight="1" x14ac:dyDescent="0.25">
      <c r="A10" s="383">
        <v>6</v>
      </c>
      <c r="B10" s="344" t="s">
        <v>388</v>
      </c>
      <c r="C10" s="344" t="s">
        <v>42</v>
      </c>
      <c r="D10" s="344" t="s">
        <v>394</v>
      </c>
      <c r="E10" s="380" t="s">
        <v>389</v>
      </c>
      <c r="F10" s="345">
        <v>20</v>
      </c>
      <c r="G10" s="345"/>
      <c r="H10" s="377"/>
    </row>
    <row r="11" spans="1:8" s="373" customFormat="1" ht="31.5" customHeight="1" x14ac:dyDescent="0.75">
      <c r="A11" s="282">
        <v>7</v>
      </c>
      <c r="B11" s="282" t="s">
        <v>390</v>
      </c>
      <c r="C11" s="266" t="s">
        <v>195</v>
      </c>
      <c r="D11" s="242" t="s">
        <v>394</v>
      </c>
      <c r="E11" s="199" t="s">
        <v>395</v>
      </c>
      <c r="F11" s="347">
        <v>16</v>
      </c>
      <c r="G11" s="198"/>
      <c r="H11" s="149"/>
    </row>
    <row r="12" spans="1:8" s="372" customFormat="1" ht="33.75" customHeight="1" x14ac:dyDescent="0.25">
      <c r="A12" s="383">
        <v>8</v>
      </c>
      <c r="B12" s="344" t="s">
        <v>391</v>
      </c>
      <c r="C12" s="344" t="s">
        <v>363</v>
      </c>
      <c r="D12" s="344" t="s">
        <v>394</v>
      </c>
      <c r="E12" s="380" t="s">
        <v>396</v>
      </c>
      <c r="F12" s="345">
        <v>15</v>
      </c>
      <c r="G12" s="345"/>
      <c r="H12" s="377"/>
    </row>
    <row r="13" spans="1:8" s="373" customFormat="1" ht="31.5" customHeight="1" x14ac:dyDescent="0.75">
      <c r="A13" s="282">
        <v>9</v>
      </c>
      <c r="B13" s="282" t="s">
        <v>392</v>
      </c>
      <c r="C13" s="266" t="s">
        <v>306</v>
      </c>
      <c r="D13" s="242" t="s">
        <v>394</v>
      </c>
      <c r="E13" s="199" t="s">
        <v>397</v>
      </c>
      <c r="F13" s="347">
        <v>9</v>
      </c>
      <c r="G13" s="198"/>
      <c r="H13" s="149"/>
    </row>
    <row r="14" spans="1:8" s="372" customFormat="1" ht="33.75" customHeight="1" x14ac:dyDescent="0.25">
      <c r="A14" s="383">
        <v>10</v>
      </c>
      <c r="B14" s="344" t="s">
        <v>398</v>
      </c>
      <c r="C14" s="344" t="s">
        <v>42</v>
      </c>
      <c r="D14" s="344" t="s">
        <v>403</v>
      </c>
      <c r="E14" s="380" t="s">
        <v>404</v>
      </c>
      <c r="F14" s="345">
        <v>26</v>
      </c>
      <c r="G14" s="345"/>
      <c r="H14" s="377"/>
    </row>
    <row r="15" spans="1:8" s="373" customFormat="1" ht="31.5" customHeight="1" x14ac:dyDescent="0.75">
      <c r="A15" s="282">
        <v>11</v>
      </c>
      <c r="B15" s="282" t="s">
        <v>399</v>
      </c>
      <c r="C15" s="266" t="s">
        <v>43</v>
      </c>
      <c r="D15" s="242" t="s">
        <v>403</v>
      </c>
      <c r="E15" s="199" t="s">
        <v>404</v>
      </c>
      <c r="F15" s="347">
        <v>26</v>
      </c>
      <c r="G15" s="198"/>
      <c r="H15" s="149"/>
    </row>
    <row r="16" spans="1:8" s="372" customFormat="1" ht="33.75" customHeight="1" x14ac:dyDescent="0.25">
      <c r="A16" s="383">
        <v>12</v>
      </c>
      <c r="B16" s="344" t="s">
        <v>400</v>
      </c>
      <c r="C16" s="344" t="s">
        <v>326</v>
      </c>
      <c r="D16" s="344" t="s">
        <v>403</v>
      </c>
      <c r="E16" s="380" t="s">
        <v>405</v>
      </c>
      <c r="F16" s="345">
        <v>17</v>
      </c>
      <c r="G16" s="345"/>
      <c r="H16" s="377"/>
    </row>
    <row r="17" spans="1:8" s="373" customFormat="1" ht="31.5" customHeight="1" x14ac:dyDescent="0.75">
      <c r="A17" s="282">
        <v>13</v>
      </c>
      <c r="B17" s="282" t="s">
        <v>401</v>
      </c>
      <c r="C17" s="266" t="s">
        <v>343</v>
      </c>
      <c r="D17" s="242" t="s">
        <v>403</v>
      </c>
      <c r="E17" s="199" t="s">
        <v>406</v>
      </c>
      <c r="F17" s="347">
        <v>9</v>
      </c>
      <c r="G17" s="198"/>
      <c r="H17" s="149"/>
    </row>
    <row r="18" spans="1:8" s="372" customFormat="1" ht="33.75" customHeight="1" x14ac:dyDescent="0.25">
      <c r="A18" s="383">
        <v>14</v>
      </c>
      <c r="B18" s="344" t="s">
        <v>402</v>
      </c>
      <c r="C18" s="344" t="s">
        <v>408</v>
      </c>
      <c r="D18" s="344" t="s">
        <v>403</v>
      </c>
      <c r="E18" s="380" t="s">
        <v>407</v>
      </c>
      <c r="F18" s="345">
        <v>7</v>
      </c>
      <c r="G18" s="345"/>
      <c r="H18" s="377"/>
    </row>
    <row r="19" spans="1:8" ht="45" customHeight="1" x14ac:dyDescent="0.75">
      <c r="A19" s="381"/>
      <c r="B19" s="342"/>
      <c r="C19" s="137"/>
      <c r="D19" s="137"/>
      <c r="E19" s="138"/>
      <c r="F19" s="348"/>
      <c r="G19" s="150">
        <f>SUM(G5:G18)</f>
        <v>0</v>
      </c>
      <c r="H19" s="150">
        <f>SUM(H5:H18)</f>
        <v>0</v>
      </c>
    </row>
    <row r="20" spans="1:8" x14ac:dyDescent="0.25">
      <c r="G20" s="66"/>
    </row>
    <row r="21" spans="1:8" ht="32.25" thickBot="1" x14ac:dyDescent="0.3">
      <c r="H21" s="334"/>
    </row>
    <row r="22" spans="1:8" ht="33" thickTop="1" thickBot="1" x14ac:dyDescent="0.3">
      <c r="G22" s="335"/>
      <c r="H22" s="334"/>
    </row>
    <row r="23" spans="1:8" ht="32.25" thickTop="1" x14ac:dyDescent="0.25">
      <c r="G23" s="336"/>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2019-12-16T07:33:05Z</dcterms:modified>
</cp:coreProperties>
</file>