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NDERS C&amp;E-E&amp;I\02 Tendering\02 Working\01 Rites - Wagon Workshop\03 Enquiry\BOQ\Electrical BOQs\"/>
    </mc:Choice>
  </mc:AlternateContent>
  <bookViews>
    <workbookView xWindow="0" yWindow="0" windowWidth="20490" windowHeight="74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1" l="1"/>
  <c r="L6" i="1"/>
  <c r="K6" i="1"/>
  <c r="I6" i="1"/>
  <c r="I9" i="1"/>
  <c r="K9" i="1"/>
  <c r="L9" i="1"/>
  <c r="M9" i="1"/>
  <c r="I10" i="1"/>
  <c r="K10" i="1"/>
  <c r="L10" i="1"/>
  <c r="M10" i="1"/>
  <c r="I11" i="1"/>
  <c r="K11" i="1"/>
  <c r="L11" i="1"/>
  <c r="M11" i="1"/>
  <c r="I12" i="1"/>
  <c r="K12" i="1"/>
  <c r="L12" i="1"/>
  <c r="M12" i="1"/>
  <c r="I13" i="1"/>
  <c r="K13" i="1"/>
  <c r="L13" i="1"/>
  <c r="M13" i="1"/>
  <c r="I14" i="1"/>
  <c r="K14" i="1"/>
  <c r="L14" i="1"/>
  <c r="M14" i="1"/>
  <c r="I15" i="1"/>
  <c r="K15" i="1"/>
  <c r="L15" i="1"/>
  <c r="M15" i="1"/>
  <c r="I16" i="1"/>
  <c r="K16" i="1"/>
  <c r="L16" i="1"/>
  <c r="M16" i="1"/>
  <c r="I17" i="1"/>
  <c r="K17" i="1"/>
  <c r="L17" i="1"/>
  <c r="M17" i="1"/>
  <c r="I18" i="1"/>
  <c r="K18" i="1"/>
  <c r="L18" i="1"/>
  <c r="M18" i="1"/>
  <c r="I19" i="1"/>
  <c r="K19" i="1"/>
  <c r="L19" i="1"/>
  <c r="M19" i="1"/>
  <c r="I20" i="1"/>
  <c r="K20" i="1"/>
  <c r="L20" i="1"/>
  <c r="M20" i="1"/>
  <c r="I21" i="1"/>
  <c r="K21" i="1"/>
  <c r="L21" i="1"/>
  <c r="M21" i="1"/>
  <c r="I22" i="1"/>
  <c r="K22" i="1"/>
  <c r="L22" i="1"/>
  <c r="M22" i="1"/>
  <c r="I23" i="1"/>
  <c r="K23" i="1"/>
  <c r="L23" i="1"/>
  <c r="M23" i="1"/>
  <c r="M8" i="1"/>
  <c r="L8" i="1"/>
  <c r="K8" i="1"/>
  <c r="I8" i="1"/>
</calcChain>
</file>

<file path=xl/sharedStrings.xml><?xml version="1.0" encoding="utf-8"?>
<sst xmlns="http://schemas.openxmlformats.org/spreadsheetml/2006/main" count="86" uniqueCount="60">
  <si>
    <t>Name of Work: Setting up of Wagon Periodic Overhauling Workshop at Dalminagar (Bihar) for East Central Railway.</t>
  </si>
  <si>
    <t>Client Sl.
No.</t>
  </si>
  <si>
    <t>Heading</t>
  </si>
  <si>
    <t>Sub heading</t>
  </si>
  <si>
    <t>Item Description</t>
  </si>
  <si>
    <t>Item Code / Make</t>
  </si>
  <si>
    <t>Quantity</t>
  </si>
  <si>
    <t>Units</t>
  </si>
  <si>
    <t>Supply Rate</t>
  </si>
  <si>
    <t>Supply Amt.</t>
  </si>
  <si>
    <t>Service Rate</t>
  </si>
  <si>
    <t>Service Amt.</t>
  </si>
  <si>
    <t>Total Unit Rate</t>
  </si>
  <si>
    <t>Total Amount</t>
  </si>
  <si>
    <t>Lighting Fixtures</t>
  </si>
  <si>
    <t xml:space="preserve"> LED luminaire</t>
  </si>
  <si>
    <t>SUB HEAD - VIII : LIGHTING FIXTURE &amp; FAN</t>
  </si>
  <si>
    <t>Supply, installation, testing &amp; commissioning of 4ft  Linear LED luminaire delivering an initial system lumen of 2000 lumens with system efficacy ≥ 100 lm / W. Housing shall be made of PC &amp; the diffuser shall be of polycarbonate/PMMA. The operating CCT shall be 6500K with CRI of ≥80. The luminaire shall be with BIS Registered electronic driver with input voltage range of 150 to 270V , THD ≤ 20% &amp; PF ≥ 0.95 , 50,000 Hrs LED Life with L70 Criteria, IP20. The LED Driver shall be easily avaiable in India for repair and service. The LED shall be SMD type. Luminaire shall have minimum surge protection of 2KV.The luminaire shall be with following certifications: LM79  &amp; LM80 issued by LED manufacture along with Photo Biological Safety Standard.
Equivalent to Wipro Cat No.: LL20-221-XXX-65-NE3</t>
  </si>
  <si>
    <t>E 201</t>
  </si>
  <si>
    <t>Each</t>
  </si>
  <si>
    <t>Supply, installation, testing &amp; commissioning of Recess mounted LED 2'x2' luminaire delivering an initial system lumen of 3600 lumens with system efficacy ≥ 100 lm / W. Housing: CRCA, Rim: Engneering plastic/CRCA. Optics: polycarbonate/PMMA/Polysterene, IP20 Protection. The operating CCT shall be 5700K with CRI of ≥80. The luminaire shall be with BIS Registered electronic driver with input voltage range of 150 to 270V , THD ≤ 10% &amp; PF ≥ 0.95, 50,000 Hrs LED Life with L70 Criteria. The LED Driver shall be easily avaiable in India for repair and service. The LED shall be SMD type. Luminaire shall have minimum surge protection of 2KV.The luminaire shall be with following certifications: LM79  &amp; LM80 issued by LED manufacture along with Photo Biological Safety Standard.
Wipro Cat No.:  CRCO10R038HP57GL1</t>
  </si>
  <si>
    <t>E 202</t>
  </si>
  <si>
    <t>LED bulb</t>
  </si>
  <si>
    <t>Supply and fixing of  9W LED bulb with holder the fixture shall be  Crompton model no. LED9DFCDL-PRO-BO or equivalent of approved make list.</t>
  </si>
  <si>
    <t>E 203</t>
  </si>
  <si>
    <t>LED Highbay</t>
  </si>
  <si>
    <t>Supply, installation, testing &amp; commissioning of HIGHBAY 120W LED  luminaire delivering an initial system lumen of 18000 lumens &amp; the luminaire shall be with system efficacy ≥ 150 lm / W. Housing: Aluminium. and Polycarbonate high transmitivity diffuser. The operating CCT shall be 5000K with CRI of ≥70. The luminaire shall be with BIS Registered electronic driver with input voltage range of 150 to 270V , THD ≤ 10% &amp; PF ≥ 0.95 , 50,000 Hrs LED Life with L70 Criteria, IP65. The LED Driver shall be easily avaiable in India for repair and service. The LED shall be SMD type. Luminaire shall have minimum surge protection of 4KV. The luminaire shall be with following certifications: LM79  &amp; LM80 issued by LED manufacture along with Photo Biological Safety Standard.
Wipro Cat No.: LH17-192-060-50-XX</t>
  </si>
  <si>
    <t>E 205</t>
  </si>
  <si>
    <t>High Mast with LED</t>
  </si>
  <si>
    <t>Supply , erection , testing and commissioning of 25 Mtr long high Mast complete with LED light 1x200    10nos. Control panel. Aviation twin dome  1x9W- 2 nos. LED light , foundation. LT cable 3.5x25 sqmm. MS fencing grill etc. of Rly's approved make &amp; specification. light fiitings shall be similar to crompton cat no. LSFO-200-CDL/60. Make of light shall be as per T.S.</t>
  </si>
  <si>
    <t>E-230</t>
  </si>
  <si>
    <t>Poles</t>
  </si>
  <si>
    <t>SUB HEAD-IX : EXTERNAL LIGHTING WORK</t>
  </si>
  <si>
    <t>The rates for fixing of lighting fixtures shall include all fixing accessories that may be required to make the installation complete in all respects .</t>
  </si>
  <si>
    <t>Internal wiring between accessories connecting wires wherever required.</t>
  </si>
  <si>
    <t>Earthing of fixtures .</t>
  </si>
  <si>
    <t xml:space="preserve"> Conicle poles</t>
  </si>
  <si>
    <t>Supply , erection &amp; commissioning of 7.0 Mtrs long hot dip galvanised conicle poles with 151 mm bottom A/F &amp; 75 mm top A/F made up of 3mm thick HT sheet alongwith base plate of size 240 x 240 x16 mm  with supply of 1000 mm single/double arm bracket complete with M20 x 700 long  'J' type EN8 grade foundation bolts, bakelite sheet with 10A SP MCB 10KA 'B' curve (for mounting inside the base compartment pole) etc. and as per the instructions of the engineer at site as required with concrete foundation &amp; plinth in hard soil including excavation of soil , tamping of concrete grouting and supply of other required materials and accessories complete etc.</t>
  </si>
  <si>
    <t>E-210</t>
  </si>
  <si>
    <t>EACH</t>
  </si>
  <si>
    <t>Stell tubular pole</t>
  </si>
  <si>
    <t>Fabrication and supply of heavy gauge galvanzied stell tubular pole of 9 m long as per 410 sp 30 bottom ize 139.7 mm dia and 5.40 mm thick , middle 114.3 mm dia &amp; 4.5 mmthick , top 88.9 mm dia &amp; 3.25 mm thick with inbuilt junction box on the bottom section of the pole with required  loop box and all accessories including MCB.
Including   supply and Erection of steel tubular pole arm one way for one nos. light fitting.</t>
  </si>
  <si>
    <t>E-210a</t>
  </si>
  <si>
    <t xml:space="preserve"> LED road way fixed on tubler pole</t>
  </si>
  <si>
    <t>Supply , fixing and connecting of 60W LED road way light fittings M/s. Havells model no. LHETAXU7PN 6J060 to be fixed on tubler pole with all connected accessories etc. or equivalent model of aaproved list.</t>
  </si>
  <si>
    <t>E204</t>
  </si>
  <si>
    <t>Fountaining lights</t>
  </si>
  <si>
    <t>Supply and fixing of Fountaining lights similar to Wipro , Urbano Underwater model UUQ 11 series - 0501 x 12V/50W with suitable transformer</t>
  </si>
  <si>
    <t>E-211</t>
  </si>
  <si>
    <t>Bush light</t>
  </si>
  <si>
    <t>Supply and fixing Bush light similar to Wipro make model no. LF-15 , LG70-004 RGB controller 110-220V AC.</t>
  </si>
  <si>
    <t>E-212</t>
  </si>
  <si>
    <t>Ecah</t>
  </si>
  <si>
    <t>Bollard light</t>
  </si>
  <si>
    <t>Supply and fixing Bollard light similar to Wipro make model no. LF-10 , LB10-003-360-WW-08   1x3 W 230V.</t>
  </si>
  <si>
    <t>E-213</t>
  </si>
  <si>
    <t>Gate lights</t>
  </si>
  <si>
    <t>Supply and fixing of gate lights 40W LED M/s. Havells model no. LHEVBGP7PN6K040 or  similar of approved make.</t>
  </si>
  <si>
    <t>E-215</t>
  </si>
  <si>
    <t>Schedule 'H' Electrical Part-II (NS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</si>
</sst>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b/>
      <sz val="1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sz val="12"/>
      <color rgb="FF000000"/>
      <name val="Calibri"/>
      <family val="2"/>
      <scheme val="minor"/>
    </font>
    <font>
      <b/>
      <sz val="12"/>
      <name val="Calibri"/>
      <family val="2"/>
      <scheme val="minor"/>
    </font>
    <font>
      <sz val="12"/>
      <name val="Calibri"/>
      <family val="2"/>
      <scheme val="minor"/>
    </font>
    <font>
      <sz val="12"/>
      <color rgb="FFFF0000"/>
      <name val="Calibri"/>
      <family val="2"/>
      <scheme val="minor"/>
    </font>
    <font>
      <sz val="10"/>
      <color rgb="FF000000"/>
      <name val="Calibri"/>
      <family val="2"/>
      <scheme val="minor"/>
    </font>
    <font>
      <sz val="10"/>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s>
  <cellStyleXfs count="2">
    <xf numFmtId="0" fontId="0" fillId="0" borderId="0"/>
    <xf numFmtId="43" fontId="1" fillId="0" borderId="0" applyFont="0" applyFill="0" applyBorder="0" applyAlignment="0" applyProtection="0"/>
  </cellStyleXfs>
  <cellXfs count="35">
    <xf numFmtId="0" fontId="0" fillId="0" borderId="0" xfId="0"/>
    <xf numFmtId="0" fontId="2" fillId="0" borderId="2" xfId="0" applyFont="1" applyFill="1" applyBorder="1" applyAlignment="1">
      <alignment horizontal="center" vertical="center" wrapText="1"/>
    </xf>
    <xf numFmtId="0" fontId="3" fillId="0" borderId="0" xfId="0" applyFont="1" applyFill="1" applyBorder="1" applyAlignment="1">
      <alignment horizontal="left" vertical="top"/>
    </xf>
    <xf numFmtId="0" fontId="0" fillId="0" borderId="0" xfId="0" applyFont="1"/>
    <xf numFmtId="0" fontId="0" fillId="0" borderId="0" xfId="0" applyFont="1" applyAlignment="1">
      <alignment wrapText="1"/>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top" wrapText="1"/>
    </xf>
    <xf numFmtId="1" fontId="4" fillId="0" borderId="3" xfId="0" applyNumberFormat="1" applyFont="1" applyFill="1" applyBorder="1" applyAlignment="1">
      <alignment horizontal="center" vertical="center" shrinkToFit="1"/>
    </xf>
    <xf numFmtId="1" fontId="4" fillId="0" borderId="3" xfId="0" applyNumberFormat="1" applyFont="1" applyFill="1" applyBorder="1" applyAlignment="1">
      <alignment horizontal="left" vertical="center" shrinkToFit="1"/>
    </xf>
    <xf numFmtId="1" fontId="4" fillId="0" borderId="3" xfId="0" applyNumberFormat="1" applyFont="1" applyFill="1" applyBorder="1" applyAlignment="1">
      <alignment horizontal="left" vertical="center" wrapText="1" shrinkToFit="1"/>
    </xf>
    <xf numFmtId="1" fontId="4" fillId="0" borderId="3" xfId="0" applyNumberFormat="1" applyFont="1" applyFill="1" applyBorder="1" applyAlignment="1">
      <alignment horizontal="center" vertical="top" shrinkToFit="1"/>
    </xf>
    <xf numFmtId="164" fontId="5" fillId="0" borderId="3" xfId="1" applyNumberFormat="1" applyFont="1" applyFill="1" applyBorder="1" applyAlignment="1">
      <alignment horizontal="center" vertical="center" wrapText="1"/>
    </xf>
    <xf numFmtId="0" fontId="7" fillId="0" borderId="1" xfId="0" applyFont="1" applyFill="1" applyBorder="1" applyAlignment="1">
      <alignment vertical="top" wrapText="1"/>
    </xf>
    <xf numFmtId="0" fontId="8" fillId="0" borderId="3" xfId="0" applyFont="1" applyFill="1" applyBorder="1" applyAlignment="1">
      <alignment horizontal="left" vertical="top"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left" vertical="top" wrapText="1"/>
    </xf>
    <xf numFmtId="0" fontId="8" fillId="0" borderId="4" xfId="0" applyFont="1" applyFill="1" applyBorder="1" applyAlignment="1">
      <alignment horizontal="center" vertical="center" wrapText="1"/>
    </xf>
    <xf numFmtId="0" fontId="9" fillId="0" borderId="3" xfId="0" applyFont="1" applyFill="1" applyBorder="1" applyAlignment="1">
      <alignment horizontal="left" vertical="top" wrapText="1"/>
    </xf>
    <xf numFmtId="1" fontId="6" fillId="0" borderId="3" xfId="0" applyNumberFormat="1" applyFont="1" applyFill="1" applyBorder="1" applyAlignment="1">
      <alignment horizontal="left" vertical="center" wrapText="1" shrinkToFit="1"/>
    </xf>
    <xf numFmtId="0" fontId="7" fillId="0" borderId="3" xfId="0" applyFont="1" applyFill="1" applyBorder="1" applyAlignment="1">
      <alignment horizontal="left" vertical="top" wrapText="1"/>
    </xf>
    <xf numFmtId="0" fontId="6"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1" fontId="6" fillId="0" borderId="3" xfId="0" applyNumberFormat="1" applyFont="1" applyFill="1" applyBorder="1" applyAlignment="1">
      <alignment horizontal="center" vertical="center" wrapText="1" shrinkToFit="1"/>
    </xf>
    <xf numFmtId="0" fontId="6" fillId="0" borderId="0" xfId="0" applyFont="1" applyFill="1" applyBorder="1" applyAlignment="1">
      <alignment horizontal="left" vertical="top" wrapText="1"/>
    </xf>
    <xf numFmtId="1" fontId="6" fillId="0" borderId="4" xfId="0" applyNumberFormat="1" applyFont="1" applyFill="1" applyBorder="1" applyAlignment="1">
      <alignment horizontal="center" vertical="center" wrapText="1" shrinkToFit="1"/>
    </xf>
    <xf numFmtId="1" fontId="6" fillId="0" borderId="4" xfId="0" applyNumberFormat="1" applyFont="1" applyFill="1" applyBorder="1" applyAlignment="1">
      <alignment horizontal="left" vertical="center" wrapText="1" shrinkToFit="1"/>
    </xf>
    <xf numFmtId="2" fontId="10" fillId="0" borderId="3" xfId="0" applyNumberFormat="1" applyFont="1" applyFill="1" applyBorder="1" applyAlignment="1">
      <alignment horizontal="center" vertical="center" shrinkToFit="1"/>
    </xf>
    <xf numFmtId="164" fontId="11" fillId="0" borderId="3" xfId="1"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164" fontId="7" fillId="0" borderId="7" xfId="1" applyNumberFormat="1" applyFont="1" applyFill="1" applyBorder="1" applyAlignment="1">
      <alignment horizontal="center" vertical="center" wrapText="1"/>
    </xf>
    <xf numFmtId="0" fontId="6" fillId="0" borderId="6" xfId="0" applyFont="1" applyFill="1" applyBorder="1" applyAlignment="1">
      <alignment horizontal="left" vertical="top" wrapText="1"/>
    </xf>
    <xf numFmtId="0" fontId="6" fillId="0" borderId="5" xfId="0" applyFont="1" applyFill="1" applyBorder="1" applyAlignment="1">
      <alignment horizontal="left" vertical="top" wrapText="1"/>
    </xf>
    <xf numFmtId="0" fontId="12" fillId="2" borderId="0" xfId="0" applyFont="1" applyFill="1"/>
    <xf numFmtId="0" fontId="2" fillId="0" borderId="1" xfId="0" applyFont="1" applyFill="1" applyBorder="1" applyAlignment="1">
      <alignment horizontal="left" vertical="top" wrapText="1"/>
    </xf>
    <xf numFmtId="0" fontId="2" fillId="0" borderId="2"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workbookViewId="0">
      <selection activeCell="M8" sqref="M8"/>
    </sheetView>
  </sheetViews>
  <sheetFormatPr defaultRowHeight="15" x14ac:dyDescent="0.25"/>
  <cols>
    <col min="1" max="1" width="6.28515625" customWidth="1"/>
    <col min="2" max="3" width="16.42578125" hidden="1" customWidth="1"/>
    <col min="4" max="4" width="59.28515625" customWidth="1"/>
  </cols>
  <sheetData>
    <row r="1" spans="1:13" s="2" customFormat="1" x14ac:dyDescent="0.25">
      <c r="A1" s="33" t="s">
        <v>0</v>
      </c>
      <c r="B1" s="34"/>
      <c r="C1" s="34"/>
      <c r="D1" s="34"/>
      <c r="E1" s="1"/>
      <c r="F1" s="1"/>
      <c r="G1" s="1"/>
      <c r="H1" s="1"/>
      <c r="I1" s="1"/>
    </row>
    <row r="2" spans="1:13" s="2" customFormat="1" x14ac:dyDescent="0.25">
      <c r="A2" s="33"/>
      <c r="B2" s="34"/>
      <c r="C2" s="34"/>
      <c r="D2" s="34"/>
      <c r="E2" s="1"/>
      <c r="F2" s="1"/>
      <c r="G2" s="1"/>
      <c r="H2" s="1"/>
      <c r="I2" s="1"/>
    </row>
    <row r="3" spans="1:13" s="3" customFormat="1" x14ac:dyDescent="0.25">
      <c r="C3" s="4"/>
    </row>
    <row r="4" spans="1:13" s="2" customFormat="1" ht="45" x14ac:dyDescent="0.25">
      <c r="A4" s="5" t="s">
        <v>1</v>
      </c>
      <c r="B4" s="5" t="s">
        <v>2</v>
      </c>
      <c r="C4" s="5" t="s">
        <v>3</v>
      </c>
      <c r="D4" s="6" t="s">
        <v>4</v>
      </c>
      <c r="E4" s="5" t="s">
        <v>5</v>
      </c>
      <c r="F4" s="5" t="s">
        <v>6</v>
      </c>
      <c r="G4" s="5" t="s">
        <v>7</v>
      </c>
      <c r="H4" s="5" t="s">
        <v>8</v>
      </c>
      <c r="I4" s="5" t="s">
        <v>9</v>
      </c>
      <c r="J4" s="5" t="s">
        <v>10</v>
      </c>
      <c r="K4" s="5" t="s">
        <v>11</v>
      </c>
      <c r="L4" s="5" t="s">
        <v>12</v>
      </c>
      <c r="M4" s="5" t="s">
        <v>13</v>
      </c>
    </row>
    <row r="5" spans="1:13" s="2" customFormat="1" x14ac:dyDescent="0.25">
      <c r="A5" s="7">
        <v>1</v>
      </c>
      <c r="B5" s="8"/>
      <c r="C5" s="9"/>
      <c r="D5" s="10">
        <v>2</v>
      </c>
      <c r="E5" s="7">
        <v>3</v>
      </c>
      <c r="F5" s="7">
        <v>4</v>
      </c>
      <c r="G5" s="7">
        <v>5</v>
      </c>
      <c r="H5" s="7"/>
      <c r="I5" s="7"/>
      <c r="J5" s="11"/>
      <c r="K5" s="11"/>
      <c r="L5" s="11"/>
      <c r="M5" s="11"/>
    </row>
    <row r="6" spans="1:13" s="3" customFormat="1" x14ac:dyDescent="0.25">
      <c r="A6" s="32"/>
      <c r="B6" s="32"/>
      <c r="C6" s="32" t="s">
        <v>59</v>
      </c>
      <c r="D6" s="32"/>
      <c r="H6" s="26"/>
      <c r="I6" s="27">
        <f t="shared" ref="I6" si="0">H6*F6</f>
        <v>0</v>
      </c>
      <c r="J6" s="27"/>
      <c r="K6" s="27">
        <f t="shared" ref="K6" si="1">J6*F6</f>
        <v>0</v>
      </c>
      <c r="L6" s="27">
        <f t="shared" ref="L6" si="2">H6+J6</f>
        <v>0</v>
      </c>
      <c r="M6" s="27">
        <f t="shared" ref="M6" si="3">L6*F6</f>
        <v>0</v>
      </c>
    </row>
    <row r="7" spans="1:13" s="23" customFormat="1" ht="15.75" x14ac:dyDescent="0.25">
      <c r="A7" s="22">
        <v>1</v>
      </c>
      <c r="B7" s="18" t="s">
        <v>14</v>
      </c>
      <c r="C7" s="18" t="s">
        <v>15</v>
      </c>
      <c r="D7" s="12" t="s">
        <v>16</v>
      </c>
      <c r="E7" s="28"/>
      <c r="F7" s="28"/>
      <c r="G7" s="28"/>
      <c r="H7" s="28"/>
      <c r="I7" s="29"/>
      <c r="J7" s="30"/>
      <c r="K7" s="30"/>
      <c r="L7" s="30"/>
      <c r="M7" s="31"/>
    </row>
    <row r="8" spans="1:13" s="23" customFormat="1" ht="220.5" x14ac:dyDescent="0.25">
      <c r="A8" s="22">
        <v>2</v>
      </c>
      <c r="B8" s="18" t="s">
        <v>14</v>
      </c>
      <c r="C8" s="18" t="s">
        <v>15</v>
      </c>
      <c r="D8" s="13" t="s">
        <v>17</v>
      </c>
      <c r="E8" s="14" t="s">
        <v>18</v>
      </c>
      <c r="F8" s="22">
        <v>1477</v>
      </c>
      <c r="G8" s="14" t="s">
        <v>19</v>
      </c>
      <c r="H8" s="26"/>
      <c r="I8" s="27">
        <f t="shared" ref="I8" si="4">H8*F8</f>
        <v>0</v>
      </c>
      <c r="J8" s="27"/>
      <c r="K8" s="27">
        <f t="shared" ref="K8" si="5">J8*F8</f>
        <v>0</v>
      </c>
      <c r="L8" s="27">
        <f t="shared" ref="L8" si="6">H8+J8</f>
        <v>0</v>
      </c>
      <c r="M8" s="27">
        <f t="shared" ref="M8" si="7">L8*F8</f>
        <v>0</v>
      </c>
    </row>
    <row r="9" spans="1:13" s="23" customFormat="1" ht="236.25" x14ac:dyDescent="0.25">
      <c r="A9" s="24">
        <v>3</v>
      </c>
      <c r="B9" s="18" t="s">
        <v>14</v>
      </c>
      <c r="C9" s="18" t="s">
        <v>15</v>
      </c>
      <c r="D9" s="15" t="s">
        <v>20</v>
      </c>
      <c r="E9" s="16" t="s">
        <v>21</v>
      </c>
      <c r="F9" s="24">
        <v>346</v>
      </c>
      <c r="G9" s="16" t="s">
        <v>19</v>
      </c>
      <c r="H9" s="26"/>
      <c r="I9" s="27">
        <f t="shared" ref="I9:I23" si="8">H9*F9</f>
        <v>0</v>
      </c>
      <c r="J9" s="27"/>
      <c r="K9" s="27">
        <f t="shared" ref="K9:K23" si="9">J9*F9</f>
        <v>0</v>
      </c>
      <c r="L9" s="27">
        <f t="shared" ref="L9:L23" si="10">H9+J9</f>
        <v>0</v>
      </c>
      <c r="M9" s="27">
        <f t="shared" ref="M9:M23" si="11">L9*F9</f>
        <v>0</v>
      </c>
    </row>
    <row r="10" spans="1:13" s="23" customFormat="1" ht="47.25" x14ac:dyDescent="0.25">
      <c r="A10" s="22">
        <v>4</v>
      </c>
      <c r="B10" s="18" t="s">
        <v>14</v>
      </c>
      <c r="C10" s="18" t="s">
        <v>22</v>
      </c>
      <c r="D10" s="17" t="s">
        <v>23</v>
      </c>
      <c r="E10" s="14" t="s">
        <v>24</v>
      </c>
      <c r="F10" s="22">
        <v>451</v>
      </c>
      <c r="G10" s="14" t="s">
        <v>19</v>
      </c>
      <c r="H10" s="26"/>
      <c r="I10" s="27">
        <f t="shared" si="8"/>
        <v>0</v>
      </c>
      <c r="J10" s="27"/>
      <c r="K10" s="27">
        <f t="shared" si="9"/>
        <v>0</v>
      </c>
      <c r="L10" s="27">
        <f t="shared" si="10"/>
        <v>0</v>
      </c>
      <c r="M10" s="27">
        <f t="shared" si="11"/>
        <v>0</v>
      </c>
    </row>
    <row r="11" spans="1:13" s="23" customFormat="1" ht="236.25" x14ac:dyDescent="0.25">
      <c r="A11" s="24">
        <v>5</v>
      </c>
      <c r="B11" s="18" t="s">
        <v>14</v>
      </c>
      <c r="C11" s="25" t="s">
        <v>25</v>
      </c>
      <c r="D11" s="15" t="s">
        <v>26</v>
      </c>
      <c r="E11" s="16" t="s">
        <v>27</v>
      </c>
      <c r="F11" s="24">
        <v>1097</v>
      </c>
      <c r="G11" s="16" t="s">
        <v>19</v>
      </c>
      <c r="H11" s="26"/>
      <c r="I11" s="27">
        <f t="shared" si="8"/>
        <v>0</v>
      </c>
      <c r="J11" s="27"/>
      <c r="K11" s="27">
        <f t="shared" si="9"/>
        <v>0</v>
      </c>
      <c r="L11" s="27">
        <f t="shared" si="10"/>
        <v>0</v>
      </c>
      <c r="M11" s="27">
        <f t="shared" si="11"/>
        <v>0</v>
      </c>
    </row>
    <row r="12" spans="1:13" s="23" customFormat="1" ht="110.25" x14ac:dyDescent="0.25">
      <c r="A12" s="22">
        <v>24</v>
      </c>
      <c r="B12" s="18" t="s">
        <v>28</v>
      </c>
      <c r="C12" s="18" t="s">
        <v>28</v>
      </c>
      <c r="D12" s="13" t="s">
        <v>29</v>
      </c>
      <c r="E12" s="14" t="s">
        <v>30</v>
      </c>
      <c r="F12" s="22">
        <v>8</v>
      </c>
      <c r="G12" s="14" t="s">
        <v>19</v>
      </c>
      <c r="H12" s="26"/>
      <c r="I12" s="27">
        <f t="shared" si="8"/>
        <v>0</v>
      </c>
      <c r="J12" s="27"/>
      <c r="K12" s="27">
        <f t="shared" si="9"/>
        <v>0</v>
      </c>
      <c r="L12" s="27">
        <f t="shared" si="10"/>
        <v>0</v>
      </c>
      <c r="M12" s="27">
        <f t="shared" si="11"/>
        <v>0</v>
      </c>
    </row>
    <row r="13" spans="1:13" s="23" customFormat="1" ht="15.75" x14ac:dyDescent="0.25">
      <c r="A13" s="22">
        <v>25</v>
      </c>
      <c r="B13" s="18" t="s">
        <v>31</v>
      </c>
      <c r="C13" s="18"/>
      <c r="D13" s="19" t="s">
        <v>32</v>
      </c>
      <c r="E13" s="20"/>
      <c r="F13" s="20"/>
      <c r="G13" s="20"/>
      <c r="H13" s="26"/>
      <c r="I13" s="27">
        <f t="shared" si="8"/>
        <v>0</v>
      </c>
      <c r="J13" s="27"/>
      <c r="K13" s="27">
        <f t="shared" si="9"/>
        <v>0</v>
      </c>
      <c r="L13" s="27">
        <f t="shared" si="10"/>
        <v>0</v>
      </c>
      <c r="M13" s="27">
        <f t="shared" si="11"/>
        <v>0</v>
      </c>
    </row>
    <row r="14" spans="1:13" s="23" customFormat="1" ht="47.25" x14ac:dyDescent="0.25">
      <c r="A14" s="22">
        <v>26</v>
      </c>
      <c r="B14" s="18" t="s">
        <v>31</v>
      </c>
      <c r="C14" s="18"/>
      <c r="D14" s="13" t="s">
        <v>33</v>
      </c>
      <c r="E14" s="20"/>
      <c r="F14" s="20"/>
      <c r="G14" s="20"/>
      <c r="H14" s="26"/>
      <c r="I14" s="27">
        <f t="shared" si="8"/>
        <v>0</v>
      </c>
      <c r="J14" s="27"/>
      <c r="K14" s="27">
        <f t="shared" si="9"/>
        <v>0</v>
      </c>
      <c r="L14" s="27">
        <f t="shared" si="10"/>
        <v>0</v>
      </c>
      <c r="M14" s="27">
        <f t="shared" si="11"/>
        <v>0</v>
      </c>
    </row>
    <row r="15" spans="1:13" s="23" customFormat="1" ht="31.5" x14ac:dyDescent="0.25">
      <c r="A15" s="22">
        <v>27</v>
      </c>
      <c r="B15" s="18" t="s">
        <v>31</v>
      </c>
      <c r="C15" s="18"/>
      <c r="D15" s="13" t="s">
        <v>34</v>
      </c>
      <c r="E15" s="20"/>
      <c r="F15" s="20"/>
      <c r="G15" s="20"/>
      <c r="H15" s="26"/>
      <c r="I15" s="27">
        <f t="shared" si="8"/>
        <v>0</v>
      </c>
      <c r="J15" s="27"/>
      <c r="K15" s="27">
        <f t="shared" si="9"/>
        <v>0</v>
      </c>
      <c r="L15" s="27">
        <f t="shared" si="10"/>
        <v>0</v>
      </c>
      <c r="M15" s="27">
        <f t="shared" si="11"/>
        <v>0</v>
      </c>
    </row>
    <row r="16" spans="1:13" s="23" customFormat="1" ht="15.75" x14ac:dyDescent="0.25">
      <c r="A16" s="22">
        <v>28</v>
      </c>
      <c r="B16" s="18" t="s">
        <v>31</v>
      </c>
      <c r="C16" s="18"/>
      <c r="D16" s="13" t="s">
        <v>35</v>
      </c>
      <c r="E16" s="20"/>
      <c r="F16" s="20"/>
      <c r="G16" s="20"/>
      <c r="H16" s="26"/>
      <c r="I16" s="27">
        <f t="shared" si="8"/>
        <v>0</v>
      </c>
      <c r="J16" s="27"/>
      <c r="K16" s="27">
        <f t="shared" si="9"/>
        <v>0</v>
      </c>
      <c r="L16" s="27">
        <f t="shared" si="10"/>
        <v>0</v>
      </c>
      <c r="M16" s="27">
        <f t="shared" si="11"/>
        <v>0</v>
      </c>
    </row>
    <row r="17" spans="1:13" s="23" customFormat="1" ht="189" x14ac:dyDescent="0.25">
      <c r="A17" s="22">
        <v>29</v>
      </c>
      <c r="B17" s="18" t="s">
        <v>31</v>
      </c>
      <c r="C17" s="18" t="s">
        <v>36</v>
      </c>
      <c r="D17" s="13" t="s">
        <v>37</v>
      </c>
      <c r="E17" s="14" t="s">
        <v>38</v>
      </c>
      <c r="F17" s="22">
        <v>200</v>
      </c>
      <c r="G17" s="14" t="s">
        <v>39</v>
      </c>
      <c r="H17" s="26"/>
      <c r="I17" s="27">
        <f t="shared" si="8"/>
        <v>0</v>
      </c>
      <c r="J17" s="27"/>
      <c r="K17" s="27">
        <f t="shared" si="9"/>
        <v>0</v>
      </c>
      <c r="L17" s="27">
        <f t="shared" si="10"/>
        <v>0</v>
      </c>
      <c r="M17" s="27">
        <f t="shared" si="11"/>
        <v>0</v>
      </c>
    </row>
    <row r="18" spans="1:13" s="23" customFormat="1" ht="126" x14ac:dyDescent="0.25">
      <c r="A18" s="22">
        <v>30</v>
      </c>
      <c r="B18" s="18" t="s">
        <v>31</v>
      </c>
      <c r="C18" s="18" t="s">
        <v>40</v>
      </c>
      <c r="D18" s="13" t="s">
        <v>41</v>
      </c>
      <c r="E18" s="14" t="s">
        <v>42</v>
      </c>
      <c r="F18" s="22">
        <v>20</v>
      </c>
      <c r="G18" s="14" t="s">
        <v>39</v>
      </c>
      <c r="H18" s="26"/>
      <c r="I18" s="27">
        <f t="shared" si="8"/>
        <v>0</v>
      </c>
      <c r="J18" s="27"/>
      <c r="K18" s="27">
        <f t="shared" si="9"/>
        <v>0</v>
      </c>
      <c r="L18" s="27">
        <f t="shared" si="10"/>
        <v>0</v>
      </c>
      <c r="M18" s="27">
        <f t="shared" si="11"/>
        <v>0</v>
      </c>
    </row>
    <row r="19" spans="1:13" s="23" customFormat="1" ht="63" x14ac:dyDescent="0.25">
      <c r="A19" s="22">
        <v>31</v>
      </c>
      <c r="B19" s="18" t="s">
        <v>14</v>
      </c>
      <c r="C19" s="18" t="s">
        <v>43</v>
      </c>
      <c r="D19" s="13" t="s">
        <v>44</v>
      </c>
      <c r="E19" s="14" t="s">
        <v>45</v>
      </c>
      <c r="F19" s="22">
        <v>220</v>
      </c>
      <c r="G19" s="14" t="s">
        <v>39</v>
      </c>
      <c r="H19" s="26"/>
      <c r="I19" s="27">
        <f t="shared" si="8"/>
        <v>0</v>
      </c>
      <c r="J19" s="27"/>
      <c r="K19" s="27">
        <f t="shared" si="9"/>
        <v>0</v>
      </c>
      <c r="L19" s="27">
        <f t="shared" si="10"/>
        <v>0</v>
      </c>
      <c r="M19" s="27">
        <f t="shared" si="11"/>
        <v>0</v>
      </c>
    </row>
    <row r="20" spans="1:13" s="23" customFormat="1" ht="47.25" x14ac:dyDescent="0.25">
      <c r="A20" s="22">
        <v>32</v>
      </c>
      <c r="B20" s="18" t="s">
        <v>14</v>
      </c>
      <c r="C20" s="18" t="s">
        <v>46</v>
      </c>
      <c r="D20" s="13" t="s">
        <v>47</v>
      </c>
      <c r="E20" s="14" t="s">
        <v>48</v>
      </c>
      <c r="F20" s="22">
        <v>1</v>
      </c>
      <c r="G20" s="14" t="s">
        <v>39</v>
      </c>
      <c r="H20" s="26"/>
      <c r="I20" s="27">
        <f t="shared" si="8"/>
        <v>0</v>
      </c>
      <c r="J20" s="27"/>
      <c r="K20" s="27">
        <f t="shared" si="9"/>
        <v>0</v>
      </c>
      <c r="L20" s="27">
        <f t="shared" si="10"/>
        <v>0</v>
      </c>
      <c r="M20" s="27">
        <f t="shared" si="11"/>
        <v>0</v>
      </c>
    </row>
    <row r="21" spans="1:13" s="23" customFormat="1" ht="31.5" x14ac:dyDescent="0.25">
      <c r="A21" s="22">
        <v>33</v>
      </c>
      <c r="B21" s="18" t="s">
        <v>14</v>
      </c>
      <c r="C21" s="18" t="s">
        <v>49</v>
      </c>
      <c r="D21" s="21" t="s">
        <v>50</v>
      </c>
      <c r="E21" s="14" t="s">
        <v>51</v>
      </c>
      <c r="F21" s="22">
        <v>10</v>
      </c>
      <c r="G21" s="14" t="s">
        <v>52</v>
      </c>
      <c r="H21" s="26"/>
      <c r="I21" s="27">
        <f t="shared" si="8"/>
        <v>0</v>
      </c>
      <c r="J21" s="27"/>
      <c r="K21" s="27">
        <f t="shared" si="9"/>
        <v>0</v>
      </c>
      <c r="L21" s="27">
        <f t="shared" si="10"/>
        <v>0</v>
      </c>
      <c r="M21" s="27">
        <f t="shared" si="11"/>
        <v>0</v>
      </c>
    </row>
    <row r="22" spans="1:13" s="23" customFormat="1" ht="31.5" x14ac:dyDescent="0.25">
      <c r="A22" s="22">
        <v>34</v>
      </c>
      <c r="B22" s="18" t="s">
        <v>14</v>
      </c>
      <c r="C22" s="18" t="s">
        <v>53</v>
      </c>
      <c r="D22" s="21" t="s">
        <v>54</v>
      </c>
      <c r="E22" s="14" t="s">
        <v>55</v>
      </c>
      <c r="F22" s="22">
        <v>30</v>
      </c>
      <c r="G22" s="14" t="s">
        <v>19</v>
      </c>
      <c r="H22" s="26"/>
      <c r="I22" s="27">
        <f t="shared" si="8"/>
        <v>0</v>
      </c>
      <c r="J22" s="27"/>
      <c r="K22" s="27">
        <f t="shared" si="9"/>
        <v>0</v>
      </c>
      <c r="L22" s="27">
        <f t="shared" si="10"/>
        <v>0</v>
      </c>
      <c r="M22" s="27">
        <f t="shared" si="11"/>
        <v>0</v>
      </c>
    </row>
    <row r="23" spans="1:13" s="23" customFormat="1" ht="31.5" x14ac:dyDescent="0.25">
      <c r="A23" s="22">
        <v>36</v>
      </c>
      <c r="B23" s="18" t="s">
        <v>14</v>
      </c>
      <c r="C23" s="18" t="s">
        <v>56</v>
      </c>
      <c r="D23" s="21" t="s">
        <v>57</v>
      </c>
      <c r="E23" s="14" t="s">
        <v>58</v>
      </c>
      <c r="F23" s="22">
        <v>10</v>
      </c>
      <c r="G23" s="14" t="s">
        <v>19</v>
      </c>
      <c r="H23" s="26"/>
      <c r="I23" s="27">
        <f t="shared" si="8"/>
        <v>0</v>
      </c>
      <c r="J23" s="27"/>
      <c r="K23" s="27">
        <f t="shared" si="9"/>
        <v>0</v>
      </c>
      <c r="L23" s="27">
        <f t="shared" si="10"/>
        <v>0</v>
      </c>
      <c r="M23" s="27">
        <f t="shared" si="11"/>
        <v>0</v>
      </c>
    </row>
  </sheetData>
  <mergeCells count="2">
    <mergeCell ref="A1:D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Kumbarthi Kavya</dc:creator>
  <cp:lastModifiedBy>Kumbarthi Kavya</cp:lastModifiedBy>
  <dcterms:created xsi:type="dcterms:W3CDTF">2019-06-17T09:31:22Z</dcterms:created>
  <dcterms:modified xsi:type="dcterms:W3CDTF">2019-06-19T06:52:16Z</dcterms:modified>
</cp:coreProperties>
</file>