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bookViews>
    <workbookView xWindow="0" yWindow="0" windowWidth="20490" windowHeight="7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Sheet1!$B$6:$K$54</definedName>
  </definedNames>
  <calcPr calcId="152511"/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55" i="1" s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<sst xmlns="http://schemas.openxmlformats.org/spreadsheetml/2006/main" count="270" uniqueCount="153">
  <si>
    <t>LED</t>
  </si>
  <si>
    <t>Sr. No</t>
  </si>
  <si>
    <t xml:space="preserve">Indent No </t>
  </si>
  <si>
    <t>Item Code</t>
  </si>
  <si>
    <t>Description-</t>
  </si>
  <si>
    <t>UOM</t>
  </si>
  <si>
    <t xml:space="preserve">Qty Bal </t>
  </si>
  <si>
    <t>NPIN19-00160</t>
  </si>
  <si>
    <t>CLAMPING LEDGES(UPPER &amp; LOWER),(1 SET OF 42 NOS),FOR FLIP FLOW SCREEN TYPE-2.0-6.30/20ED</t>
  </si>
  <si>
    <t>SET</t>
  </si>
  <si>
    <t>NPIN19-00882</t>
  </si>
  <si>
    <t>CLAMPING LEDGES(UPPER &amp; LOWER),(1 SET OF 42 NOS),FOR FLIP FLOW SCREEN TYPE-2.0-6.30/20ED PART</t>
  </si>
  <si>
    <t>NPIN18-01682</t>
  </si>
  <si>
    <t>LED LAMP 18 WATT</t>
  </si>
  <si>
    <t>NO</t>
  </si>
  <si>
    <t>NPIN19-00866</t>
  </si>
  <si>
    <t>LED STREET LIGHT FITTINGS,POWER RATING:120-150W,INDUSTRIAL,RATED VOLTAGE:220-250 VAC,IP-66 WITH CONSTANT CURRENT</t>
  </si>
  <si>
    <t>NO.</t>
  </si>
  <si>
    <t>NPIN18-02200</t>
  </si>
  <si>
    <t>LED FLOOD LIGHT FITTING 250W</t>
  </si>
  <si>
    <t>N0</t>
  </si>
  <si>
    <t>NPIN18-03480</t>
  </si>
  <si>
    <t>LUMINAIRE LED STREET LIGHT,FITTING 100-130 WAT,240VAC,IP65,</t>
  </si>
  <si>
    <t>NOS</t>
  </si>
  <si>
    <t>NPIN19-00263</t>
  </si>
  <si>
    <t>LUMINAIRE LED STREET LIGHT,FITTING 100-130 WAT,240VAC,OUTPUT:9300-14000 LUMENS,IP65,</t>
  </si>
  <si>
    <t>LUMINAIRE LED FLOOD LIGHT,FITTING 90-115 WAT,240VAC IP65</t>
  </si>
  <si>
    <t>LUMINAIRE LED FLOOD LIGHT,FITTING 90-115 WAT,240VAC,OUTPUT:8500-14000 LUMENS,IP65</t>
  </si>
  <si>
    <t>LUMINAIRE LED WELL GLASS,FITTING 35-45 WAT,100-300VAC,IP65,</t>
  </si>
  <si>
    <t>LUMINAIRE LED WELL GLASS,FITTING 35-45 WAT,100-300VAC,OUTPUT:4500 LUMENS,IP65</t>
  </si>
  <si>
    <t>LED LIGHT FITTING 70WATT,TYPE-WELL</t>
  </si>
  <si>
    <t>LED STREET LIGHT FITTING 250W</t>
  </si>
  <si>
    <t>LED TUBELIGHT 2X20 W WITH,FITTING</t>
  </si>
  <si>
    <t>NPIN18-02057</t>
  </si>
  <si>
    <t>LED FLOOD LIGHT FITTING 240W,230VAC,I/P VOLTAGE:220-240VAC</t>
  </si>
  <si>
    <t>LED TUBE 15W,230V</t>
  </si>
  <si>
    <t>LED FLOOD LIGHT FITTING 350W</t>
  </si>
  <si>
    <t>NPIN19-00279</t>
  </si>
  <si>
    <t>TORCH LED</t>
  </si>
  <si>
    <t>NPIN18-00515</t>
  </si>
  <si>
    <t>DUEL LED INDICATION LAMP 12V</t>
  </si>
  <si>
    <t>NPIN18-03654</t>
  </si>
  <si>
    <t>EMERGENCY LIGHT 36LED SINGLE,IN LINE RECHARGABLE BUILT IN</t>
  </si>
  <si>
    <t>NPIN19-00825</t>
  </si>
  <si>
    <t>LED WELL GLASS FITTING 35-45W,MOUNTING:SUSPENDED,110-300V</t>
  </si>
  <si>
    <t>LED STREET FITTING 110-130W,MOUNTING:POLE,110-300V</t>
  </si>
  <si>
    <t>LED FLOOD LIGHT FITTING 90-115,W,MOUNTING:CLAMP,110-300V</t>
  </si>
  <si>
    <t>LED BULB 7-10W,MOUNTING:B22,110-300V</t>
  </si>
  <si>
    <t>NPIN18-00573</t>
  </si>
  <si>
    <t>MOULD LEVEL INDICATOR LED,DISPLAY Model no- MG6110/IP54/TROP A+B 0 TO 10 V &amp;I/P-4 TO 20 MA,Make-SAME</t>
  </si>
  <si>
    <t>NPIN19-00985</t>
  </si>
  <si>
    <t>LED LAMP 110V AC  Multi Supply - 24 to 220V AC/DC</t>
  </si>
  <si>
    <t>NPIN19-01328</t>
  </si>
  <si>
    <t>HIGH MAST TOWER 25 MTR WITH LIGHT FITTING &amp; COMPLETE With LED light fitting set= 12 Nos, Power rating - 2 x 130Watt each approx.</t>
  </si>
  <si>
    <t>NPIN19-00961</t>
  </si>
  <si>
    <t>LUMINAIRE LED STREET LIGHT FITTING 100-130 WAT,240VAC Ind.Driver100-130W,Volt.Ran.110-300V,240VAC,Efficacy-120 Lum/W,Output-14400 Lumen,LED Col-5400K,Temp.Ran-45Deg.IP66,</t>
  </si>
  <si>
    <t>LUMINAIRE LED FLOOD LIGHT FITTING 90-115 WAT,240VAC Ind.Driver90-115W,Volt.Ran.110-300V,240VAC,Efficacy-120 Lum/W,Output-12000 Lumen,LED Col-5400K,Temp.Ran-45Deg.IP66,</t>
  </si>
  <si>
    <t>LUMINAIRE LED WELL GLASS FITTING 35-45 WAT,100-300VAC Ind.Driver35-45W,Volt.Ran.110-300V,240VAC,Efficacy-120 Lum/W,Output-4800 Lumen,LED Col-5400K,Temp.Ran-45Deg.IP66,</t>
  </si>
  <si>
    <t>LUMINAIRE LED FLOOD LIGHT FITTING 280-300W,VOLTAGE RANGE Ind.Driver280-300W,Volt.Ran.110-300V,240VAC,Efficacy-120 Lum/W,Output-36000 Lumen,LED Col-5400K,Temp.Ran-45Deg.IP66,</t>
  </si>
  <si>
    <t>LUMINAIRE LED TUBE LIGHT 4FT FITTING,DRINKER (1X18-20)W Ind.Driver18-20W,Volt.Ran.110-300V, 240VAC, Efficacy-100 Lum/W,Output-1800 Lumen,LED Col-5400K,Temp.Ran-45Deg.IP20,</t>
  </si>
  <si>
    <t>LUMINAIRE LED FLOOD LIGHT FITTING 35-40W,VOLTAGE RANGE Ind.Driver30-40W,Volt.Ran.110-300V,240VAC,Efficacy-100 Lum/W,Output-4000 Lumen,LED Col-5400K,Temp.Ran-45Deg.IP65,</t>
  </si>
  <si>
    <t>LUMINAIRE LED FLOOD LIGHT INCLUDING DRIVE 80-100W,24VAC Ind.Driver80-100W,Volt.Ran.24VAC,Efficacy-95 Lum/W,Output-5000 Lumen,LED Col-54000K,Temp.Ran-60Deg.IP65,</t>
  </si>
  <si>
    <t>LUMINAIRE LED BULK HEAD INCLUDING DRIVE 10-20W,110-280 VAC,Ind.Driver10-12W,Volt.Ran.110-300V,240VAC,Efficacy-90 Lum/W,Output-900 Lumen,LED Col-54000K,Temp.Ran-45Deg.IP65,</t>
  </si>
  <si>
    <t>LUMINAIRE LED BAY LIGHT INCLUDING DRIVE 140-170W Ind.Driver140-170W,Volt.Ran.110-300V,240VAC,Efficacy-120 Lum/W,Output-19200 Lumen,LED Col-5400K,Temp.Ran-45Deg.IP65,</t>
  </si>
  <si>
    <t>LUMINAIRE LED FOOD LIGHT INCLUDING DRIVE 30W,24VAC Ind.Driver30W,Volt.Ran.24VAC,Efficacy-90 Lum/W,Output-3000 Lumen,LED Col-Cool White ,Temp.Ran-50Deg.IP65,</t>
  </si>
  <si>
    <t>LED IND. LAMP (AMBER) 110V AC DIA-15 MM Multi Supply - 24 to 220V AC/DC</t>
  </si>
  <si>
    <t>NPIN19-01428</t>
  </si>
  <si>
    <t>LED TUBE LIGHT 2X(18-20)W WITH FITTING,INDOOR TYPE,PROTECTION IP20,SAP CODE:2200068660</t>
  </si>
  <si>
    <t>LED WELL GLASS 45W,HANGING TYPE,PROTECTION:IP66 SAP CODE:2200172257</t>
  </si>
  <si>
    <t>NPIN19-01503</t>
  </si>
  <si>
    <t>LED STREET LIGHT,100-103W,POLE MOUNTED,PROTECTION:IP66 SAP CODE: 2200172103</t>
  </si>
  <si>
    <t>LED FLOOD LIGHT,280-300W,CLAMP MOUNTING,PROTECTION:IP66 SAP CODE:2200172107</t>
  </si>
  <si>
    <t>LED HI BAY,190-210W,HANGING TYPE PROTECTION:IP65,SAP CODE: 2200172110</t>
  </si>
  <si>
    <t>LED INDI.LAMP(GREEN)110VAC DIA :22.5 Multi Supply - 24 to 220V AC/DC</t>
  </si>
  <si>
    <t>LED INDI.LAMP(RED)110VAC DIA 22.5 Multi Supply - 24 to 220V AC/DC</t>
  </si>
  <si>
    <t>NPIN19-00719</t>
  </si>
  <si>
    <t xml:space="preserve">LED INDICATING LAMP RED, 24 V DC </t>
  </si>
  <si>
    <t>INDICATING LAMP LED TYPE 110V AC/DC Multi Supply - 24 to 220V AC/DC</t>
  </si>
  <si>
    <t>Remark</t>
  </si>
  <si>
    <t>Regret not in range</t>
  </si>
  <si>
    <t>Rate</t>
  </si>
  <si>
    <t>Total</t>
  </si>
  <si>
    <t>18W LED PL Lamp</t>
  </si>
  <si>
    <t>120w LED Street Light</t>
  </si>
  <si>
    <t>45W LED Well Glass</t>
  </si>
  <si>
    <t>2x18W LED Tube with channel</t>
  </si>
  <si>
    <t xml:space="preserve">LED Tube 16W </t>
  </si>
  <si>
    <t>7W LED LAMP</t>
  </si>
  <si>
    <t>We can offer LED Light fitting only</t>
  </si>
  <si>
    <t>120W LED Street Light with 120W LM / W</t>
  </si>
  <si>
    <t>100W LED Flood Light with 120 LM/W Efficacy</t>
  </si>
  <si>
    <t>40W LED Flood Light @120 Lm/w efficacy</t>
  </si>
  <si>
    <t>300W LED Flood light @120 Lm/w efficacy</t>
  </si>
  <si>
    <t>1x18W LED Tube light with fitting</t>
  </si>
  <si>
    <t>40W LED Flood Light</t>
  </si>
  <si>
    <t>80W LED Flood light 24V AC</t>
  </si>
  <si>
    <t>10W LED Bulkhead</t>
  </si>
  <si>
    <t>150W LED Baylight @120 LM/W Efficacy</t>
  </si>
  <si>
    <t>30W LED Flood light for 24V AC</t>
  </si>
  <si>
    <t>200W LED Baylight with 120 Lm /W efficacy</t>
  </si>
  <si>
    <t>Commerical Terms</t>
  </si>
  <si>
    <t>Scope : Supply of LED Luminaires</t>
  </si>
  <si>
    <t>Price : For Site</t>
  </si>
  <si>
    <t>Taxes : GST Extra @12%</t>
  </si>
  <si>
    <t xml:space="preserve">HSN Code : 94054090
</t>
  </si>
  <si>
    <t>Delivery : 8-10 Weeks</t>
  </si>
  <si>
    <t>Frieght : Inclusive</t>
  </si>
  <si>
    <t>Payment Terms : 100% Within 30 Days</t>
  </si>
  <si>
    <t>Warranty : 5 Years</t>
  </si>
  <si>
    <t>Validity : 30 Days</t>
  </si>
  <si>
    <t>120w LED Street Light with 100W LM / W</t>
  </si>
  <si>
    <t>250W LED flood Light  with 100W LM / W</t>
  </si>
  <si>
    <t>100W LED Flood Light with with 100W LM / W</t>
  </si>
  <si>
    <t>45W LED Well Glass with 100W LM / W</t>
  </si>
  <si>
    <t>70W LED Well glass with 100W LM / W</t>
  </si>
  <si>
    <t>250W LED Street Light with 100W LM / W</t>
  </si>
  <si>
    <t>240W/250W LED Flood Light with 100W LM / W</t>
  </si>
  <si>
    <t>350W LED Flood Light with 100W LM / W</t>
  </si>
  <si>
    <t>100W LED Flood Light with 100W LM / W</t>
  </si>
  <si>
    <t>Cat No.</t>
  </si>
  <si>
    <t>HLSLD-06-120-CWL-R</t>
  </si>
  <si>
    <t>HLFLD-ML15-250-CWL-R</t>
  </si>
  <si>
    <t>HLFLD-ML17-100-CW</t>
  </si>
  <si>
    <t>HWG-10-45-CW</t>
  </si>
  <si>
    <t>HWG-10-70-CW</t>
  </si>
  <si>
    <t>HLSLD-06-250-CWL-R</t>
  </si>
  <si>
    <t>HLCB-01-2XT +2X HLT84DCH18CW</t>
  </si>
  <si>
    <t>HLTLD-04-16-CW</t>
  </si>
  <si>
    <t>HLFLD-ML06-300-CWL</t>
  </si>
  <si>
    <t>LED Lamp 7W</t>
  </si>
  <si>
    <t>40W LED Well Glass with 100W LM / W</t>
  </si>
  <si>
    <t>HLWG-10-40-CW</t>
  </si>
  <si>
    <t>HLSLD-ML04-120-CWL-HL2</t>
  </si>
  <si>
    <t xml:space="preserve">HLFLD-ML21-100-CWL-HL2 </t>
  </si>
  <si>
    <t xml:space="preserve">HLWG-04-40-CW-HL2 </t>
  </si>
  <si>
    <t>HLFLD-ML21-300-CWL-HL2</t>
  </si>
  <si>
    <t>HLCB-01-1XT +HLT84DCH18CW</t>
  </si>
  <si>
    <t>HLFLD-ML17-40-CW</t>
  </si>
  <si>
    <t xml:space="preserve">HLFLD-ML22-80-CWL-24VAC </t>
  </si>
  <si>
    <t xml:space="preserve">HLBH-03-10-CW </t>
  </si>
  <si>
    <t xml:space="preserve">HLBL-ML04-150-CWL-HL2  </t>
  </si>
  <si>
    <t xml:space="preserve">HLFLD-ML22-30-CWL-24VAC </t>
  </si>
  <si>
    <t xml:space="preserve">HLFLD-ML21-300-CWL-HL2       </t>
  </si>
  <si>
    <t xml:space="preserve">HLBLD-ML07-200-CWL-R-HL2 </t>
  </si>
  <si>
    <t>HLL-01-18-CW</t>
  </si>
  <si>
    <t>300+2X725</t>
  </si>
  <si>
    <t>Not included in Price list</t>
  </si>
  <si>
    <t>Not in Pricelist</t>
  </si>
  <si>
    <t>List Price</t>
  </si>
  <si>
    <t>250+725</t>
  </si>
  <si>
    <t>13 &amp; 11</t>
  </si>
  <si>
    <t>page No.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</si>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</sst>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0" borderId="1" xfId="0" applyBorder="1"/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1" xfId="0" applyBorder="1" applyAlignment="1">
      <alignment horizontal="justify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justify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/>
    <xf numFmtId="0" fontId="5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3" fillId="0" borderId="7" xfId="1" applyFont="1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6"/>
  <sheetViews>
    <sheetView tabSelected="1" topLeftCell="E1" workbookViewId="0">
      <selection activeCell="O6" sqref="O6"/>
    </sheetView>
  </sheetViews>
  <sheetFormatPr defaultRowHeight="14.5" x14ac:dyDescent="0.35"/>
  <cols>
    <col min="2" max="2" width="6.26953125" bestFit="1" customWidth="1"/>
    <col min="3" max="3" width="12.81640625" bestFit="1" customWidth="1"/>
    <col min="4" max="4" width="10.26953125" bestFit="1" customWidth="1"/>
    <col min="5" max="5" width="34.453125" customWidth="1"/>
    <col min="8" max="8" width="20.81640625" style="6" customWidth="1"/>
    <col min="11" max="11" width="30.54296875" bestFit="1" customWidth="1"/>
    <col min="12" max="12" width="14.1796875" bestFit="1" customWidth="1"/>
  </cols>
  <sheetData>
    <row r="2" spans="2:14" ht="15" thickBot="1" x14ac:dyDescent="0.4"/>
    <row r="3" spans="2:14" ht="15" customHeight="1" x14ac:dyDescent="0.35">
      <c r="B3" s="16" t="s">
        <v>0</v>
      </c>
      <c r="C3" s="17"/>
      <c r="D3" s="17"/>
      <c r="E3" s="17"/>
      <c r="F3" s="17"/>
      <c r="G3" s="17"/>
      <c r="H3" s="18"/>
    </row>
    <row r="4" spans="2:14" ht="15" customHeight="1" x14ac:dyDescent="0.35">
      <c r="B4" s="19"/>
      <c r="C4" s="20"/>
      <c r="D4" s="20"/>
      <c r="E4" s="20"/>
      <c r="F4" s="20"/>
      <c r="G4" s="20"/>
      <c r="H4" s="21"/>
    </row>
    <row r="5" spans="2:14" ht="15.75" customHeight="1" x14ac:dyDescent="0.35">
      <c r="B5" s="19"/>
      <c r="C5" s="20"/>
      <c r="D5" s="20"/>
      <c r="E5" s="20"/>
      <c r="F5" s="20"/>
      <c r="G5" s="20"/>
      <c r="H5" s="21"/>
    </row>
    <row r="6" spans="2:14" x14ac:dyDescent="0.35">
      <c r="B6" s="3" t="s">
        <v>1</v>
      </c>
      <c r="C6" s="8" t="s">
        <v>2</v>
      </c>
      <c r="D6" s="8" t="s">
        <v>3</v>
      </c>
      <c r="E6" s="9" t="s">
        <v>4</v>
      </c>
      <c r="F6" s="8" t="s">
        <v>5</v>
      </c>
      <c r="G6" s="8" t="s">
        <v>6</v>
      </c>
      <c r="H6" s="10" t="s">
        <v>78</v>
      </c>
      <c r="I6" s="11" t="s">
        <v>80</v>
      </c>
      <c r="J6" s="11" t="s">
        <v>81</v>
      </c>
      <c r="K6" s="11" t="s">
        <v>119</v>
      </c>
      <c r="L6" s="11" t="s">
        <v>148</v>
      </c>
      <c r="M6" s="24" t="s">
        <v>151</v>
      </c>
      <c r="N6" s="24" t="s">
        <v>152</v>
      </c>
    </row>
    <row r="7" spans="2:14" ht="37.5" x14ac:dyDescent="0.35">
      <c r="B7" s="3">
        <v>1</v>
      </c>
      <c r="C7" s="2" t="s">
        <v>7</v>
      </c>
      <c r="D7" s="2">
        <v>204101154</v>
      </c>
      <c r="E7" s="4" t="s">
        <v>8</v>
      </c>
      <c r="F7" s="2" t="s">
        <v>9</v>
      </c>
      <c r="G7" s="2">
        <v>1</v>
      </c>
      <c r="H7" s="7" t="s">
        <v>79</v>
      </c>
      <c r="I7" s="1"/>
      <c r="J7" s="1">
        <f>I7*G7</f>
        <v>0</v>
      </c>
      <c r="K7" s="1"/>
      <c r="L7" s="1"/>
    </row>
    <row r="8" spans="2:14" ht="50" x14ac:dyDescent="0.35">
      <c r="B8" s="3">
        <v>2</v>
      </c>
      <c r="C8" s="2" t="s">
        <v>10</v>
      </c>
      <c r="D8" s="2">
        <v>204101154</v>
      </c>
      <c r="E8" s="4" t="s">
        <v>11</v>
      </c>
      <c r="F8" s="2" t="s">
        <v>9</v>
      </c>
      <c r="G8" s="2">
        <v>2</v>
      </c>
      <c r="H8" s="7" t="s">
        <v>79</v>
      </c>
      <c r="I8" s="1"/>
      <c r="J8" s="1">
        <f t="shared" ref="J8:J54" si="0">I8*G8</f>
        <v>0</v>
      </c>
      <c r="K8" s="1"/>
      <c r="L8" s="1"/>
    </row>
    <row r="9" spans="2:14" x14ac:dyDescent="0.35">
      <c r="B9" s="3">
        <v>3</v>
      </c>
      <c r="C9" s="2" t="s">
        <v>12</v>
      </c>
      <c r="D9" s="2">
        <v>313101151</v>
      </c>
      <c r="E9" s="4" t="s">
        <v>13</v>
      </c>
      <c r="F9" s="2" t="s">
        <v>14</v>
      </c>
      <c r="G9" s="2">
        <v>20</v>
      </c>
      <c r="H9" s="7" t="s">
        <v>82</v>
      </c>
      <c r="I9" s="1">
        <v>330</v>
      </c>
      <c r="J9" s="1">
        <f t="shared" si="0"/>
        <v>6600</v>
      </c>
      <c r="K9" s="1" t="s">
        <v>144</v>
      </c>
      <c r="L9" s="1">
        <v>1050</v>
      </c>
      <c r="M9">
        <v>12</v>
      </c>
      <c r="N9">
        <v>19</v>
      </c>
    </row>
    <row r="10" spans="2:14" ht="62.5" x14ac:dyDescent="0.35">
      <c r="B10" s="3">
        <v>4</v>
      </c>
      <c r="C10" s="2" t="s">
        <v>15</v>
      </c>
      <c r="D10" s="2">
        <v>313101304</v>
      </c>
      <c r="E10" s="4" t="s">
        <v>16</v>
      </c>
      <c r="F10" s="2" t="s">
        <v>17</v>
      </c>
      <c r="G10" s="2">
        <v>10</v>
      </c>
      <c r="H10" s="7" t="s">
        <v>110</v>
      </c>
      <c r="I10" s="1">
        <v>2800</v>
      </c>
      <c r="J10" s="1">
        <f t="shared" si="0"/>
        <v>28000</v>
      </c>
      <c r="K10" s="1" t="s">
        <v>120</v>
      </c>
      <c r="L10" s="1">
        <v>14000</v>
      </c>
      <c r="M10">
        <v>22</v>
      </c>
      <c r="N10">
        <v>19</v>
      </c>
    </row>
    <row r="11" spans="2:14" ht="29" x14ac:dyDescent="0.35">
      <c r="B11" s="3">
        <v>5</v>
      </c>
      <c r="C11" s="2" t="s">
        <v>18</v>
      </c>
      <c r="D11" s="2">
        <v>313101311</v>
      </c>
      <c r="E11" s="4" t="s">
        <v>19</v>
      </c>
      <c r="F11" s="2" t="s">
        <v>20</v>
      </c>
      <c r="G11" s="2">
        <v>30</v>
      </c>
      <c r="H11" s="7" t="s">
        <v>111</v>
      </c>
      <c r="I11" s="1">
        <v>10000</v>
      </c>
      <c r="J11" s="1">
        <f t="shared" si="0"/>
        <v>300000</v>
      </c>
      <c r="K11" s="1" t="s">
        <v>121</v>
      </c>
      <c r="L11" s="1">
        <v>22500</v>
      </c>
      <c r="M11">
        <v>32</v>
      </c>
      <c r="N11">
        <v>19</v>
      </c>
    </row>
    <row r="12" spans="2:14" ht="37.5" x14ac:dyDescent="0.35">
      <c r="B12" s="3">
        <v>6</v>
      </c>
      <c r="C12" s="2" t="s">
        <v>21</v>
      </c>
      <c r="D12" s="2">
        <v>313101316</v>
      </c>
      <c r="E12" s="4" t="s">
        <v>22</v>
      </c>
      <c r="F12" s="2" t="s">
        <v>23</v>
      </c>
      <c r="G12" s="2">
        <v>50</v>
      </c>
      <c r="H12" s="7" t="s">
        <v>110</v>
      </c>
      <c r="I12" s="1">
        <v>2800</v>
      </c>
      <c r="J12" s="1">
        <f t="shared" si="0"/>
        <v>140000</v>
      </c>
      <c r="K12" s="1" t="s">
        <v>120</v>
      </c>
      <c r="L12" s="1">
        <v>14000</v>
      </c>
      <c r="M12">
        <v>12</v>
      </c>
      <c r="N12">
        <v>19</v>
      </c>
    </row>
    <row r="13" spans="2:14" ht="50" x14ac:dyDescent="0.35">
      <c r="B13" s="3">
        <v>7</v>
      </c>
      <c r="C13" s="2" t="s">
        <v>24</v>
      </c>
      <c r="D13" s="2">
        <v>313101316</v>
      </c>
      <c r="E13" s="4" t="s">
        <v>25</v>
      </c>
      <c r="F13" s="2" t="s">
        <v>23</v>
      </c>
      <c r="G13" s="2">
        <v>100</v>
      </c>
      <c r="H13" s="7" t="s">
        <v>110</v>
      </c>
      <c r="I13" s="1">
        <v>2800</v>
      </c>
      <c r="J13" s="1">
        <f t="shared" si="0"/>
        <v>280000</v>
      </c>
      <c r="K13" s="1" t="s">
        <v>120</v>
      </c>
      <c r="L13" s="1">
        <v>14000</v>
      </c>
      <c r="M13">
        <v>12</v>
      </c>
      <c r="N13">
        <v>19</v>
      </c>
    </row>
    <row r="14" spans="2:14" ht="37.5" x14ac:dyDescent="0.35">
      <c r="B14" s="3">
        <v>8</v>
      </c>
      <c r="C14" s="2" t="s">
        <v>21</v>
      </c>
      <c r="D14" s="2">
        <v>313101317</v>
      </c>
      <c r="E14" s="4" t="s">
        <v>26</v>
      </c>
      <c r="F14" s="2" t="s">
        <v>23</v>
      </c>
      <c r="G14" s="2">
        <v>20</v>
      </c>
      <c r="H14" s="7" t="s">
        <v>112</v>
      </c>
      <c r="I14" s="1">
        <v>3000</v>
      </c>
      <c r="J14" s="1">
        <f t="shared" si="0"/>
        <v>60000</v>
      </c>
      <c r="K14" s="1" t="s">
        <v>122</v>
      </c>
      <c r="L14" s="1">
        <v>9500</v>
      </c>
      <c r="M14">
        <v>32</v>
      </c>
      <c r="N14">
        <v>19</v>
      </c>
    </row>
    <row r="15" spans="2:14" ht="50" x14ac:dyDescent="0.35">
      <c r="B15" s="3">
        <v>9</v>
      </c>
      <c r="C15" s="2" t="s">
        <v>24</v>
      </c>
      <c r="D15" s="2">
        <v>313101317</v>
      </c>
      <c r="E15" s="4" t="s">
        <v>27</v>
      </c>
      <c r="F15" s="2" t="s">
        <v>23</v>
      </c>
      <c r="G15" s="2">
        <v>50</v>
      </c>
      <c r="H15" s="7" t="s">
        <v>112</v>
      </c>
      <c r="I15" s="1">
        <v>3000</v>
      </c>
      <c r="J15" s="1">
        <f t="shared" si="0"/>
        <v>150000</v>
      </c>
      <c r="K15" s="1" t="s">
        <v>122</v>
      </c>
      <c r="L15" s="1">
        <v>9500</v>
      </c>
      <c r="M15">
        <v>32</v>
      </c>
      <c r="N15">
        <v>19</v>
      </c>
    </row>
    <row r="16" spans="2:14" ht="37.5" x14ac:dyDescent="0.35">
      <c r="B16" s="3">
        <v>10</v>
      </c>
      <c r="C16" s="2" t="s">
        <v>21</v>
      </c>
      <c r="D16" s="2">
        <v>313101318</v>
      </c>
      <c r="E16" s="4" t="s">
        <v>28</v>
      </c>
      <c r="F16" s="2" t="s">
        <v>23</v>
      </c>
      <c r="G16" s="2">
        <v>200</v>
      </c>
      <c r="H16" s="7" t="s">
        <v>113</v>
      </c>
      <c r="I16" s="1">
        <v>1500</v>
      </c>
      <c r="J16" s="1">
        <f t="shared" si="0"/>
        <v>300000</v>
      </c>
      <c r="K16" s="1" t="s">
        <v>123</v>
      </c>
      <c r="L16" s="1">
        <v>5500</v>
      </c>
      <c r="M16">
        <v>15</v>
      </c>
      <c r="N16">
        <v>19</v>
      </c>
    </row>
    <row r="17" spans="2:14" ht="37.5" x14ac:dyDescent="0.35">
      <c r="B17" s="3">
        <v>11</v>
      </c>
      <c r="C17" s="2" t="s">
        <v>24</v>
      </c>
      <c r="D17" s="2">
        <v>313101318</v>
      </c>
      <c r="E17" s="4" t="s">
        <v>29</v>
      </c>
      <c r="F17" s="2" t="s">
        <v>23</v>
      </c>
      <c r="G17" s="2">
        <v>250</v>
      </c>
      <c r="H17" s="7" t="s">
        <v>113</v>
      </c>
      <c r="I17" s="1">
        <v>1500</v>
      </c>
      <c r="J17" s="1">
        <f t="shared" si="0"/>
        <v>375000</v>
      </c>
      <c r="K17" s="1" t="s">
        <v>123</v>
      </c>
      <c r="L17" s="1">
        <v>5500</v>
      </c>
      <c r="M17">
        <v>15</v>
      </c>
      <c r="N17">
        <v>19</v>
      </c>
    </row>
    <row r="18" spans="2:14" ht="29" x14ac:dyDescent="0.35">
      <c r="B18" s="3">
        <v>12</v>
      </c>
      <c r="C18" s="2" t="s">
        <v>18</v>
      </c>
      <c r="D18" s="2">
        <v>313101329</v>
      </c>
      <c r="E18" s="4" t="s">
        <v>30</v>
      </c>
      <c r="F18" s="2" t="s">
        <v>23</v>
      </c>
      <c r="G18" s="2">
        <v>230</v>
      </c>
      <c r="H18" s="7" t="s">
        <v>114</v>
      </c>
      <c r="I18" s="1">
        <v>2850</v>
      </c>
      <c r="J18" s="1">
        <f t="shared" si="0"/>
        <v>655500</v>
      </c>
      <c r="K18" s="1" t="s">
        <v>124</v>
      </c>
      <c r="L18" s="1">
        <v>6800</v>
      </c>
      <c r="M18">
        <v>15</v>
      </c>
      <c r="N18">
        <v>19</v>
      </c>
    </row>
    <row r="19" spans="2:14" ht="29" x14ac:dyDescent="0.35">
      <c r="B19" s="3">
        <v>13</v>
      </c>
      <c r="C19" s="2" t="s">
        <v>15</v>
      </c>
      <c r="D19" s="2">
        <v>313101329</v>
      </c>
      <c r="E19" s="4" t="s">
        <v>30</v>
      </c>
      <c r="F19" s="2" t="s">
        <v>23</v>
      </c>
      <c r="G19" s="2">
        <v>20</v>
      </c>
      <c r="H19" s="7" t="s">
        <v>114</v>
      </c>
      <c r="I19" s="1">
        <v>2850</v>
      </c>
      <c r="J19" s="1">
        <f t="shared" si="0"/>
        <v>57000</v>
      </c>
      <c r="K19" s="1" t="s">
        <v>124</v>
      </c>
      <c r="L19" s="1">
        <v>6800</v>
      </c>
      <c r="M19">
        <v>15</v>
      </c>
      <c r="N19">
        <v>19</v>
      </c>
    </row>
    <row r="20" spans="2:14" ht="29" x14ac:dyDescent="0.35">
      <c r="B20" s="3">
        <v>14</v>
      </c>
      <c r="C20" s="2" t="s">
        <v>18</v>
      </c>
      <c r="D20" s="2">
        <v>313101331</v>
      </c>
      <c r="E20" s="4" t="s">
        <v>31</v>
      </c>
      <c r="F20" s="2" t="s">
        <v>9</v>
      </c>
      <c r="G20" s="2">
        <v>60</v>
      </c>
      <c r="H20" s="7" t="s">
        <v>115</v>
      </c>
      <c r="I20" s="1">
        <v>10000</v>
      </c>
      <c r="J20" s="1">
        <f t="shared" si="0"/>
        <v>600000</v>
      </c>
      <c r="K20" s="1" t="s">
        <v>125</v>
      </c>
      <c r="L20" s="1">
        <v>26500</v>
      </c>
      <c r="M20">
        <v>19</v>
      </c>
      <c r="N20">
        <v>19</v>
      </c>
    </row>
    <row r="21" spans="2:14" ht="29" x14ac:dyDescent="0.35">
      <c r="B21" s="3">
        <v>15</v>
      </c>
      <c r="C21" s="2" t="s">
        <v>18</v>
      </c>
      <c r="D21" s="2">
        <v>313101332</v>
      </c>
      <c r="E21" s="4" t="s">
        <v>32</v>
      </c>
      <c r="F21" s="2" t="s">
        <v>9</v>
      </c>
      <c r="G21" s="2">
        <v>125</v>
      </c>
      <c r="H21" s="7" t="s">
        <v>85</v>
      </c>
      <c r="I21" s="1">
        <v>595</v>
      </c>
      <c r="J21" s="1">
        <f t="shared" si="0"/>
        <v>74375</v>
      </c>
      <c r="K21" s="1" t="s">
        <v>126</v>
      </c>
      <c r="L21" s="1" t="s">
        <v>145</v>
      </c>
      <c r="M21" s="22" t="s">
        <v>150</v>
      </c>
      <c r="N21">
        <v>19</v>
      </c>
    </row>
    <row r="22" spans="2:14" ht="37.5" x14ac:dyDescent="0.35">
      <c r="B22" s="3">
        <v>16</v>
      </c>
      <c r="C22" s="2" t="s">
        <v>33</v>
      </c>
      <c r="D22" s="2">
        <v>313101333</v>
      </c>
      <c r="E22" s="4" t="s">
        <v>34</v>
      </c>
      <c r="F22" s="2" t="s">
        <v>23</v>
      </c>
      <c r="G22" s="2">
        <v>20</v>
      </c>
      <c r="H22" s="7" t="s">
        <v>116</v>
      </c>
      <c r="I22" s="1">
        <v>10000</v>
      </c>
      <c r="J22" s="1">
        <f t="shared" si="0"/>
        <v>200000</v>
      </c>
      <c r="K22" s="1" t="s">
        <v>121</v>
      </c>
      <c r="L22" s="1">
        <v>22500</v>
      </c>
      <c r="M22" s="23">
        <v>32</v>
      </c>
      <c r="N22" s="23">
        <v>19</v>
      </c>
    </row>
    <row r="23" spans="2:14" x14ac:dyDescent="0.35">
      <c r="B23" s="3">
        <v>17</v>
      </c>
      <c r="C23" s="2" t="s">
        <v>33</v>
      </c>
      <c r="D23" s="2">
        <v>313101334</v>
      </c>
      <c r="E23" s="4" t="s">
        <v>35</v>
      </c>
      <c r="F23" s="2" t="s">
        <v>23</v>
      </c>
      <c r="G23" s="2">
        <v>100</v>
      </c>
      <c r="H23" s="7" t="s">
        <v>86</v>
      </c>
      <c r="I23" s="1">
        <v>230</v>
      </c>
      <c r="J23" s="1">
        <f t="shared" si="0"/>
        <v>23000</v>
      </c>
      <c r="K23" s="15" t="s">
        <v>127</v>
      </c>
      <c r="L23" s="1">
        <v>700</v>
      </c>
      <c r="M23" t="s">
        <v>146</v>
      </c>
    </row>
    <row r="24" spans="2:14" ht="29" x14ac:dyDescent="0.35">
      <c r="B24" s="3">
        <v>18</v>
      </c>
      <c r="C24" s="2" t="s">
        <v>15</v>
      </c>
      <c r="D24" s="2">
        <v>313101356</v>
      </c>
      <c r="E24" s="4" t="s">
        <v>36</v>
      </c>
      <c r="F24" s="2" t="s">
        <v>17</v>
      </c>
      <c r="G24" s="2">
        <v>10</v>
      </c>
      <c r="H24" s="7" t="s">
        <v>117</v>
      </c>
      <c r="I24" s="1">
        <v>13500</v>
      </c>
      <c r="J24" s="1">
        <f t="shared" si="0"/>
        <v>135000</v>
      </c>
      <c r="K24" s="1" t="s">
        <v>128</v>
      </c>
      <c r="L24" s="1">
        <v>35000</v>
      </c>
      <c r="M24">
        <v>34</v>
      </c>
      <c r="N24">
        <v>19</v>
      </c>
    </row>
    <row r="25" spans="2:14" x14ac:dyDescent="0.35">
      <c r="B25" s="3">
        <v>19</v>
      </c>
      <c r="C25" s="2" t="s">
        <v>37</v>
      </c>
      <c r="D25" s="2">
        <v>316001032</v>
      </c>
      <c r="E25" s="4" t="s">
        <v>38</v>
      </c>
      <c r="F25" s="2" t="s">
        <v>14</v>
      </c>
      <c r="G25" s="2">
        <v>100</v>
      </c>
      <c r="H25" s="7" t="s">
        <v>79</v>
      </c>
      <c r="I25" s="1"/>
      <c r="J25" s="1">
        <f t="shared" si="0"/>
        <v>0</v>
      </c>
      <c r="K25" s="1"/>
      <c r="L25" s="1"/>
    </row>
    <row r="26" spans="2:14" x14ac:dyDescent="0.35">
      <c r="B26" s="3">
        <v>20</v>
      </c>
      <c r="C26" s="2" t="s">
        <v>39</v>
      </c>
      <c r="D26" s="2">
        <v>316101081</v>
      </c>
      <c r="E26" s="4" t="s">
        <v>40</v>
      </c>
      <c r="F26" s="2" t="s">
        <v>23</v>
      </c>
      <c r="G26" s="2">
        <v>1</v>
      </c>
      <c r="H26" s="7" t="s">
        <v>79</v>
      </c>
      <c r="I26" s="1"/>
      <c r="J26" s="1">
        <f t="shared" si="0"/>
        <v>0</v>
      </c>
      <c r="K26" s="1"/>
      <c r="L26" s="1"/>
    </row>
    <row r="27" spans="2:14" ht="25" x14ac:dyDescent="0.35">
      <c r="B27" s="3">
        <v>21</v>
      </c>
      <c r="C27" s="2" t="s">
        <v>41</v>
      </c>
      <c r="D27" s="2">
        <v>316101089</v>
      </c>
      <c r="E27" s="4" t="s">
        <v>42</v>
      </c>
      <c r="F27" s="2" t="s">
        <v>23</v>
      </c>
      <c r="G27" s="2">
        <v>6</v>
      </c>
      <c r="H27" s="7" t="s">
        <v>79</v>
      </c>
      <c r="I27" s="1"/>
      <c r="J27" s="1">
        <f t="shared" si="0"/>
        <v>0</v>
      </c>
      <c r="K27" s="1"/>
      <c r="L27" s="1"/>
    </row>
    <row r="28" spans="2:14" ht="37.5" x14ac:dyDescent="0.35">
      <c r="B28" s="3">
        <v>22</v>
      </c>
      <c r="C28" s="2" t="s">
        <v>43</v>
      </c>
      <c r="D28" s="2">
        <v>316101092</v>
      </c>
      <c r="E28" s="4" t="s">
        <v>44</v>
      </c>
      <c r="F28" s="2" t="s">
        <v>9</v>
      </c>
      <c r="G28" s="2">
        <v>200</v>
      </c>
      <c r="H28" s="7" t="s">
        <v>130</v>
      </c>
      <c r="I28" s="1">
        <v>1068</v>
      </c>
      <c r="J28" s="1">
        <f t="shared" si="0"/>
        <v>213600</v>
      </c>
      <c r="K28" s="1" t="s">
        <v>131</v>
      </c>
      <c r="L28" s="1">
        <v>4800</v>
      </c>
      <c r="M28">
        <v>15</v>
      </c>
      <c r="N28">
        <v>19</v>
      </c>
    </row>
    <row r="29" spans="2:14" ht="29" x14ac:dyDescent="0.35">
      <c r="B29" s="3">
        <v>23</v>
      </c>
      <c r="C29" s="2" t="s">
        <v>43</v>
      </c>
      <c r="D29" s="2">
        <v>316101093</v>
      </c>
      <c r="E29" s="4" t="s">
        <v>45</v>
      </c>
      <c r="F29" s="2" t="s">
        <v>9</v>
      </c>
      <c r="G29" s="2">
        <v>25</v>
      </c>
      <c r="H29" s="7" t="s">
        <v>110</v>
      </c>
      <c r="I29" s="1">
        <v>2800</v>
      </c>
      <c r="J29" s="1">
        <f t="shared" si="0"/>
        <v>70000</v>
      </c>
      <c r="K29" s="1" t="s">
        <v>120</v>
      </c>
      <c r="L29" s="1">
        <v>14000</v>
      </c>
      <c r="M29">
        <v>12</v>
      </c>
      <c r="N29">
        <v>19</v>
      </c>
    </row>
    <row r="30" spans="2:14" ht="29" x14ac:dyDescent="0.35">
      <c r="B30" s="3">
        <v>24</v>
      </c>
      <c r="C30" s="2" t="s">
        <v>43</v>
      </c>
      <c r="D30" s="2">
        <v>316101094</v>
      </c>
      <c r="E30" s="4" t="s">
        <v>46</v>
      </c>
      <c r="F30" s="2" t="s">
        <v>9</v>
      </c>
      <c r="G30" s="2">
        <v>25</v>
      </c>
      <c r="H30" s="7" t="s">
        <v>118</v>
      </c>
      <c r="I30" s="1">
        <v>3000</v>
      </c>
      <c r="J30" s="1">
        <f t="shared" si="0"/>
        <v>75000</v>
      </c>
      <c r="K30" s="1" t="s">
        <v>122</v>
      </c>
      <c r="L30" s="1">
        <v>9500</v>
      </c>
      <c r="M30">
        <v>32</v>
      </c>
      <c r="N30">
        <v>19</v>
      </c>
    </row>
    <row r="31" spans="2:14" ht="25" x14ac:dyDescent="0.35">
      <c r="B31" s="3">
        <v>25</v>
      </c>
      <c r="C31" s="2" t="s">
        <v>43</v>
      </c>
      <c r="D31" s="2">
        <v>316101095</v>
      </c>
      <c r="E31" s="4" t="s">
        <v>47</v>
      </c>
      <c r="F31" s="2" t="s">
        <v>23</v>
      </c>
      <c r="G31" s="2">
        <v>100</v>
      </c>
      <c r="H31" s="7" t="s">
        <v>87</v>
      </c>
      <c r="I31" s="1">
        <v>85</v>
      </c>
      <c r="J31" s="1">
        <f t="shared" si="0"/>
        <v>8500</v>
      </c>
      <c r="K31" s="1" t="s">
        <v>129</v>
      </c>
      <c r="L31" s="1"/>
    </row>
    <row r="32" spans="2:14" ht="50" x14ac:dyDescent="0.35">
      <c r="B32" s="3">
        <v>26</v>
      </c>
      <c r="C32" s="2" t="s">
        <v>48</v>
      </c>
      <c r="D32" s="2">
        <v>324101167</v>
      </c>
      <c r="E32" s="4" t="s">
        <v>49</v>
      </c>
      <c r="F32" s="2" t="s">
        <v>14</v>
      </c>
      <c r="G32" s="2">
        <v>2</v>
      </c>
      <c r="H32" s="7" t="s">
        <v>79</v>
      </c>
      <c r="I32" s="1"/>
      <c r="J32" s="1">
        <f t="shared" si="0"/>
        <v>0</v>
      </c>
      <c r="K32" s="1"/>
      <c r="L32" s="1"/>
    </row>
    <row r="33" spans="2:14" ht="29" x14ac:dyDescent="0.35">
      <c r="B33" s="3">
        <v>27</v>
      </c>
      <c r="C33" s="3" t="s">
        <v>50</v>
      </c>
      <c r="D33" s="3">
        <v>308101233</v>
      </c>
      <c r="E33" s="5" t="s">
        <v>51</v>
      </c>
      <c r="F33" s="3" t="s">
        <v>14</v>
      </c>
      <c r="G33" s="3">
        <v>10</v>
      </c>
      <c r="H33" s="7" t="s">
        <v>79</v>
      </c>
      <c r="I33" s="1"/>
      <c r="J33" s="1">
        <f t="shared" si="0"/>
        <v>0</v>
      </c>
      <c r="K33" s="1"/>
      <c r="L33" s="1"/>
    </row>
    <row r="34" spans="2:14" ht="58" x14ac:dyDescent="0.35">
      <c r="B34" s="3">
        <v>28</v>
      </c>
      <c r="C34" s="3" t="s">
        <v>52</v>
      </c>
      <c r="D34" s="3">
        <v>313101087</v>
      </c>
      <c r="E34" s="5" t="s">
        <v>53</v>
      </c>
      <c r="F34" s="3" t="s">
        <v>14</v>
      </c>
      <c r="G34" s="3">
        <v>3</v>
      </c>
      <c r="H34" s="7" t="s">
        <v>88</v>
      </c>
      <c r="I34" s="1"/>
      <c r="J34" s="1">
        <f t="shared" si="0"/>
        <v>0</v>
      </c>
      <c r="K34" s="1"/>
      <c r="L34" s="1"/>
    </row>
    <row r="35" spans="2:14" ht="87" x14ac:dyDescent="0.35">
      <c r="B35" s="3">
        <v>29</v>
      </c>
      <c r="C35" s="3" t="s">
        <v>54</v>
      </c>
      <c r="D35" s="3">
        <v>313101316</v>
      </c>
      <c r="E35" s="5" t="s">
        <v>55</v>
      </c>
      <c r="F35" s="3" t="s">
        <v>23</v>
      </c>
      <c r="G35" s="3">
        <v>25</v>
      </c>
      <c r="H35" s="7" t="s">
        <v>89</v>
      </c>
      <c r="I35" s="1">
        <v>4300</v>
      </c>
      <c r="J35" s="1">
        <f t="shared" si="0"/>
        <v>107500</v>
      </c>
      <c r="K35" s="1" t="s">
        <v>132</v>
      </c>
      <c r="L35" s="1" t="s">
        <v>147</v>
      </c>
    </row>
    <row r="36" spans="2:14" ht="87" x14ac:dyDescent="0.35">
      <c r="B36" s="3">
        <v>30</v>
      </c>
      <c r="C36" s="3" t="s">
        <v>54</v>
      </c>
      <c r="D36" s="3">
        <v>313101317</v>
      </c>
      <c r="E36" s="5" t="s">
        <v>56</v>
      </c>
      <c r="F36" s="3" t="s">
        <v>23</v>
      </c>
      <c r="G36" s="3">
        <v>50</v>
      </c>
      <c r="H36" s="7" t="s">
        <v>90</v>
      </c>
      <c r="I36" s="1">
        <v>3500</v>
      </c>
      <c r="J36" s="1">
        <f t="shared" si="0"/>
        <v>175000</v>
      </c>
      <c r="K36" s="1" t="s">
        <v>133</v>
      </c>
      <c r="L36" s="1" t="s">
        <v>147</v>
      </c>
    </row>
    <row r="37" spans="2:14" ht="72.5" x14ac:dyDescent="0.35">
      <c r="B37" s="3">
        <v>31</v>
      </c>
      <c r="C37" s="3" t="s">
        <v>54</v>
      </c>
      <c r="D37" s="3">
        <v>313101318</v>
      </c>
      <c r="E37" s="5" t="s">
        <v>57</v>
      </c>
      <c r="F37" s="3" t="s">
        <v>23</v>
      </c>
      <c r="G37" s="3">
        <v>100</v>
      </c>
      <c r="H37" s="7" t="s">
        <v>91</v>
      </c>
      <c r="I37" s="1">
        <v>1600</v>
      </c>
      <c r="J37" s="1">
        <f t="shared" si="0"/>
        <v>160000</v>
      </c>
      <c r="K37" s="1" t="s">
        <v>134</v>
      </c>
      <c r="L37" s="1" t="s">
        <v>147</v>
      </c>
    </row>
    <row r="38" spans="2:14" ht="87" x14ac:dyDescent="0.35">
      <c r="B38" s="3">
        <v>32</v>
      </c>
      <c r="C38" s="3" t="s">
        <v>54</v>
      </c>
      <c r="D38" s="3">
        <v>313101359</v>
      </c>
      <c r="E38" s="5" t="s">
        <v>58</v>
      </c>
      <c r="F38" s="3" t="s">
        <v>23</v>
      </c>
      <c r="G38" s="3">
        <v>10</v>
      </c>
      <c r="H38" s="7" t="s">
        <v>92</v>
      </c>
      <c r="I38" s="1">
        <v>11500</v>
      </c>
      <c r="J38" s="1">
        <f t="shared" si="0"/>
        <v>115000</v>
      </c>
      <c r="K38" s="1" t="s">
        <v>135</v>
      </c>
      <c r="L38" s="1" t="s">
        <v>147</v>
      </c>
    </row>
    <row r="39" spans="2:14" ht="87" x14ac:dyDescent="0.35">
      <c r="B39" s="3">
        <v>33</v>
      </c>
      <c r="C39" s="3" t="s">
        <v>54</v>
      </c>
      <c r="D39" s="3">
        <v>313101360</v>
      </c>
      <c r="E39" s="5" t="s">
        <v>59</v>
      </c>
      <c r="F39" s="3" t="s">
        <v>23</v>
      </c>
      <c r="G39" s="3">
        <v>100</v>
      </c>
      <c r="H39" s="7" t="s">
        <v>93</v>
      </c>
      <c r="I39" s="1">
        <v>270</v>
      </c>
      <c r="J39" s="1">
        <f t="shared" si="0"/>
        <v>27000</v>
      </c>
      <c r="K39" s="1" t="s">
        <v>136</v>
      </c>
      <c r="L39" s="1" t="s">
        <v>149</v>
      </c>
      <c r="M39" s="22" t="s">
        <v>150</v>
      </c>
      <c r="N39">
        <v>19</v>
      </c>
    </row>
    <row r="40" spans="2:14" ht="72.5" x14ac:dyDescent="0.35">
      <c r="B40" s="3">
        <v>34</v>
      </c>
      <c r="C40" s="3" t="s">
        <v>54</v>
      </c>
      <c r="D40" s="3">
        <v>313101362</v>
      </c>
      <c r="E40" s="5" t="s">
        <v>60</v>
      </c>
      <c r="F40" s="3" t="s">
        <v>23</v>
      </c>
      <c r="G40" s="3">
        <v>50</v>
      </c>
      <c r="H40" s="7" t="s">
        <v>94</v>
      </c>
      <c r="I40" s="1">
        <v>1234</v>
      </c>
      <c r="J40" s="1">
        <f t="shared" si="0"/>
        <v>61700</v>
      </c>
      <c r="K40" s="1" t="s">
        <v>137</v>
      </c>
      <c r="L40" s="1">
        <v>5200</v>
      </c>
      <c r="M40" t="s">
        <v>146</v>
      </c>
    </row>
    <row r="41" spans="2:14" ht="87" x14ac:dyDescent="0.35">
      <c r="B41" s="3">
        <v>35</v>
      </c>
      <c r="C41" s="3" t="s">
        <v>54</v>
      </c>
      <c r="D41" s="3">
        <v>313101363</v>
      </c>
      <c r="E41" s="5" t="s">
        <v>61</v>
      </c>
      <c r="F41" s="3" t="s">
        <v>23</v>
      </c>
      <c r="G41" s="3">
        <v>10</v>
      </c>
      <c r="H41" s="7" t="s">
        <v>95</v>
      </c>
      <c r="I41" s="1">
        <v>4840</v>
      </c>
      <c r="J41" s="1">
        <f t="shared" si="0"/>
        <v>48400</v>
      </c>
      <c r="K41" s="1" t="s">
        <v>138</v>
      </c>
      <c r="L41" s="1" t="s">
        <v>147</v>
      </c>
    </row>
    <row r="42" spans="2:14" ht="87" x14ac:dyDescent="0.35">
      <c r="B42" s="3">
        <v>36</v>
      </c>
      <c r="C42" s="3" t="s">
        <v>54</v>
      </c>
      <c r="D42" s="3">
        <v>313101364</v>
      </c>
      <c r="E42" s="5" t="s">
        <v>62</v>
      </c>
      <c r="F42" s="3" t="s">
        <v>23</v>
      </c>
      <c r="G42" s="3">
        <v>20</v>
      </c>
      <c r="H42" s="7" t="s">
        <v>96</v>
      </c>
      <c r="I42" s="1">
        <v>450</v>
      </c>
      <c r="J42" s="1">
        <f t="shared" si="0"/>
        <v>9000</v>
      </c>
      <c r="K42" s="1" t="s">
        <v>139</v>
      </c>
      <c r="L42" s="1" t="s">
        <v>147</v>
      </c>
    </row>
    <row r="43" spans="2:14" ht="87" x14ac:dyDescent="0.35">
      <c r="B43" s="3">
        <v>37</v>
      </c>
      <c r="C43" s="3" t="s">
        <v>54</v>
      </c>
      <c r="D43" s="3">
        <v>313101365</v>
      </c>
      <c r="E43" s="5" t="s">
        <v>63</v>
      </c>
      <c r="F43" s="3" t="s">
        <v>23</v>
      </c>
      <c r="G43" s="3">
        <v>50</v>
      </c>
      <c r="H43" s="7" t="s">
        <v>97</v>
      </c>
      <c r="I43" s="12">
        <v>5800</v>
      </c>
      <c r="J43" s="1">
        <f t="shared" si="0"/>
        <v>290000</v>
      </c>
      <c r="K43" s="1" t="s">
        <v>140</v>
      </c>
      <c r="L43" s="1" t="s">
        <v>147</v>
      </c>
    </row>
    <row r="44" spans="2:14" ht="72.5" x14ac:dyDescent="0.35">
      <c r="B44" s="3">
        <v>38</v>
      </c>
      <c r="C44" s="3" t="s">
        <v>54</v>
      </c>
      <c r="D44" s="3">
        <v>313101366</v>
      </c>
      <c r="E44" s="5" t="s">
        <v>64</v>
      </c>
      <c r="F44" s="3" t="s">
        <v>23</v>
      </c>
      <c r="G44" s="3">
        <v>20</v>
      </c>
      <c r="H44" s="7" t="s">
        <v>98</v>
      </c>
      <c r="I44" s="1">
        <v>2100</v>
      </c>
      <c r="J44" s="1">
        <f t="shared" si="0"/>
        <v>42000</v>
      </c>
      <c r="K44" s="1" t="s">
        <v>141</v>
      </c>
      <c r="L44" s="1" t="s">
        <v>147</v>
      </c>
    </row>
    <row r="45" spans="2:14" ht="29" x14ac:dyDescent="0.35">
      <c r="B45" s="3">
        <v>39</v>
      </c>
      <c r="C45" s="3" t="s">
        <v>50</v>
      </c>
      <c r="D45" s="3">
        <v>316101024</v>
      </c>
      <c r="E45" s="5" t="s">
        <v>65</v>
      </c>
      <c r="F45" s="3" t="s">
        <v>14</v>
      </c>
      <c r="G45" s="3">
        <v>10</v>
      </c>
      <c r="H45" s="7" t="s">
        <v>79</v>
      </c>
      <c r="I45" s="1"/>
      <c r="J45" s="1">
        <f t="shared" si="0"/>
        <v>0</v>
      </c>
      <c r="K45" s="1"/>
      <c r="L45" s="1"/>
    </row>
    <row r="46" spans="2:14" ht="43.5" x14ac:dyDescent="0.35">
      <c r="B46" s="3">
        <v>40</v>
      </c>
      <c r="C46" s="3" t="s">
        <v>66</v>
      </c>
      <c r="D46" s="3">
        <v>316101102</v>
      </c>
      <c r="E46" s="5" t="s">
        <v>67</v>
      </c>
      <c r="F46" s="3" t="s">
        <v>23</v>
      </c>
      <c r="G46" s="3">
        <v>100</v>
      </c>
      <c r="H46" s="7" t="s">
        <v>85</v>
      </c>
      <c r="I46" s="1">
        <v>595</v>
      </c>
      <c r="J46" s="1">
        <f t="shared" si="0"/>
        <v>59500</v>
      </c>
      <c r="K46" s="1" t="s">
        <v>126</v>
      </c>
      <c r="L46" s="1" t="s">
        <v>145</v>
      </c>
      <c r="M46" s="22" t="s">
        <v>150</v>
      </c>
      <c r="N46">
        <v>19</v>
      </c>
    </row>
    <row r="47" spans="2:14" ht="43.5" x14ac:dyDescent="0.35">
      <c r="B47" s="3">
        <v>41</v>
      </c>
      <c r="C47" s="3" t="s">
        <v>66</v>
      </c>
      <c r="D47" s="3">
        <v>316101108</v>
      </c>
      <c r="E47" s="5" t="s">
        <v>68</v>
      </c>
      <c r="F47" s="3" t="s">
        <v>23</v>
      </c>
      <c r="G47" s="3">
        <v>25</v>
      </c>
      <c r="H47" s="7" t="s">
        <v>84</v>
      </c>
      <c r="I47" s="1">
        <v>1500</v>
      </c>
      <c r="J47" s="1">
        <f t="shared" si="0"/>
        <v>37500</v>
      </c>
      <c r="K47" s="1" t="s">
        <v>123</v>
      </c>
      <c r="L47" s="1">
        <v>5500</v>
      </c>
      <c r="M47">
        <v>15</v>
      </c>
      <c r="N47">
        <v>19</v>
      </c>
    </row>
    <row r="48" spans="2:14" ht="43.5" x14ac:dyDescent="0.35">
      <c r="B48" s="3">
        <v>42</v>
      </c>
      <c r="C48" s="3" t="s">
        <v>69</v>
      </c>
      <c r="D48" s="3">
        <v>316101111</v>
      </c>
      <c r="E48" s="5" t="s">
        <v>70</v>
      </c>
      <c r="F48" s="3" t="s">
        <v>23</v>
      </c>
      <c r="G48" s="3">
        <v>60</v>
      </c>
      <c r="H48" s="7" t="s">
        <v>83</v>
      </c>
      <c r="I48" s="1">
        <v>2800</v>
      </c>
      <c r="J48" s="1">
        <f t="shared" si="0"/>
        <v>168000</v>
      </c>
      <c r="K48" s="1" t="s">
        <v>120</v>
      </c>
      <c r="L48" s="1">
        <v>14000</v>
      </c>
      <c r="M48">
        <v>12</v>
      </c>
      <c r="N48">
        <v>19</v>
      </c>
    </row>
    <row r="49" spans="2:12" ht="43.5" x14ac:dyDescent="0.35">
      <c r="B49" s="3">
        <v>43</v>
      </c>
      <c r="C49" s="3" t="s">
        <v>66</v>
      </c>
      <c r="D49" s="3">
        <v>316101116</v>
      </c>
      <c r="E49" s="5" t="s">
        <v>71</v>
      </c>
      <c r="F49" s="3" t="s">
        <v>23</v>
      </c>
      <c r="G49" s="3">
        <v>20</v>
      </c>
      <c r="H49" s="7" t="s">
        <v>92</v>
      </c>
      <c r="I49" s="1">
        <v>11500</v>
      </c>
      <c r="J49" s="1">
        <f t="shared" si="0"/>
        <v>230000</v>
      </c>
      <c r="K49" s="1" t="s">
        <v>142</v>
      </c>
      <c r="L49" s="1" t="s">
        <v>147</v>
      </c>
    </row>
    <row r="50" spans="2:12" ht="43.5" x14ac:dyDescent="0.35">
      <c r="B50" s="3">
        <v>44</v>
      </c>
      <c r="C50" s="3" t="s">
        <v>66</v>
      </c>
      <c r="D50" s="3">
        <v>316101119</v>
      </c>
      <c r="E50" s="5" t="s">
        <v>72</v>
      </c>
      <c r="F50" s="3" t="s">
        <v>23</v>
      </c>
      <c r="G50" s="3">
        <v>40</v>
      </c>
      <c r="H50" s="7" t="s">
        <v>99</v>
      </c>
      <c r="I50" s="1">
        <v>10500</v>
      </c>
      <c r="J50" s="1">
        <f t="shared" si="0"/>
        <v>420000</v>
      </c>
      <c r="K50" s="1" t="s">
        <v>143</v>
      </c>
      <c r="L50" s="1" t="s">
        <v>147</v>
      </c>
    </row>
    <row r="51" spans="2:12" ht="29" x14ac:dyDescent="0.35">
      <c r="B51" s="3">
        <v>45</v>
      </c>
      <c r="C51" s="3" t="s">
        <v>50</v>
      </c>
      <c r="D51" s="3">
        <v>332000078</v>
      </c>
      <c r="E51" s="5" t="s">
        <v>73</v>
      </c>
      <c r="F51" s="3" t="s">
        <v>23</v>
      </c>
      <c r="G51" s="3">
        <v>10</v>
      </c>
      <c r="H51" s="7" t="s">
        <v>79</v>
      </c>
      <c r="I51" s="1"/>
      <c r="J51" s="1">
        <f t="shared" si="0"/>
        <v>0</v>
      </c>
      <c r="K51" s="1"/>
      <c r="L51" s="1"/>
    </row>
    <row r="52" spans="2:12" ht="29" x14ac:dyDescent="0.35">
      <c r="B52" s="3">
        <v>46</v>
      </c>
      <c r="C52" s="3" t="s">
        <v>50</v>
      </c>
      <c r="D52" s="3">
        <v>332000081</v>
      </c>
      <c r="E52" s="5" t="s">
        <v>74</v>
      </c>
      <c r="F52" s="3" t="s">
        <v>23</v>
      </c>
      <c r="G52" s="3">
        <v>10</v>
      </c>
      <c r="H52" s="7" t="s">
        <v>79</v>
      </c>
      <c r="I52" s="1"/>
      <c r="J52" s="1">
        <f t="shared" si="0"/>
        <v>0</v>
      </c>
      <c r="K52" s="1"/>
      <c r="L52" s="1"/>
    </row>
    <row r="53" spans="2:12" x14ac:dyDescent="0.35">
      <c r="B53" s="3">
        <v>47</v>
      </c>
      <c r="C53" s="3" t="s">
        <v>75</v>
      </c>
      <c r="D53" s="3">
        <v>332000084</v>
      </c>
      <c r="E53" s="5" t="s">
        <v>76</v>
      </c>
      <c r="F53" s="3" t="s">
        <v>23</v>
      </c>
      <c r="G53" s="3">
        <v>20</v>
      </c>
      <c r="H53" s="7" t="s">
        <v>79</v>
      </c>
      <c r="I53" s="1"/>
      <c r="J53" s="1">
        <f t="shared" si="0"/>
        <v>0</v>
      </c>
      <c r="K53" s="1"/>
      <c r="L53" s="1"/>
    </row>
    <row r="54" spans="2:12" ht="29" x14ac:dyDescent="0.35">
      <c r="B54" s="3">
        <v>48</v>
      </c>
      <c r="C54" s="3" t="s">
        <v>50</v>
      </c>
      <c r="D54" s="3">
        <v>332001001</v>
      </c>
      <c r="E54" s="5" t="s">
        <v>77</v>
      </c>
      <c r="F54" s="3" t="s">
        <v>14</v>
      </c>
      <c r="G54" s="3">
        <v>20</v>
      </c>
      <c r="H54" s="7" t="s">
        <v>79</v>
      </c>
      <c r="I54" s="1"/>
      <c r="J54" s="1">
        <f t="shared" si="0"/>
        <v>0</v>
      </c>
      <c r="K54" s="1"/>
      <c r="L54" s="1"/>
    </row>
    <row r="55" spans="2:12" x14ac:dyDescent="0.35">
      <c r="B55" s="1"/>
      <c r="C55" s="12" t="s">
        <v>81</v>
      </c>
      <c r="D55" s="1"/>
      <c r="E55" s="1"/>
      <c r="F55" s="1"/>
      <c r="G55" s="1"/>
      <c r="H55" s="7"/>
      <c r="I55" s="1"/>
      <c r="J55" s="1">
        <f>SUM(J7:J54)</f>
        <v>5702175</v>
      </c>
      <c r="K55" s="1"/>
      <c r="L55" s="1"/>
    </row>
    <row r="57" spans="2:12" x14ac:dyDescent="0.35">
      <c r="B57" s="13" t="s">
        <v>100</v>
      </c>
    </row>
    <row r="58" spans="2:12" x14ac:dyDescent="0.35">
      <c r="B58" s="13" t="s">
        <v>101</v>
      </c>
    </row>
    <row r="59" spans="2:12" x14ac:dyDescent="0.35">
      <c r="B59" t="s">
        <v>102</v>
      </c>
    </row>
    <row r="60" spans="2:12" x14ac:dyDescent="0.35">
      <c r="B60" t="s">
        <v>103</v>
      </c>
    </row>
    <row r="61" spans="2:12" x14ac:dyDescent="0.35">
      <c r="B61" s="14" t="s">
        <v>104</v>
      </c>
    </row>
    <row r="62" spans="2:12" x14ac:dyDescent="0.35">
      <c r="B62" t="s">
        <v>105</v>
      </c>
    </row>
    <row r="63" spans="2:12" x14ac:dyDescent="0.35">
      <c r="B63" t="s">
        <v>106</v>
      </c>
    </row>
    <row r="64" spans="2:12" x14ac:dyDescent="0.35">
      <c r="B64" t="s">
        <v>107</v>
      </c>
    </row>
    <row r="65" spans="2:2" x14ac:dyDescent="0.35">
      <c r="B65" t="s">
        <v>108</v>
      </c>
    </row>
    <row r="66" spans="2:2" x14ac:dyDescent="0.35">
      <c r="B66" t="s">
        <v>109</v>
      </c>
    </row>
  </sheetData>
  <mergeCells count="1">
    <mergeCell ref="B3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PURCHASE1</dc:creator>
  <cp:lastModifiedBy>VIVEK</cp:lastModifiedBy>
  <dcterms:created xsi:type="dcterms:W3CDTF">2019-08-02T04:00:55Z</dcterms:created>
  <dcterms:modified xsi:type="dcterms:W3CDTF">2019-08-07T12:41:36Z</dcterms:modified>
</cp:coreProperties>
</file>