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7C6ADAAA-5BBB-42C3-BF02-E2690F0EDFF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5" i="1" l="1"/>
  <c r="G14" i="1"/>
  <c r="G13" i="1"/>
  <c r="G12" i="1"/>
  <c r="G11" i="1"/>
  <c r="G10" i="1"/>
  <c r="G9" i="1"/>
  <c r="G8" i="1"/>
  <c r="B10" i="1" l="1"/>
  <c r="B11" i="1" s="1"/>
  <c r="B12" i="1" s="1"/>
  <c r="B9" i="1"/>
</calcChain>
</file>

<file path=xl/sharedStrings.xml><?xml version="1.0" encoding="utf-8"?>
<sst xmlns="http://schemas.openxmlformats.org/spreadsheetml/2006/main" count="27" uniqueCount="21">
  <si>
    <t>Description</t>
  </si>
  <si>
    <t>QTY</t>
  </si>
  <si>
    <t>12 Watts LED  Recess mounted Circular Light fixture 3000 K for ground floor  Lift Lobbies &amp; double height Area (False ceiling Area)</t>
  </si>
  <si>
    <t>12 Watts LED  Surface mounted Circular Light fixture 3000 K for Staircase</t>
  </si>
  <si>
    <t>20 W LED batten Type Ceiling mounted Light fixtures 6000 K</t>
  </si>
  <si>
    <t>20 W LED batten Type Wall mounted Light fixtures.6000 K</t>
  </si>
  <si>
    <t>UNIT</t>
  </si>
  <si>
    <t>S.No</t>
  </si>
  <si>
    <t>Rate</t>
  </si>
  <si>
    <t>Amount</t>
  </si>
  <si>
    <t>No</t>
  </si>
  <si>
    <t>BILL OF QUANTITIES FOR LIGHT FIXTURES'</t>
  </si>
  <si>
    <t>PROJECT:GODREJ AIR</t>
  </si>
  <si>
    <t>TOTAL EXCL GST</t>
  </si>
  <si>
    <t>GST</t>
  </si>
  <si>
    <t>GRAND TOTAL</t>
  </si>
  <si>
    <t xml:space="preserve">12 Watts LED  Surface mounted Circular Light fixture 3000 K for typical floor Lift Lobbies. </t>
  </si>
  <si>
    <t>Remarks: Make - Halonix</t>
  </si>
  <si>
    <t>Cat Ref: HLDLS-R06-12-WW</t>
  </si>
  <si>
    <t>Cat Ref: HLDLR-R06-12-WW</t>
  </si>
  <si>
    <t>Cat Ref: HLB-33-20-CW-IP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</si>
</sst>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b/>
      <sz val="11"/>
      <name val="Calibri"/>
      <family val="2"/>
      <scheme val="minor"/>
    </font>
    <font>
      <b/>
      <sz val="12"/>
      <name val="Calibri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left" vertical="center"/>
    </xf>
    <xf numFmtId="0" fontId="4" fillId="0" borderId="11" xfId="0" applyFont="1" applyFill="1" applyBorder="1" applyAlignment="1">
      <alignment vertical="center" wrapText="1"/>
    </xf>
    <xf numFmtId="0" fontId="1" fillId="0" borderId="0" xfId="0" applyFont="1"/>
    <xf numFmtId="0" fontId="2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vertical="center" wrapText="1"/>
    </xf>
    <xf numFmtId="0" fontId="4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6" fillId="0" borderId="9" xfId="0" applyFont="1" applyFill="1" applyBorder="1" applyAlignment="1">
      <alignment vertical="center" wrapText="1"/>
    </xf>
    <xf numFmtId="0" fontId="1" fillId="0" borderId="9" xfId="0" applyFont="1" applyBorder="1" applyAlignment="1">
      <alignment horizontal="center"/>
    </xf>
    <xf numFmtId="0" fontId="1" fillId="0" borderId="9" xfId="0" applyFont="1" applyBorder="1"/>
    <xf numFmtId="0" fontId="5" fillId="0" borderId="9" xfId="0" applyFont="1" applyBorder="1"/>
    <xf numFmtId="0" fontId="1" fillId="0" borderId="10" xfId="0" applyFont="1" applyBorder="1"/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2" fillId="0" borderId="11" xfId="0" applyFont="1" applyBorder="1"/>
    <xf numFmtId="0" fontId="0" fillId="0" borderId="15" xfId="0" applyBorder="1"/>
    <xf numFmtId="0" fontId="7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A9" workbookViewId="0">
      <selection activeCell="G16" sqref="G16"/>
    </sheetView>
  </sheetViews>
  <sheetFormatPr defaultRowHeight="15" x14ac:dyDescent="0.25"/>
  <cols>
    <col min="2" max="2" width="9.140625" style="6"/>
    <col min="3" max="3" width="37.85546875" customWidth="1"/>
    <col min="4" max="4" width="9.42578125" style="2" customWidth="1"/>
    <col min="5" max="5" width="15.42578125" style="2" customWidth="1"/>
    <col min="7" max="7" width="16.7109375" customWidth="1"/>
    <col min="8" max="8" width="24.28515625" bestFit="1" customWidth="1"/>
    <col min="9" max="9" width="14.7109375" customWidth="1"/>
  </cols>
  <sheetData>
    <row r="1" spans="1:8" x14ac:dyDescent="0.25">
      <c r="A1" s="1"/>
    </row>
    <row r="3" spans="1:8" x14ac:dyDescent="0.25">
      <c r="B3" s="37" t="s">
        <v>11</v>
      </c>
      <c r="C3" s="37"/>
      <c r="D3" s="37"/>
      <c r="E3" s="37"/>
      <c r="F3" s="37"/>
      <c r="G3" s="37"/>
      <c r="H3" s="37"/>
    </row>
    <row r="6" spans="1:8" s="15" customFormat="1" ht="16.5" thickBot="1" x14ac:dyDescent="0.3">
      <c r="B6" s="20" t="s">
        <v>12</v>
      </c>
      <c r="C6" s="16"/>
      <c r="D6" s="17"/>
      <c r="E6" s="18"/>
      <c r="F6" s="19"/>
      <c r="G6" s="19"/>
      <c r="H6" s="19"/>
    </row>
    <row r="7" spans="1:8" s="5" customFormat="1" ht="16.5" thickBot="1" x14ac:dyDescent="0.3">
      <c r="B7" s="11" t="s">
        <v>7</v>
      </c>
      <c r="C7" s="12" t="s">
        <v>0</v>
      </c>
      <c r="D7" s="12" t="s">
        <v>6</v>
      </c>
      <c r="E7" s="12" t="s">
        <v>1</v>
      </c>
      <c r="F7" s="13" t="s">
        <v>8</v>
      </c>
      <c r="G7" s="13" t="s">
        <v>9</v>
      </c>
      <c r="H7" s="14" t="s">
        <v>17</v>
      </c>
    </row>
    <row r="8" spans="1:8" ht="47.25" x14ac:dyDescent="0.25">
      <c r="B8" s="8">
        <v>1</v>
      </c>
      <c r="C8" s="9" t="s">
        <v>16</v>
      </c>
      <c r="D8" s="10" t="s">
        <v>10</v>
      </c>
      <c r="E8" s="10">
        <v>467</v>
      </c>
      <c r="F8" s="38">
        <v>500</v>
      </c>
      <c r="G8" s="38">
        <f>E8*F8</f>
        <v>233500</v>
      </c>
      <c r="H8" s="39" t="s">
        <v>18</v>
      </c>
    </row>
    <row r="9" spans="1:8" ht="63" x14ac:dyDescent="0.25">
      <c r="B9" s="7">
        <f>B8+1</f>
        <v>2</v>
      </c>
      <c r="C9" s="4" t="s">
        <v>2</v>
      </c>
      <c r="D9" s="3" t="s">
        <v>10</v>
      </c>
      <c r="E9" s="3">
        <v>173</v>
      </c>
      <c r="F9" s="40">
        <v>450</v>
      </c>
      <c r="G9" s="38">
        <f t="shared" ref="G9:G12" si="0">E9*F9</f>
        <v>77850</v>
      </c>
      <c r="H9" s="41" t="s">
        <v>19</v>
      </c>
    </row>
    <row r="10" spans="1:8" ht="47.25" x14ac:dyDescent="0.25">
      <c r="B10" s="7">
        <f t="shared" ref="B10:B12" si="1">B9+1</f>
        <v>3</v>
      </c>
      <c r="C10" s="4" t="s">
        <v>3</v>
      </c>
      <c r="D10" s="3" t="s">
        <v>10</v>
      </c>
      <c r="E10" s="3">
        <v>610</v>
      </c>
      <c r="F10" s="38">
        <v>500</v>
      </c>
      <c r="G10" s="38">
        <f t="shared" si="0"/>
        <v>305000</v>
      </c>
      <c r="H10" s="39" t="s">
        <v>18</v>
      </c>
    </row>
    <row r="11" spans="1:8" ht="57" customHeight="1" x14ac:dyDescent="0.25">
      <c r="B11" s="7">
        <f t="shared" si="1"/>
        <v>4</v>
      </c>
      <c r="C11" s="4" t="s">
        <v>4</v>
      </c>
      <c r="D11" s="3" t="s">
        <v>10</v>
      </c>
      <c r="E11" s="3">
        <v>546</v>
      </c>
      <c r="F11" s="40">
        <v>200</v>
      </c>
      <c r="G11" s="38">
        <f t="shared" si="0"/>
        <v>109200</v>
      </c>
      <c r="H11" s="41" t="s">
        <v>20</v>
      </c>
    </row>
    <row r="12" spans="1:8" ht="48" customHeight="1" thickBot="1" x14ac:dyDescent="0.3">
      <c r="B12" s="23">
        <f t="shared" si="1"/>
        <v>5</v>
      </c>
      <c r="C12" s="24" t="s">
        <v>5</v>
      </c>
      <c r="D12" s="25" t="s">
        <v>10</v>
      </c>
      <c r="E12" s="25">
        <v>67</v>
      </c>
      <c r="F12" s="42">
        <v>200</v>
      </c>
      <c r="G12" s="38">
        <f t="shared" si="0"/>
        <v>13400</v>
      </c>
      <c r="H12" s="41" t="s">
        <v>20</v>
      </c>
    </row>
    <row r="13" spans="1:8" s="22" customFormat="1" ht="30" customHeight="1" thickBot="1" x14ac:dyDescent="0.3">
      <c r="B13" s="26"/>
      <c r="C13" s="27" t="s">
        <v>13</v>
      </c>
      <c r="D13" s="28"/>
      <c r="E13" s="28"/>
      <c r="F13" s="29"/>
      <c r="G13" s="30">
        <f>SUM(G8:G12)</f>
        <v>738950</v>
      </c>
      <c r="H13" s="31"/>
    </row>
    <row r="14" spans="1:8" ht="29.25" customHeight="1" thickBot="1" x14ac:dyDescent="0.3">
      <c r="B14" s="32"/>
      <c r="C14" s="21" t="s">
        <v>14</v>
      </c>
      <c r="D14" s="33"/>
      <c r="E14" s="33"/>
      <c r="F14" s="34"/>
      <c r="G14" s="35">
        <f>G13*12%</f>
        <v>88674</v>
      </c>
      <c r="H14" s="36"/>
    </row>
    <row r="15" spans="1:8" s="22" customFormat="1" ht="35.25" customHeight="1" thickBot="1" x14ac:dyDescent="0.3">
      <c r="B15" s="26"/>
      <c r="C15" s="27" t="s">
        <v>15</v>
      </c>
      <c r="D15" s="28"/>
      <c r="E15" s="28"/>
      <c r="F15" s="29"/>
      <c r="G15" s="29">
        <f>SUM(G13:G14)</f>
        <v>827624</v>
      </c>
      <c r="H15" s="31"/>
    </row>
  </sheetData>
  <mergeCells count="1">
    <mergeCell ref="B3:H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2019-09-14T03:25:57Z</dcterms:modified>
</cp:coreProperties>
</file>