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8" windowWidth="17220" windowHeight="7416"/>
  </bookViews>
  <sheets>
    <sheet name="Light Fixture-2" sheetId="1" r:id="rId1"/>
  </sheets>
  <calcPr calcId="144525"/>
</workbook>
</file>

<file path=xl/calcChain.xml><?xml version="1.0" encoding="utf-8"?>
<calcChain xmlns="http://schemas.openxmlformats.org/spreadsheetml/2006/main">
  <c r="F16" i="1" l="1"/>
  <c r="F15" i="1"/>
  <c r="F14" i="1"/>
  <c r="F13" i="1"/>
  <c r="F12" i="1"/>
  <c r="F11" i="1"/>
  <c r="F10" i="1"/>
  <c r="F9" i="1"/>
  <c r="F8" i="1"/>
  <c r="F7" i="1"/>
  <c r="F17" i="1" s="1"/>
</calcChain>
</file>

<file path=xl/sharedStrings.xml><?xml version="1.0" encoding="utf-8"?>
<sst xmlns="http://schemas.openxmlformats.org/spreadsheetml/2006/main" count="51" uniqueCount="43">
  <si>
    <r>
      <rPr>
        <b/>
        <sz val="8"/>
        <rFont val="Arial"/>
        <family val="2"/>
      </rPr>
      <t>Tender Inviting Authority: Sr. Manager (Engg.-Civil), Airports Authority of India, O/o Executive Director (Engg.)-NR, Corporate Head Quarters, B-Block, 3rd Floor, Rajiv Gandhi Bhawan, Safdarjung Airport, New Delhi-110 003</t>
    </r>
  </si>
  <si>
    <r>
      <rPr>
        <b/>
        <sz val="8"/>
        <rFont val="Arial"/>
        <family val="2"/>
      </rPr>
      <t>Name of Work: Construction of Domestic Passenger Terminal Building at Dehradun Airport</t>
    </r>
  </si>
  <si>
    <r>
      <rPr>
        <b/>
        <sz val="8"/>
        <rFont val="Arial"/>
        <family val="2"/>
      </rPr>
      <t>Contract No:   AAI/CHQ/ENGG (C)/DHDN/NITB</t>
    </r>
  </si>
  <si>
    <r>
      <rPr>
        <b/>
        <sz val="8"/>
        <rFont val="Arial"/>
        <family val="2"/>
      </rPr>
      <t>SCHEDULE OF WORK / ITEM(S)</t>
    </r>
  </si>
  <si>
    <r>
      <rPr>
        <sz val="10"/>
        <rFont val="Arial"/>
        <family val="2"/>
      </rPr>
      <t>Sl.No</t>
    </r>
  </si>
  <si>
    <r>
      <rPr>
        <sz val="10"/>
        <rFont val="Arial"/>
        <family val="2"/>
      </rPr>
      <t>Description of Work / Item(s)</t>
    </r>
  </si>
  <si>
    <t>Qty</t>
  </si>
  <si>
    <r>
      <rPr>
        <sz val="10"/>
        <rFont val="Arial"/>
        <family val="2"/>
      </rPr>
      <t>Units</t>
    </r>
  </si>
  <si>
    <t>Rate</t>
  </si>
  <si>
    <t>Amount</t>
  </si>
  <si>
    <t>288.00</t>
  </si>
  <si>
    <t>INTERNAL LIGHT FIXTURES &amp; INSTALLATION
Supply, installation, testing &amp; commissioning of LED recessed mounted circular downlighter made of pressure die cast aluminum housing with translucent PMMA diffuser,  LED Used shall be SMD type and minimum system lumens of 1800, Life of fixture (Including Driver) : 50K Hrs. @ L70B50 Lumen maintenance, CCT up to 4000, C, IP20. Minimum Internal Surge Protection 2.5 KV. The fixture design should comply with IS10322, EMC/EMI compliance maintaining driver leakage current as per as per IEC 60598, Make: Trilux Ambiella Plus IND G3 LED1530-840 ET / Wipro CRDL11R023HP40DE / Philips DN395B LED20S-4000 PSU WH or equivalent models as per specification.</t>
  </si>
  <si>
    <t>836.00</t>
  </si>
  <si>
    <t>Nos.</t>
  </si>
  <si>
    <t>289.00</t>
  </si>
  <si>
    <t>Supply, installation, testing &amp; commissioning of LED Recess mounted 600x600mm fitting  made of white CRCA powder quoted finish with fully covered by PMMA Diffuser, LED Used shall be SMD type with minimum system Lumens 3600.  Life of fixture : 50K Hrs. @ L70B50 Lumen maintenance, CCT 4000, IP20, minimum Internal Surge Protection 2.5KV The fixture design should comply with IS:10322 &amp; Must be  EMC / EMI compliance maintaining driver leakage current as per as per IEC 60598,  complete as required. Make:,Trilux Enterio IND M73 OA LED 3600-840 ET / Wipro CRCO10R036HP40G1DE / Philips RC380B LED34S-4000 G3 PSU OD  or equivalent models as per specification.</t>
  </si>
  <si>
    <t>651.00</t>
  </si>
  <si>
    <t>290.00</t>
  </si>
  <si>
    <t>Supply, installation, testing &amp; commissioning of LED Recessed Mounted Circular Downlighter made of pressure die cast aluminum housing with translucent PMMA diffuser, LED Used shall be SMD type and fixture should have minimum system Lumens 1200. Life of fixture (Including Driver) : 50K Hrs. @ L70B50 Lumen maintenance, CCT up to 4000, IP20 . Minimum Internal Surge Protection 2.5 KV. The fixture design should comply with IS10322, EMC/EMI compliance maintaining driver leakage current as per as per IEC 60598,  complete as required As Trilux Ambiella Plus IND G3 LED1000-840ET/ Wipro CRDL11R017HP40DE / Philips DN393B LED12S-4000 PSU WH or equivalent models as per specification.</t>
  </si>
  <si>
    <t>716.00</t>
  </si>
  <si>
    <t>291.00</t>
  </si>
  <si>
    <t>Supply , installation, testing &amp; commissioning of Surface Mounted Linear LED fitting  made of Extruded Aluminium , LED Used shall be SMD type and fixture should have minimum system Lumens 3600.  Life of fixture (Including Driver) : 50K Hrs. @ L70B50 Lumen maintenance, CCT 5700 - 6500 K,  IP 20, Minimum Internal Surge Protection 3KV. The fixture design should comply with IS10322, EMC/EMI compliance maintaining driver leakage current as per as per IEC 60598, Make: Trilux LED Batten D OTA LED 3600 CW ET / /NW L1200 FR / Wipro  LE10-491-XXX40DE / Philips BN108C LED 40S PSU NW WH or equivalent models from the approved list of makes.</t>
  </si>
  <si>
    <t>827.00</t>
  </si>
  <si>
    <t>292.00</t>
  </si>
  <si>
    <t>Supply, installation, testing &amp; commissioning of LED Industrial Bay luminaire, electrical Class I,  Aluminium die cast with IP 65  optical compartment with a polycarbonate protector for an optimal luminous flux having minium system lumen of 11500 and the control gear shall have IP 65 tightness level. The luminaires shall have CCT of 4000 - 5700K and, surge protection 4KV, . The beam angle of the luminaire shall be 120 degree wide for the uniform photometric distribution. The luminaires shall have direct access to gear and electronic compartment, a driver (efficiency &gt; 90%*) with internal surge protection of 4 kV (in both Common and Differential modes),. The Luminaire shall be with factory fitted eye bolt for suspension ease in installation. complete as required as Trilux LBL 11500 ET / Wipro LH17-132-090-50-DE / Philips Maxoled BY415 LED90S WB FG PSU or equivalent models as per specification.</t>
  </si>
  <si>
    <t>68.00</t>
  </si>
  <si>
    <t>293.00</t>
  </si>
  <si>
    <t>Supply, installation, testing &amp; commissioning of Round LED downlight with faceted aluminium reflector recessed downlight for cut-out ceiling openings. Installation in cast concrete ceilings via accessories. Tool-free ceiling installation via rapid-mounting springs.Luminaire luminous flux minimum 4400 lm, Light colour neutral white, colour temperature 4000 K, colour rendering index Ra &gt; 80. Service life L80(t q 25 °C) = 70,000 h, service life L85(t q 25 °C) = 50,000 h. Ceiling mounting frame of die-cast aluminium powder-coated white. Heatsink of die-cast aluminium, powder-coated white, IP54 protection rating on room side in combination with closed decorative cover. Safety class (EN 61140): II, protection rating (DIN EN 60529):  impact resistance level in accordance with IEC 62262: IK03/0,35 J, testing temperature of wire glow test in accordance with IEC 60695-2-11: Make: Trilux InperlaL G2 C07 BR25 4700-840 / Wipro LH17-132-090-50-DE / Philips DN570B LED40S/840 PSEU-E CWH or equivalent as per specification.</t>
  </si>
  <si>
    <t>811.00</t>
  </si>
  <si>
    <t>294.00</t>
  </si>
  <si>
    <t>Supply, installation, testing &amp; commissioning of  LED Recessed Mounted Circular Downlighter made of pressure die cast aluminum housing with translucent PMMA diffuser, LED Used shall be SMD type and fixture should have minimum system Lumens 800.  Life of fixture (Including Driver) : 50K Hrs. @ L70B50 Lumen maintenance, CCT up to 4000,  Minimum Internal Surge Protection 2.5 KV. The fixture design should comply with IS10322, EMC/EMI compliance maintaining driver leakage current as per as per IEC 60598,  complete as required. Make:Trilux Ambiella IND G3 LED 640-840 ET / Wipro CRDL11R013HP40DE / Philips DN 392BLED10S-6500 PSU WH or equivalent model from the approved list of makes.</t>
  </si>
  <si>
    <t>103.00</t>
  </si>
  <si>
    <t>295.00</t>
  </si>
  <si>
    <t>Supply, installation, testing &amp; commissioning of LED flexible type Strip Light complete with drivers etc. complete as required. Make: Wipro LS06-015-120-WW-50 / Philips CAT NO.- LS152S LED8/WW L5000 IN Flexible Strip Light / Trilux LEDM Flexi Strip light 15W/M (In Metre) or equivalent as per specifications.</t>
  </si>
  <si>
    <t>412.00</t>
  </si>
  <si>
    <t>Mtr.</t>
  </si>
  <si>
    <t>296.00</t>
  </si>
  <si>
    <t>Supply, installation, testing &amp; commissioning of LED floodlight for planar lighting and accent lighting. Pivotable fixing bracket for suspended and vertical mounting. Aluminium reflector with reflection-intensifying coated surface. With rotationally symmetrical wide light distribution. Min.  Luminaire luminous flux 7500 lm,  Light colour neutral white, colour temperature 4000 K,  Service life L80(t q 25 °C) = 50,000 h.,  Spotlight body of die-cast aluminium, Colour black/similar to RAL 9005, highly weather resistant, powder-coated. Cover of non-laminated safety glass Safety class (EN 61140): I, protection rating (DIN EN 60529): IP65, impact resistance level in accordance with IEC 62262: IK09/10 J. With electronic driver, switchable. Surge voltage resistance 4 kV. The luminaire complies with fundamental requirements of applicable EU regulations and product safety legislation and bears the CE symbol. As Trilux Combial 30-RB8R/7500-740 1G1W ET / Wipro LF19-931-060-57-DE / Philips BVP122 LED110 NW FLNB FG XTFC or equivalent as per specification.</t>
  </si>
  <si>
    <t>39.00</t>
  </si>
  <si>
    <t>297.00</t>
  </si>
  <si>
    <t>Supply, installation, testing &amp; commissioning of LED floodlight for planar lighting and accent lighting. Pivotable fixing bracket for suspended and vertical mounting. Aluminium reflector with reflection-intensifying coated surface. With rotationally symmetrical wide light distribution. Min  Luminaire luminous flux 12000 lm,  Light colour neutral white, colour temperature 4000 K,   Spotlight body of die-cast aluminium. Colour black, similar to RAL 9005, highly weather resistant, powder-coated. Cover of non-laminated safety glass Safety class (EN 61140): I, protection rating (DIN EN 60529): IP65, impact resistance level in accordance with IEC 62262: IK09/10 J. With electronic transformer, switchable. Surge voltage resistance 4 kV. The luminaire complies with fundamental requirements of applicable EU regulations and product safety legislation and bears the CE symbol. As Trilux Combial 40RB8R/12000-740 1G1W / Wipro LF20-132-060-57-DE  / Philips BVP122 LED128 CW FLNB FG XTFC or equivalent  as per specification</t>
  </si>
  <si>
    <t>10.00</t>
  </si>
  <si>
    <t>TOTAL OF LIGHT FIXTURE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</si>
</sst>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8"/>
      <name val="Arial"/>
      <family val="2"/>
    </font>
    <font>
      <sz val="8"/>
      <name val="Arial"/>
      <family val="2"/>
    </font>
    <font>
      <sz val="10"/>
      <color indexed="8"/>
      <name val="Calibri"/>
      <family val="2"/>
      <scheme val="minor"/>
    </font>
    <font>
      <sz val="10"/>
      <name val="Arial"/>
      <family val="2"/>
    </font>
    <font>
      <b/>
      <sz val="12"/>
      <name val="Arial"/>
      <family val="2"/>
    </font>
  </fonts>
  <fills count="5">
    <fill>
      <patternFill patternType="none"/>
    </fill>
    <fill>
      <patternFill patternType="gray125"/>
    </fill>
    <fill>
      <patternFill patternType="solid">
        <fgColor indexed="31"/>
      </patternFill>
    </fill>
    <fill>
      <patternFill patternType="solid">
        <fgColor theme="2" tint="-9.9978637043366805E-2"/>
        <bgColor indexed="64"/>
      </patternFill>
    </fill>
    <fill>
      <patternFill patternType="solid">
        <fgColor rgb="FFFFFF0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3" fillId="3"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3" borderId="8" xfId="0" applyNumberFormat="1" applyFont="1" applyFill="1" applyBorder="1" applyAlignment="1">
      <alignment horizontal="center" vertical="center"/>
    </xf>
    <xf numFmtId="0" fontId="0" fillId="0" borderId="8" xfId="0" applyBorder="1"/>
    <xf numFmtId="0" fontId="1" fillId="0" borderId="8" xfId="0" applyFont="1" applyFill="1" applyBorder="1" applyAlignment="1">
      <alignment horizontal="center" vertical="top" wrapText="1"/>
    </xf>
    <xf numFmtId="0" fontId="2" fillId="0" borderId="8" xfId="0" applyFont="1" applyBorder="1" applyAlignment="1">
      <alignment horizontal="right" vertical="top" wrapText="1"/>
    </xf>
    <xf numFmtId="0" fontId="2" fillId="0" borderId="8" xfId="0" applyFont="1" applyBorder="1" applyAlignment="1">
      <alignment horizontal="left" vertical="top" wrapText="1"/>
    </xf>
    <xf numFmtId="0" fontId="1" fillId="0" borderId="8" xfId="0" applyFont="1" applyFill="1" applyBorder="1" applyAlignment="1">
      <alignment horizontal="right" vertical="top" wrapText="1"/>
    </xf>
    <xf numFmtId="1" fontId="1" fillId="0" borderId="8" xfId="0" applyNumberFormat="1" applyFont="1" applyFill="1" applyBorder="1" applyAlignment="1">
      <alignment horizontal="right" vertical="top" wrapText="1"/>
    </xf>
    <xf numFmtId="0" fontId="5" fillId="4" borderId="8" xfId="0" applyFont="1" applyFill="1" applyBorder="1" applyAlignment="1">
      <alignment horizontal="center" vertical="center" wrapText="1"/>
    </xf>
    <xf numFmtId="0" fontId="5" fillId="4" borderId="8" xfId="0" applyFont="1" applyFill="1" applyBorder="1" applyAlignment="1">
      <alignment horizontal="left" vertical="top" wrapText="1"/>
    </xf>
    <xf numFmtId="0" fontId="5" fillId="4" borderId="8" xfId="0" applyFont="1" applyFill="1" applyBorder="1" applyAlignment="1">
      <alignment horizontal="right" vertical="top" wrapText="1"/>
    </xf>
    <xf numFmtId="1" fontId="5" fillId="4" borderId="8" xfId="0" applyNumberFormat="1" applyFont="1" applyFill="1" applyBorder="1" applyAlignment="1">
      <alignment horizontal="right" vertical="top" wrapText="1"/>
    </xf>
    <xf numFmtId="0" fontId="1" fillId="0" borderId="2" xfId="0" applyNumberFormat="1" applyFont="1" applyFill="1" applyBorder="1"/>
    <xf numFmtId="0" fontId="1" fillId="0" borderId="3" xfId="0" applyNumberFormat="1" applyFont="1" applyFill="1" applyBorder="1"/>
    <xf numFmtId="0" fontId="0" fillId="0" borderId="4" xfId="0" applyNumberFormat="1" applyFont="1" applyFill="1" applyBorder="1" applyAlignment="1">
      <alignment horizontal="left" vertical="top" wrapText="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0" fillId="0" borderId="1" xfId="0" applyNumberFormat="1" applyFont="1" applyFill="1" applyBorder="1" applyAlignment="1">
      <alignment horizontal="left"/>
    </xf>
    <xf numFmtId="0" fontId="0" fillId="2" borderId="5" xfId="0" applyFill="1" applyBorder="1" applyAlignment="1">
      <alignment horizontal="center" vertical="top" wrapText="1"/>
    </xf>
    <xf numFmtId="0" fontId="2" fillId="0" borderId="6" xfId="0" applyNumberFormat="1" applyFont="1" applyFill="1" applyBorder="1"/>
    <xf numFmtId="0" fontId="2" fillId="0" borderId="7"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A16" workbookViewId="0">
      <selection activeCell="C7" sqref="C7"/>
    </sheetView>
  </sheetViews>
  <sheetFormatPr defaultRowHeight="14.4" x14ac:dyDescent="0.3"/>
  <cols>
    <col min="2" max="2" width="43.77734375" bestFit="1" customWidth="1"/>
    <col min="6" max="6" width="10.77734375" bestFit="1" customWidth="1"/>
  </cols>
  <sheetData>
    <row r="1" spans="1:6" ht="23.4" customHeight="1" x14ac:dyDescent="0.3">
      <c r="A1" s="17" t="s">
        <v>0</v>
      </c>
      <c r="B1" s="18"/>
      <c r="C1" s="18"/>
      <c r="D1" s="18"/>
      <c r="E1" s="18"/>
      <c r="F1" s="19"/>
    </row>
    <row r="2" spans="1:6" x14ac:dyDescent="0.3">
      <c r="A2" s="20" t="s">
        <v>1</v>
      </c>
      <c r="B2" s="15"/>
      <c r="C2" s="15"/>
      <c r="D2" s="15"/>
      <c r="E2" s="15"/>
      <c r="F2" s="16"/>
    </row>
    <row r="3" spans="1:6" x14ac:dyDescent="0.3">
      <c r="A3" s="20" t="s">
        <v>2</v>
      </c>
      <c r="B3" s="15"/>
      <c r="C3" s="15"/>
      <c r="D3" s="15"/>
      <c r="E3" s="15"/>
      <c r="F3" s="16"/>
    </row>
    <row r="4" spans="1:6" x14ac:dyDescent="0.3">
      <c r="A4" s="21" t="s">
        <v>3</v>
      </c>
      <c r="B4" s="22"/>
      <c r="C4" s="22"/>
      <c r="D4" s="22"/>
      <c r="E4" s="22"/>
      <c r="F4" s="23"/>
    </row>
    <row r="5" spans="1:6" ht="16.8" customHeight="1" x14ac:dyDescent="0.3">
      <c r="A5" s="1" t="s">
        <v>4</v>
      </c>
      <c r="B5" s="1" t="s">
        <v>5</v>
      </c>
      <c r="C5" s="2" t="s">
        <v>6</v>
      </c>
      <c r="D5" s="1" t="s">
        <v>7</v>
      </c>
      <c r="E5" s="3" t="s">
        <v>8</v>
      </c>
      <c r="F5" s="4" t="s">
        <v>9</v>
      </c>
    </row>
    <row r="6" spans="1:6" x14ac:dyDescent="0.3">
      <c r="A6" s="5"/>
      <c r="B6" s="5"/>
      <c r="C6" s="5"/>
      <c r="D6" s="5"/>
      <c r="E6" s="6"/>
      <c r="F6" s="6"/>
    </row>
    <row r="7" spans="1:6" ht="122.4" x14ac:dyDescent="0.3">
      <c r="A7" s="7" t="s">
        <v>10</v>
      </c>
      <c r="B7" s="8" t="s">
        <v>11</v>
      </c>
      <c r="C7" s="7" t="s">
        <v>12</v>
      </c>
      <c r="D7" s="8" t="s">
        <v>13</v>
      </c>
      <c r="E7" s="9"/>
      <c r="F7" s="10">
        <f>E7*C7</f>
        <v>0</v>
      </c>
    </row>
    <row r="8" spans="1:6" ht="122.4" x14ac:dyDescent="0.3">
      <c r="A8" s="7" t="s">
        <v>14</v>
      </c>
      <c r="B8" s="8" t="s">
        <v>15</v>
      </c>
      <c r="C8" s="7" t="s">
        <v>16</v>
      </c>
      <c r="D8" s="8" t="s">
        <v>13</v>
      </c>
      <c r="E8" s="9"/>
      <c r="F8" s="10">
        <f t="shared" ref="F8:F16" si="0">E8*C8</f>
        <v>0</v>
      </c>
    </row>
    <row r="9" spans="1:6" ht="122.4" x14ac:dyDescent="0.3">
      <c r="A9" s="7" t="s">
        <v>17</v>
      </c>
      <c r="B9" s="8" t="s">
        <v>18</v>
      </c>
      <c r="C9" s="7" t="s">
        <v>19</v>
      </c>
      <c r="D9" s="8" t="s">
        <v>13</v>
      </c>
      <c r="E9" s="9"/>
      <c r="F9" s="10">
        <f t="shared" si="0"/>
        <v>0</v>
      </c>
    </row>
    <row r="10" spans="1:6" ht="112.2" x14ac:dyDescent="0.3">
      <c r="A10" s="7" t="s">
        <v>20</v>
      </c>
      <c r="B10" s="8" t="s">
        <v>21</v>
      </c>
      <c r="C10" s="7" t="s">
        <v>22</v>
      </c>
      <c r="D10" s="8" t="s">
        <v>13</v>
      </c>
      <c r="E10" s="9"/>
      <c r="F10" s="10">
        <f t="shared" si="0"/>
        <v>0</v>
      </c>
    </row>
    <row r="11" spans="1:6" ht="153" x14ac:dyDescent="0.3">
      <c r="A11" s="7" t="s">
        <v>23</v>
      </c>
      <c r="B11" s="8" t="s">
        <v>24</v>
      </c>
      <c r="C11" s="7" t="s">
        <v>25</v>
      </c>
      <c r="D11" s="8" t="s">
        <v>13</v>
      </c>
      <c r="E11" s="9"/>
      <c r="F11" s="10">
        <f t="shared" si="0"/>
        <v>0</v>
      </c>
    </row>
    <row r="12" spans="1:6" ht="173.4" x14ac:dyDescent="0.3">
      <c r="A12" s="7" t="s">
        <v>26</v>
      </c>
      <c r="B12" s="8" t="s">
        <v>27</v>
      </c>
      <c r="C12" s="7" t="s">
        <v>28</v>
      </c>
      <c r="D12" s="8" t="s">
        <v>13</v>
      </c>
      <c r="E12" s="9"/>
      <c r="F12" s="10">
        <f t="shared" si="0"/>
        <v>0</v>
      </c>
    </row>
    <row r="13" spans="1:6" ht="122.4" x14ac:dyDescent="0.3">
      <c r="A13" s="7" t="s">
        <v>29</v>
      </c>
      <c r="B13" s="8" t="s">
        <v>30</v>
      </c>
      <c r="C13" s="7" t="s">
        <v>31</v>
      </c>
      <c r="D13" s="8" t="s">
        <v>13</v>
      </c>
      <c r="E13" s="9"/>
      <c r="F13" s="10">
        <f t="shared" si="0"/>
        <v>0</v>
      </c>
    </row>
    <row r="14" spans="1:6" ht="51" x14ac:dyDescent="0.3">
      <c r="A14" s="7" t="s">
        <v>32</v>
      </c>
      <c r="B14" s="8" t="s">
        <v>33</v>
      </c>
      <c r="C14" s="7" t="s">
        <v>34</v>
      </c>
      <c r="D14" s="8" t="s">
        <v>35</v>
      </c>
      <c r="E14" s="9"/>
      <c r="F14" s="10">
        <f t="shared" si="0"/>
        <v>0</v>
      </c>
    </row>
    <row r="15" spans="1:6" ht="183.6" x14ac:dyDescent="0.3">
      <c r="A15" s="7" t="s">
        <v>36</v>
      </c>
      <c r="B15" s="8" t="s">
        <v>37</v>
      </c>
      <c r="C15" s="7" t="s">
        <v>38</v>
      </c>
      <c r="D15" s="8" t="s">
        <v>13</v>
      </c>
      <c r="E15" s="9"/>
      <c r="F15" s="10">
        <f t="shared" si="0"/>
        <v>0</v>
      </c>
    </row>
    <row r="16" spans="1:6" ht="173.4" x14ac:dyDescent="0.3">
      <c r="A16" s="7" t="s">
        <v>39</v>
      </c>
      <c r="B16" s="8" t="s">
        <v>40</v>
      </c>
      <c r="C16" s="7" t="s">
        <v>41</v>
      </c>
      <c r="D16" s="8" t="s">
        <v>13</v>
      </c>
      <c r="E16" s="9"/>
      <c r="F16" s="10">
        <f t="shared" si="0"/>
        <v>0</v>
      </c>
    </row>
    <row r="17" spans="1:6" ht="15.6" x14ac:dyDescent="0.3">
      <c r="A17" s="11">
        <v>2</v>
      </c>
      <c r="B17" s="12" t="s">
        <v>42</v>
      </c>
      <c r="C17" s="13"/>
      <c r="D17" s="12"/>
      <c r="E17" s="13"/>
      <c r="F17" s="14">
        <f>SUM(F7:F16)</f>
        <v>0</v>
      </c>
    </row>
  </sheetData>
  <mergeCells count="4">
    <mergeCell ref="A1:F1"/>
    <mergeCell ref="A2:F2"/>
    <mergeCell ref="A3:F3"/>
    <mergeCell ref="A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Light Fixture-2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Gupta</dc:creator>
  <cp:lastModifiedBy>Pawan Gupta</cp:lastModifiedBy>
  <dcterms:created xsi:type="dcterms:W3CDTF">2018-10-11T12:16:33Z</dcterms:created>
  <dcterms:modified xsi:type="dcterms:W3CDTF">2019-05-02T08:06:53Z</dcterms:modified>
</cp:coreProperties>
</file>