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ALG1" sheetId="1" state="visible" r:id="rId2"/>
    <sheet name="ALG2" sheetId="2" state="visible" r:id="rId3"/>
    <sheet name="ALG3" sheetId="3" state="visible" r:id="rId4"/>
    <sheet name="Graph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<sst xmlns="http://schemas.openxmlformats.org/spreadsheetml/2006/main" count="45" uniqueCount="16">
  <si>
    <t xml:space="preserve">Size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</si>
  <si>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</si>
  <si>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</si>
  <si>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</si>
  <si>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</si>
  <si>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</si>
  <si>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</si>
  <si>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 7</t>
  </si>
  <si>
    <t xml:space="preserve">Run 8</t>
  </si>
  <si>
    <t xml:space="preserve">Run 9</t>
  </si>
  <si>
    <t xml:space="preserve">Run 10</t>
  </si>
  <si>
    <t xml:space="preserve">Average</t>
  </si>
  <si>
    <t xml:space="preserve">Theoretical RT (n^2)</t>
  </si>
  <si>
    <t xml:space="preserve">Hidden constant</t>
  </si>
  <si>
    <t xml:space="preserve">Max:</t>
  </si>
  <si>
    <t xml:space="preserve">Theoretical RT (n*log(n))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</si>
</sst>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Sorting Algorithm Running Times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"Insertion sort"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ALG1!$A$2:$A$21</c:f>
              <c:strCach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strCache>
            </c:strRef>
          </c:cat>
          <c:val>
            <c:numRef>
              <c:f>ALG1!$L$2:$L$21</c:f>
              <c:numCache>
                <c:formatCode>General</c:formatCode>
                <c:ptCount val="20"/>
                <c:pt idx="0">
                  <c:v>0.0406569</c:v>
                </c:pt>
                <c:pt idx="1">
                  <c:v>0.16198286</c:v>
                </c:pt>
                <c:pt idx="2">
                  <c:v>0.36775731</c:v>
                </c:pt>
                <c:pt idx="3">
                  <c:v>0.65968175</c:v>
                </c:pt>
                <c:pt idx="4">
                  <c:v>1.00700733</c:v>
                </c:pt>
                <c:pt idx="5">
                  <c:v>1.4468226</c:v>
                </c:pt>
                <c:pt idx="6">
                  <c:v>1.96748102</c:v>
                </c:pt>
                <c:pt idx="7">
                  <c:v>2.5610496</c:v>
                </c:pt>
                <c:pt idx="8">
                  <c:v>3.2415526</c:v>
                </c:pt>
                <c:pt idx="9">
                  <c:v>4.00661738</c:v>
                </c:pt>
                <c:pt idx="10">
                  <c:v>4.84641418</c:v>
                </c:pt>
                <c:pt idx="11">
                  <c:v>5.77021217</c:v>
                </c:pt>
                <c:pt idx="12">
                  <c:v>6.7758965</c:v>
                </c:pt>
                <c:pt idx="13">
                  <c:v>7.85098589</c:v>
                </c:pt>
                <c:pt idx="14">
                  <c:v>9.00877447</c:v>
                </c:pt>
                <c:pt idx="15">
                  <c:v>10.23401175</c:v>
                </c:pt>
                <c:pt idx="16">
                  <c:v>11.56316757</c:v>
                </c:pt>
                <c:pt idx="17">
                  <c:v>12.93808854</c:v>
                </c:pt>
                <c:pt idx="18">
                  <c:v>14.4205359</c:v>
                </c:pt>
                <c:pt idx="19">
                  <c:v>16.0273148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"Merge sort"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ALG1!$A$2:$A$21</c:f>
              <c:strCach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strCache>
            </c:strRef>
          </c:cat>
          <c:val>
            <c:numRef>
              <c:f>ALG2!$L$2:$L$21</c:f>
              <c:numCache>
                <c:formatCode>General</c:formatCode>
                <c:ptCount val="20"/>
                <c:pt idx="0">
                  <c:v>0.00242278</c:v>
                </c:pt>
                <c:pt idx="1">
                  <c:v>0.0050376</c:v>
                </c:pt>
                <c:pt idx="2">
                  <c:v>0.00761983</c:v>
                </c:pt>
                <c:pt idx="3">
                  <c:v>0.010411</c:v>
                </c:pt>
                <c:pt idx="4">
                  <c:v>0.01320369</c:v>
                </c:pt>
                <c:pt idx="5">
                  <c:v>0.01585251</c:v>
                </c:pt>
                <c:pt idx="6">
                  <c:v>0.01866162</c:v>
                </c:pt>
                <c:pt idx="7">
                  <c:v>0.0216753</c:v>
                </c:pt>
                <c:pt idx="8">
                  <c:v>0.02447572</c:v>
                </c:pt>
                <c:pt idx="9">
                  <c:v>0.02734425</c:v>
                </c:pt>
                <c:pt idx="10">
                  <c:v>0.03014716</c:v>
                </c:pt>
                <c:pt idx="11">
                  <c:v>0.03274041</c:v>
                </c:pt>
                <c:pt idx="12">
                  <c:v>0.03481042</c:v>
                </c:pt>
                <c:pt idx="13">
                  <c:v>0.03848778</c:v>
                </c:pt>
                <c:pt idx="14">
                  <c:v>0.04162687</c:v>
                </c:pt>
                <c:pt idx="15">
                  <c:v>0.04466417</c:v>
                </c:pt>
                <c:pt idx="16">
                  <c:v>0.04765212</c:v>
                </c:pt>
                <c:pt idx="17">
                  <c:v>0.05045949</c:v>
                </c:pt>
                <c:pt idx="18">
                  <c:v>0.05370582</c:v>
                </c:pt>
                <c:pt idx="19">
                  <c:v>0.0566002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"Quicksort"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ALG1!$A$2:$A$21</c:f>
              <c:strCach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strCache>
            </c:strRef>
          </c:cat>
          <c:val>
            <c:numRef>
              <c:f>ALG3!$L$2:$L$21</c:f>
              <c:numCache>
                <c:formatCode>General</c:formatCode>
                <c:ptCount val="20"/>
                <c:pt idx="0">
                  <c:v>0.00107279</c:v>
                </c:pt>
                <c:pt idx="1">
                  <c:v>0.00233101</c:v>
                </c:pt>
                <c:pt idx="2">
                  <c:v>0.00365395</c:v>
                </c:pt>
                <c:pt idx="3">
                  <c:v>0.00502388</c:v>
                </c:pt>
                <c:pt idx="4">
                  <c:v>0.00642929</c:v>
                </c:pt>
                <c:pt idx="5">
                  <c:v>0.00787573</c:v>
                </c:pt>
                <c:pt idx="6">
                  <c:v>0.00919619</c:v>
                </c:pt>
                <c:pt idx="7">
                  <c:v>0.01073923</c:v>
                </c:pt>
                <c:pt idx="8">
                  <c:v>0.01208652</c:v>
                </c:pt>
                <c:pt idx="9">
                  <c:v>0.01376237</c:v>
                </c:pt>
                <c:pt idx="10">
                  <c:v>0.01533949</c:v>
                </c:pt>
                <c:pt idx="11">
                  <c:v>0.01650753</c:v>
                </c:pt>
                <c:pt idx="12">
                  <c:v>0.01812122</c:v>
                </c:pt>
                <c:pt idx="13">
                  <c:v>0.01975348</c:v>
                </c:pt>
                <c:pt idx="14">
                  <c:v>0.02127234</c:v>
                </c:pt>
                <c:pt idx="15">
                  <c:v>0.02274572</c:v>
                </c:pt>
                <c:pt idx="16">
                  <c:v>0.02439585</c:v>
                </c:pt>
                <c:pt idx="17">
                  <c:v>0.02599586</c:v>
                </c:pt>
                <c:pt idx="18">
                  <c:v>0.0276604</c:v>
                </c:pt>
                <c:pt idx="19">
                  <c:v>0.0292737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763358"/>
        <c:axId val="73505567"/>
      </c:lineChart>
      <c:catAx>
        <c:axId val="3276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505567"/>
        <c:crosses val="autoZero"/>
        <c:auto val="1"/>
        <c:lblAlgn val="ctr"/>
        <c:lblOffset val="100"/>
      </c:catAx>
      <c:valAx>
        <c:axId val="735055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Running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7633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Sorting Algorithm Running Times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"Merge sort"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ALG2!$A$2:$A$21</c:f>
              <c:strCach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strCache>
            </c:strRef>
          </c:cat>
          <c:val>
            <c:numRef>
              <c:f>ALG2!$L$2:$L$21</c:f>
              <c:numCache>
                <c:formatCode>General</c:formatCode>
                <c:ptCount val="20"/>
                <c:pt idx="0">
                  <c:v>0.00242278</c:v>
                </c:pt>
                <c:pt idx="1">
                  <c:v>0.0050376</c:v>
                </c:pt>
                <c:pt idx="2">
                  <c:v>0.00761983</c:v>
                </c:pt>
                <c:pt idx="3">
                  <c:v>0.010411</c:v>
                </c:pt>
                <c:pt idx="4">
                  <c:v>0.01320369</c:v>
                </c:pt>
                <c:pt idx="5">
                  <c:v>0.01585251</c:v>
                </c:pt>
                <c:pt idx="6">
                  <c:v>0.01866162</c:v>
                </c:pt>
                <c:pt idx="7">
                  <c:v>0.0216753</c:v>
                </c:pt>
                <c:pt idx="8">
                  <c:v>0.02447572</c:v>
                </c:pt>
                <c:pt idx="9">
                  <c:v>0.02734425</c:v>
                </c:pt>
                <c:pt idx="10">
                  <c:v>0.03014716</c:v>
                </c:pt>
                <c:pt idx="11">
                  <c:v>0.03274041</c:v>
                </c:pt>
                <c:pt idx="12">
                  <c:v>0.03481042</c:v>
                </c:pt>
                <c:pt idx="13">
                  <c:v>0.03848778</c:v>
                </c:pt>
                <c:pt idx="14">
                  <c:v>0.04162687</c:v>
                </c:pt>
                <c:pt idx="15">
                  <c:v>0.04466417</c:v>
                </c:pt>
                <c:pt idx="16">
                  <c:v>0.04765212</c:v>
                </c:pt>
                <c:pt idx="17">
                  <c:v>0.05045949</c:v>
                </c:pt>
                <c:pt idx="18">
                  <c:v>0.05370582</c:v>
                </c:pt>
                <c:pt idx="19">
                  <c:v>0.0566002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"Quicksort"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ALG2!$A$2:$A$21</c:f>
              <c:strCach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strCache>
            </c:strRef>
          </c:cat>
          <c:val>
            <c:numRef>
              <c:f>ALG3!$L$2:$L$21</c:f>
              <c:numCache>
                <c:formatCode>General</c:formatCode>
                <c:ptCount val="20"/>
                <c:pt idx="0">
                  <c:v>0.00107279</c:v>
                </c:pt>
                <c:pt idx="1">
                  <c:v>0.00233101</c:v>
                </c:pt>
                <c:pt idx="2">
                  <c:v>0.00365395</c:v>
                </c:pt>
                <c:pt idx="3">
                  <c:v>0.00502388</c:v>
                </c:pt>
                <c:pt idx="4">
                  <c:v>0.00642929</c:v>
                </c:pt>
                <c:pt idx="5">
                  <c:v>0.00787573</c:v>
                </c:pt>
                <c:pt idx="6">
                  <c:v>0.00919619</c:v>
                </c:pt>
                <c:pt idx="7">
                  <c:v>0.01073923</c:v>
                </c:pt>
                <c:pt idx="8">
                  <c:v>0.01208652</c:v>
                </c:pt>
                <c:pt idx="9">
                  <c:v>0.01376237</c:v>
                </c:pt>
                <c:pt idx="10">
                  <c:v>0.01533949</c:v>
                </c:pt>
                <c:pt idx="11">
                  <c:v>0.01650753</c:v>
                </c:pt>
                <c:pt idx="12">
                  <c:v>0.01812122</c:v>
                </c:pt>
                <c:pt idx="13">
                  <c:v>0.01975348</c:v>
                </c:pt>
                <c:pt idx="14">
                  <c:v>0.02127234</c:v>
                </c:pt>
                <c:pt idx="15">
                  <c:v>0.02274572</c:v>
                </c:pt>
                <c:pt idx="16">
                  <c:v>0.02439585</c:v>
                </c:pt>
                <c:pt idx="17">
                  <c:v>0.02599586</c:v>
                </c:pt>
                <c:pt idx="18">
                  <c:v>0.0276604</c:v>
                </c:pt>
                <c:pt idx="19">
                  <c:v>0.0292737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725151"/>
        <c:axId val="86118652"/>
      </c:lineChart>
      <c:catAx>
        <c:axId val="307251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118652"/>
        <c:crosses val="autoZero"/>
        <c:auto val="1"/>
        <c:lblAlgn val="ctr"/>
        <c:lblOffset val="100"/>
      </c:catAx>
      <c:valAx>
        <c:axId val="861186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Running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7251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79200</xdr:colOff>
      <xdr:row>0</xdr:row>
      <xdr:rowOff>28800</xdr:rowOff>
    </xdr:from>
    <xdr:to>
      <xdr:col>7</xdr:col>
      <xdr:colOff>237960</xdr:colOff>
      <xdr:row>20</xdr:row>
      <xdr:rowOff>19080</xdr:rowOff>
    </xdr:to>
    <xdr:graphicFrame>
      <xdr:nvGraphicFramePr>
        <xdr:cNvPr id="0" name=""/>
        <xdr:cNvGraphicFramePr/>
      </xdr:nvGraphicFramePr>
      <xdr:xfrm>
        <a:off x="79200" y="28800"/>
        <a:ext cx="58482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793440</xdr:colOff>
      <xdr:row>0</xdr:row>
      <xdr:rowOff>0</xdr:rowOff>
    </xdr:from>
    <xdr:to>
      <xdr:col>14</xdr:col>
      <xdr:colOff>198720</xdr:colOff>
      <xdr:row>19</xdr:row>
      <xdr:rowOff>153000</xdr:rowOff>
    </xdr:to>
    <xdr:graphicFrame>
      <xdr:nvGraphicFramePr>
        <xdr:cNvPr id="1" name=""/>
        <xdr:cNvGraphicFramePr/>
      </xdr:nvGraphicFramePr>
      <xdr:xfrm>
        <a:off x="5670000" y="0"/>
        <a:ext cx="59076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3" activeCellId="0" sqref="M23"/>
    </sheetView>
  </sheetViews>
  <sheetFormatPr defaultRowHeight="12.8"/>
  <cols>
    <col collapsed="false" hidden="false" max="12" min="1" style="0" width="11.5204081632653"/>
    <col collapsed="false" hidden="false" max="13" min="13" style="0" width="19.5816326530612"/>
    <col collapsed="false" hidden="false" max="14" min="14" style="0" width="15.6938775510204"/>
    <col collapsed="false" hidden="false" max="1025" min="15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0" t="n">
        <v>5000</v>
      </c>
      <c r="B2" s="0" t="n">
        <v>0.0408328</v>
      </c>
      <c r="C2" s="0" t="n">
        <v>0.0410328</v>
      </c>
      <c r="D2" s="0" t="n">
        <v>0.0413087</v>
      </c>
      <c r="E2" s="0" t="n">
        <v>0.0410811</v>
      </c>
      <c r="F2" s="0" t="n">
        <v>0.0404707</v>
      </c>
      <c r="G2" s="0" t="n">
        <v>0.0412856</v>
      </c>
      <c r="H2" s="0" t="n">
        <v>0.0402554</v>
      </c>
      <c r="I2" s="0" t="n">
        <v>0.040252</v>
      </c>
      <c r="J2" s="0" t="n">
        <v>0.0397612</v>
      </c>
      <c r="K2" s="0" t="n">
        <v>0.0402887</v>
      </c>
      <c r="L2" s="2" t="n">
        <f aca="false">AVERAGE(ALG1!B2:K2)</f>
        <v>0.0406569</v>
      </c>
      <c r="M2" s="2" t="n">
        <f aca="false">POWER(A2,2)</f>
        <v>25000000</v>
      </c>
      <c r="N2" s="0" t="n">
        <f aca="false">L2/M2</f>
        <v>1.626276E-009</v>
      </c>
    </row>
    <row r="3" customFormat="false" ht="12.8" hidden="false" customHeight="false" outlineLevel="0" collapsed="false">
      <c r="A3" s="0" t="n">
        <v>10000</v>
      </c>
      <c r="B3" s="0" t="n">
        <v>0.1609632</v>
      </c>
      <c r="C3" s="0" t="n">
        <v>0.1618209</v>
      </c>
      <c r="D3" s="0" t="n">
        <v>0.1651084</v>
      </c>
      <c r="E3" s="0" t="n">
        <v>0.1630966</v>
      </c>
      <c r="F3" s="0" t="n">
        <v>0.1614137</v>
      </c>
      <c r="G3" s="0" t="n">
        <v>0.1614161</v>
      </c>
      <c r="H3" s="0" t="n">
        <v>0.1613968</v>
      </c>
      <c r="I3" s="0" t="n">
        <v>0.1623045</v>
      </c>
      <c r="J3" s="0" t="n">
        <v>0.1608989</v>
      </c>
      <c r="K3" s="0" t="n">
        <v>0.1614095</v>
      </c>
      <c r="L3" s="0" t="n">
        <f aca="false">AVERAGE(ALG1!B3:K3)</f>
        <v>0.16198286</v>
      </c>
      <c r="M3" s="2" t="n">
        <f aca="false">POWER(A3,2)</f>
        <v>100000000</v>
      </c>
      <c r="N3" s="0" t="n">
        <f aca="false">L3/M3</f>
        <v>1.6198286E-009</v>
      </c>
    </row>
    <row r="4" customFormat="false" ht="12.8" hidden="false" customHeight="false" outlineLevel="0" collapsed="false">
      <c r="A4" s="0" t="n">
        <v>15000</v>
      </c>
      <c r="B4" s="0" t="n">
        <v>0.3636078</v>
      </c>
      <c r="C4" s="0" t="n">
        <v>0.3669296</v>
      </c>
      <c r="D4" s="0" t="n">
        <v>0.3630781</v>
      </c>
      <c r="E4" s="0" t="n">
        <v>0.3633938</v>
      </c>
      <c r="F4" s="0" t="n">
        <v>0.3602914</v>
      </c>
      <c r="G4" s="0" t="n">
        <v>0.3639794</v>
      </c>
      <c r="H4" s="0" t="n">
        <v>0.3738333</v>
      </c>
      <c r="I4" s="0" t="n">
        <v>0.3662212</v>
      </c>
      <c r="J4" s="0" t="n">
        <v>0.3684742</v>
      </c>
      <c r="K4" s="0" t="n">
        <v>0.3877643</v>
      </c>
      <c r="L4" s="0" t="n">
        <f aca="false">AVERAGE(ALG1!B4:K4)</f>
        <v>0.36775731</v>
      </c>
      <c r="M4" s="2" t="n">
        <f aca="false">POWER(A4,2)</f>
        <v>225000000</v>
      </c>
      <c r="N4" s="0" t="n">
        <f aca="false">L4/M4</f>
        <v>1.63447693333333E-009</v>
      </c>
    </row>
    <row r="5" customFormat="false" ht="12.8" hidden="false" customHeight="false" outlineLevel="0" collapsed="false">
      <c r="A5" s="0" t="n">
        <v>20000</v>
      </c>
      <c r="B5" s="0" t="n">
        <v>0.6505653</v>
      </c>
      <c r="C5" s="0" t="n">
        <v>0.6804193</v>
      </c>
      <c r="D5" s="0" t="n">
        <v>0.6549651</v>
      </c>
      <c r="E5" s="0" t="n">
        <v>0.6804911</v>
      </c>
      <c r="F5" s="0" t="n">
        <v>0.6463829</v>
      </c>
      <c r="G5" s="0" t="n">
        <v>0.6716036</v>
      </c>
      <c r="H5" s="0" t="n">
        <v>0.6672771</v>
      </c>
      <c r="I5" s="0" t="n">
        <v>0.6475022</v>
      </c>
      <c r="J5" s="0" t="n">
        <v>0.6523132</v>
      </c>
      <c r="K5" s="0" t="n">
        <v>0.6452977</v>
      </c>
      <c r="L5" s="0" t="n">
        <f aca="false">AVERAGE(ALG1!B5:K5)</f>
        <v>0.65968175</v>
      </c>
      <c r="M5" s="2" t="n">
        <f aca="false">POWER(A5,2)</f>
        <v>400000000</v>
      </c>
      <c r="N5" s="0" t="n">
        <f aca="false">L5/M5</f>
        <v>1.649204375E-009</v>
      </c>
    </row>
    <row r="6" customFormat="false" ht="12.8" hidden="false" customHeight="false" outlineLevel="0" collapsed="false">
      <c r="A6" s="0" t="n">
        <v>25000</v>
      </c>
      <c r="B6" s="0" t="n">
        <v>0.9997663</v>
      </c>
      <c r="C6" s="0" t="n">
        <v>1.02071</v>
      </c>
      <c r="D6" s="0" t="n">
        <v>1.009022</v>
      </c>
      <c r="E6" s="0" t="n">
        <v>1.0123335</v>
      </c>
      <c r="F6" s="0" t="n">
        <v>1.0070565</v>
      </c>
      <c r="G6" s="0" t="n">
        <v>1.0063168</v>
      </c>
      <c r="H6" s="0" t="n">
        <v>0.9986872</v>
      </c>
      <c r="I6" s="0" t="n">
        <v>1.0011002</v>
      </c>
      <c r="J6" s="0" t="n">
        <v>1.0125785</v>
      </c>
      <c r="K6" s="0" t="n">
        <v>1.0025023</v>
      </c>
      <c r="L6" s="0" t="n">
        <f aca="false">AVERAGE(ALG1!B6:K6)</f>
        <v>1.00700733</v>
      </c>
      <c r="M6" s="2" t="n">
        <f aca="false">POWER(A6,2)</f>
        <v>625000000</v>
      </c>
      <c r="N6" s="0" t="n">
        <f aca="false">L6/M6</f>
        <v>1.611211728E-009</v>
      </c>
    </row>
    <row r="7" customFormat="false" ht="12.8" hidden="false" customHeight="false" outlineLevel="0" collapsed="false">
      <c r="A7" s="0" t="n">
        <v>30000</v>
      </c>
      <c r="B7" s="0" t="n">
        <v>1.4387261</v>
      </c>
      <c r="C7" s="0" t="n">
        <v>1.4447718</v>
      </c>
      <c r="D7" s="0" t="n">
        <v>1.4546477</v>
      </c>
      <c r="E7" s="0" t="n">
        <v>1.4580082</v>
      </c>
      <c r="F7" s="0" t="n">
        <v>1.4455106</v>
      </c>
      <c r="G7" s="0" t="n">
        <v>1.4461007</v>
      </c>
      <c r="H7" s="0" t="n">
        <v>1.443894</v>
      </c>
      <c r="I7" s="0" t="n">
        <v>1.4404533</v>
      </c>
      <c r="J7" s="0" t="n">
        <v>1.4531085</v>
      </c>
      <c r="K7" s="0" t="n">
        <v>1.4430051</v>
      </c>
      <c r="L7" s="0" t="n">
        <f aca="false">AVERAGE(ALG1!B7:K7)</f>
        <v>1.4468226</v>
      </c>
      <c r="M7" s="2" t="n">
        <f aca="false">POWER(A7,2)</f>
        <v>900000000</v>
      </c>
      <c r="N7" s="0" t="n">
        <f aca="false">L7/M7</f>
        <v>1.60758066666667E-009</v>
      </c>
    </row>
    <row r="8" customFormat="false" ht="12.8" hidden="false" customHeight="false" outlineLevel="0" collapsed="false">
      <c r="A8" s="0" t="n">
        <v>35000</v>
      </c>
      <c r="B8" s="0" t="n">
        <v>1.9661886</v>
      </c>
      <c r="C8" s="0" t="n">
        <v>1.9682147</v>
      </c>
      <c r="D8" s="0" t="n">
        <v>1.9718624</v>
      </c>
      <c r="E8" s="0" t="n">
        <v>1.9697959</v>
      </c>
      <c r="F8" s="0" t="n">
        <v>1.9677785</v>
      </c>
      <c r="G8" s="0" t="n">
        <v>1.9682534</v>
      </c>
      <c r="H8" s="0" t="n">
        <v>1.9490038</v>
      </c>
      <c r="I8" s="0" t="n">
        <v>1.9605536</v>
      </c>
      <c r="J8" s="0" t="n">
        <v>1.9719043</v>
      </c>
      <c r="K8" s="0" t="n">
        <v>1.981255</v>
      </c>
      <c r="L8" s="0" t="n">
        <f aca="false">AVERAGE(ALG1!B8:K8)</f>
        <v>1.96748102</v>
      </c>
      <c r="M8" s="2" t="n">
        <f aca="false">POWER(A8,2)</f>
        <v>1225000000</v>
      </c>
      <c r="N8" s="0" t="n">
        <f aca="false">L8/M8</f>
        <v>1.60610695510204E-009</v>
      </c>
    </row>
    <row r="9" customFormat="false" ht="12.8" hidden="false" customHeight="false" outlineLevel="0" collapsed="false">
      <c r="A9" s="0" t="n">
        <v>40000</v>
      </c>
      <c r="B9" s="0" t="n">
        <v>2.5633098</v>
      </c>
      <c r="C9" s="0" t="n">
        <v>2.5666625</v>
      </c>
      <c r="D9" s="0" t="n">
        <v>2.559875</v>
      </c>
      <c r="E9" s="0" t="n">
        <v>2.5711073</v>
      </c>
      <c r="F9" s="0" t="n">
        <v>2.5541498</v>
      </c>
      <c r="G9" s="0" t="n">
        <v>2.5665062</v>
      </c>
      <c r="H9" s="0" t="n">
        <v>2.5424273</v>
      </c>
      <c r="I9" s="0" t="n">
        <v>2.5624227</v>
      </c>
      <c r="J9" s="0" t="n">
        <v>2.5705755</v>
      </c>
      <c r="K9" s="0" t="n">
        <v>2.5534599</v>
      </c>
      <c r="L9" s="0" t="n">
        <f aca="false">AVERAGE(ALG1!B9:K9)</f>
        <v>2.5610496</v>
      </c>
      <c r="M9" s="2" t="n">
        <f aca="false">POWER(A9,2)</f>
        <v>1600000000</v>
      </c>
      <c r="N9" s="0" t="n">
        <f aca="false">L9/M9</f>
        <v>1.600656E-009</v>
      </c>
    </row>
    <row r="10" customFormat="false" ht="12.8" hidden="false" customHeight="false" outlineLevel="0" collapsed="false">
      <c r="A10" s="0" t="n">
        <v>45000</v>
      </c>
      <c r="B10" s="0" t="n">
        <v>3.2382201</v>
      </c>
      <c r="C10" s="0" t="n">
        <v>3.2399935</v>
      </c>
      <c r="D10" s="0" t="n">
        <v>3.2381304</v>
      </c>
      <c r="E10" s="0" t="n">
        <v>3.2539863</v>
      </c>
      <c r="F10" s="0" t="n">
        <v>3.2303402</v>
      </c>
      <c r="G10" s="0" t="n">
        <v>3.2574847</v>
      </c>
      <c r="H10" s="0" t="n">
        <v>3.2238134</v>
      </c>
      <c r="I10" s="0" t="n">
        <v>3.243876</v>
      </c>
      <c r="J10" s="0" t="n">
        <v>3.2570529</v>
      </c>
      <c r="K10" s="0" t="n">
        <v>3.2326285</v>
      </c>
      <c r="L10" s="0" t="n">
        <f aca="false">AVERAGE(ALG1!B10:K10)</f>
        <v>3.2415526</v>
      </c>
      <c r="M10" s="2" t="n">
        <f aca="false">POWER(A10,2)</f>
        <v>2025000000</v>
      </c>
      <c r="N10" s="0" t="n">
        <f aca="false">L10/M10</f>
        <v>1.60076671604938E-009</v>
      </c>
    </row>
    <row r="11" customFormat="false" ht="12.8" hidden="false" customHeight="false" outlineLevel="0" collapsed="false">
      <c r="A11" s="0" t="n">
        <v>50000</v>
      </c>
      <c r="B11" s="0" t="n">
        <v>4.0068115</v>
      </c>
      <c r="C11" s="0" t="n">
        <v>4.0118173</v>
      </c>
      <c r="D11" s="0" t="n">
        <v>3.9927954</v>
      </c>
      <c r="E11" s="0" t="n">
        <v>4.0096983</v>
      </c>
      <c r="F11" s="0" t="n">
        <v>3.9919646</v>
      </c>
      <c r="G11" s="0" t="n">
        <v>4.0308675</v>
      </c>
      <c r="H11" s="0" t="n">
        <v>3.9869996</v>
      </c>
      <c r="I11" s="0" t="n">
        <v>4.0155811</v>
      </c>
      <c r="J11" s="0" t="n">
        <v>4.0243517</v>
      </c>
      <c r="K11" s="0" t="n">
        <v>3.9952868</v>
      </c>
      <c r="L11" s="0" t="n">
        <f aca="false">AVERAGE(ALG1!B11:K11)</f>
        <v>4.00661738</v>
      </c>
      <c r="M11" s="2" t="n">
        <f aca="false">POWER(A11,2)</f>
        <v>2500000000</v>
      </c>
      <c r="N11" s="0" t="n">
        <f aca="false">L11/M11</f>
        <v>1.602646952E-009</v>
      </c>
    </row>
    <row r="12" customFormat="false" ht="12.8" hidden="false" customHeight="false" outlineLevel="0" collapsed="false">
      <c r="A12" s="0" t="n">
        <v>55000</v>
      </c>
      <c r="B12" s="0" t="n">
        <v>4.8416205</v>
      </c>
      <c r="C12" s="0" t="n">
        <v>4.8552365</v>
      </c>
      <c r="D12" s="0" t="n">
        <v>4.8356512</v>
      </c>
      <c r="E12" s="0" t="n">
        <v>4.8430473</v>
      </c>
      <c r="F12" s="0" t="n">
        <v>4.8365475</v>
      </c>
      <c r="G12" s="0" t="n">
        <v>4.8731213</v>
      </c>
      <c r="H12" s="0" t="n">
        <v>4.8203444</v>
      </c>
      <c r="I12" s="0" t="n">
        <v>4.8538596</v>
      </c>
      <c r="J12" s="0" t="n">
        <v>4.8690566</v>
      </c>
      <c r="K12" s="0" t="n">
        <v>4.8356569</v>
      </c>
      <c r="L12" s="0" t="n">
        <f aca="false">AVERAGE(ALG1!B12:K12)</f>
        <v>4.84641418</v>
      </c>
      <c r="M12" s="2" t="n">
        <f aca="false">POWER(A12,2)</f>
        <v>3025000000</v>
      </c>
      <c r="N12" s="0" t="n">
        <f aca="false">L12/M12</f>
        <v>1.60212039008264E-009</v>
      </c>
    </row>
    <row r="13" customFormat="false" ht="12.8" hidden="false" customHeight="false" outlineLevel="0" collapsed="false">
      <c r="A13" s="0" t="n">
        <v>60000</v>
      </c>
      <c r="B13" s="0" t="n">
        <v>5.760917</v>
      </c>
      <c r="C13" s="0" t="n">
        <v>5.7752976</v>
      </c>
      <c r="D13" s="0" t="n">
        <v>5.7667467</v>
      </c>
      <c r="E13" s="0" t="n">
        <v>5.7764524</v>
      </c>
      <c r="F13" s="0" t="n">
        <v>5.7596092</v>
      </c>
      <c r="G13" s="0" t="n">
        <v>5.7867161</v>
      </c>
      <c r="H13" s="0" t="n">
        <v>5.7404788</v>
      </c>
      <c r="I13" s="0" t="n">
        <v>5.7839048</v>
      </c>
      <c r="J13" s="0" t="n">
        <v>5.7941964</v>
      </c>
      <c r="K13" s="0" t="n">
        <v>5.7578027</v>
      </c>
      <c r="L13" s="0" t="n">
        <f aca="false">AVERAGE(ALG1!B13:K13)</f>
        <v>5.77021217</v>
      </c>
      <c r="M13" s="2" t="n">
        <f aca="false">POWER(A13,2)</f>
        <v>3600000000</v>
      </c>
      <c r="N13" s="0" t="n">
        <f aca="false">L13/M13</f>
        <v>1.60283671388889E-009</v>
      </c>
    </row>
    <row r="14" customFormat="false" ht="12.8" hidden="false" customHeight="false" outlineLevel="0" collapsed="false">
      <c r="A14" s="0" t="n">
        <v>65000</v>
      </c>
      <c r="B14" s="0" t="n">
        <v>6.7656982</v>
      </c>
      <c r="C14" s="0" t="n">
        <v>6.7799286</v>
      </c>
      <c r="D14" s="0" t="n">
        <v>6.7832968</v>
      </c>
      <c r="E14" s="0" t="n">
        <v>6.7789758</v>
      </c>
      <c r="F14" s="0" t="n">
        <v>6.7655895</v>
      </c>
      <c r="G14" s="0" t="n">
        <v>6.8118887</v>
      </c>
      <c r="H14" s="0" t="n">
        <v>6.7370487</v>
      </c>
      <c r="I14" s="0" t="n">
        <v>6.7793472</v>
      </c>
      <c r="J14" s="0" t="n">
        <v>6.7931646</v>
      </c>
      <c r="K14" s="0" t="n">
        <v>6.7640269</v>
      </c>
      <c r="L14" s="0" t="n">
        <f aca="false">AVERAGE(ALG1!B14:K14)</f>
        <v>6.7758965</v>
      </c>
      <c r="M14" s="2" t="n">
        <f aca="false">POWER(A14,2)</f>
        <v>4225000000</v>
      </c>
      <c r="N14" s="0" t="n">
        <f aca="false">L14/M14</f>
        <v>1.6037624852071E-009</v>
      </c>
    </row>
    <row r="15" customFormat="false" ht="12.8" hidden="false" customHeight="false" outlineLevel="0" collapsed="false">
      <c r="A15" s="0" t="n">
        <v>70000</v>
      </c>
      <c r="B15" s="0" t="n">
        <v>7.8389644</v>
      </c>
      <c r="C15" s="0" t="n">
        <v>7.8624843</v>
      </c>
      <c r="D15" s="0" t="n">
        <v>7.8591207</v>
      </c>
      <c r="E15" s="0" t="n">
        <v>7.8424689</v>
      </c>
      <c r="F15" s="0" t="n">
        <v>7.8424281</v>
      </c>
      <c r="G15" s="0" t="n">
        <v>7.8515186</v>
      </c>
      <c r="H15" s="0" t="n">
        <v>7.8104108</v>
      </c>
      <c r="I15" s="0" t="n">
        <v>7.8780052</v>
      </c>
      <c r="J15" s="0" t="n">
        <v>7.8761</v>
      </c>
      <c r="K15" s="0" t="n">
        <v>7.8483579</v>
      </c>
      <c r="L15" s="0" t="n">
        <f aca="false">AVERAGE(ALG1!B15:K15)</f>
        <v>7.85098589</v>
      </c>
      <c r="M15" s="2" t="n">
        <f aca="false">POWER(A15,2)</f>
        <v>4900000000</v>
      </c>
      <c r="N15" s="0" t="n">
        <f aca="false">L15/M15</f>
        <v>1.60224201836735E-009</v>
      </c>
    </row>
    <row r="16" customFormat="false" ht="12.8" hidden="false" customHeight="false" outlineLevel="0" collapsed="false">
      <c r="A16" s="0" t="n">
        <v>75000</v>
      </c>
      <c r="B16" s="0" t="n">
        <v>8.9965559</v>
      </c>
      <c r="C16" s="0" t="n">
        <v>9.0247712</v>
      </c>
      <c r="D16" s="0" t="n">
        <v>9.0004166</v>
      </c>
      <c r="E16" s="0" t="n">
        <v>9.0001468</v>
      </c>
      <c r="F16" s="0" t="n">
        <v>9.0008476</v>
      </c>
      <c r="G16" s="0" t="n">
        <v>9.0185855</v>
      </c>
      <c r="H16" s="0" t="n">
        <v>8.9674787</v>
      </c>
      <c r="I16" s="0" t="n">
        <v>9.0063686</v>
      </c>
      <c r="J16" s="0" t="n">
        <v>9.0536134</v>
      </c>
      <c r="K16" s="0" t="n">
        <v>9.0189604</v>
      </c>
      <c r="L16" s="0" t="n">
        <f aca="false">AVERAGE(ALG1!B16:K16)</f>
        <v>9.00877447</v>
      </c>
      <c r="M16" s="2" t="n">
        <f aca="false">POWER(A16,2)</f>
        <v>5625000000</v>
      </c>
      <c r="N16" s="0" t="n">
        <f aca="false">L16/M16</f>
        <v>1.60155990577778E-009</v>
      </c>
    </row>
    <row r="17" customFormat="false" ht="12.8" hidden="false" customHeight="false" outlineLevel="0" collapsed="false">
      <c r="A17" s="0" t="n">
        <v>80000</v>
      </c>
      <c r="B17" s="0" t="n">
        <v>10.2388705</v>
      </c>
      <c r="C17" s="0" t="n">
        <v>10.2536482</v>
      </c>
      <c r="D17" s="0" t="n">
        <v>10.2456695</v>
      </c>
      <c r="E17" s="0" t="n">
        <v>10.211034</v>
      </c>
      <c r="F17" s="0" t="n">
        <v>10.2481079</v>
      </c>
      <c r="G17" s="0" t="n">
        <v>10.2494074</v>
      </c>
      <c r="H17" s="0" t="n">
        <v>10.182417</v>
      </c>
      <c r="I17" s="0" t="n">
        <v>10.2182467</v>
      </c>
      <c r="J17" s="0" t="n">
        <v>10.2518497</v>
      </c>
      <c r="K17" s="0" t="n">
        <v>10.2408666</v>
      </c>
      <c r="L17" s="0" t="n">
        <f aca="false">AVERAGE(ALG1!B17:K17)</f>
        <v>10.23401175</v>
      </c>
      <c r="M17" s="2" t="n">
        <f aca="false">POWER(A17,2)</f>
        <v>6400000000</v>
      </c>
      <c r="N17" s="0" t="n">
        <f aca="false">L17/M17</f>
        <v>1.5990643359375E-009</v>
      </c>
    </row>
    <row r="18" customFormat="false" ht="12.8" hidden="false" customHeight="false" outlineLevel="0" collapsed="false">
      <c r="A18" s="0" t="n">
        <v>85000</v>
      </c>
      <c r="B18" s="0" t="n">
        <v>11.5082086</v>
      </c>
      <c r="C18" s="0" t="n">
        <v>11.5487701</v>
      </c>
      <c r="D18" s="0" t="n">
        <v>11.5499733</v>
      </c>
      <c r="E18" s="0" t="n">
        <v>11.5379295</v>
      </c>
      <c r="F18" s="0" t="n">
        <v>11.5705208</v>
      </c>
      <c r="G18" s="0" t="n">
        <v>11.6045411</v>
      </c>
      <c r="H18" s="0" t="n">
        <v>11.545319</v>
      </c>
      <c r="I18" s="0" t="n">
        <v>11.6006943</v>
      </c>
      <c r="J18" s="0" t="n">
        <v>11.6073932</v>
      </c>
      <c r="K18" s="0" t="n">
        <v>11.5583258</v>
      </c>
      <c r="L18" s="0" t="n">
        <f aca="false">AVERAGE(ALG1!B18:K18)</f>
        <v>11.56316757</v>
      </c>
      <c r="M18" s="2" t="n">
        <f aca="false">POWER(A18,2)</f>
        <v>7225000000</v>
      </c>
      <c r="N18" s="0" t="n">
        <f aca="false">L18/M18</f>
        <v>1.60043841799308E-009</v>
      </c>
    </row>
    <row r="19" customFormat="false" ht="12.8" hidden="false" customHeight="false" outlineLevel="0" collapsed="false">
      <c r="A19" s="0" t="n">
        <v>90000</v>
      </c>
      <c r="B19" s="0" t="n">
        <v>12.9202444</v>
      </c>
      <c r="C19" s="0" t="n">
        <v>12.9511186</v>
      </c>
      <c r="D19" s="0" t="n">
        <v>12.9626999</v>
      </c>
      <c r="E19" s="0" t="n">
        <v>12.8782596</v>
      </c>
      <c r="F19" s="0" t="n">
        <v>12.9422896</v>
      </c>
      <c r="G19" s="0" t="n">
        <v>12.9598991</v>
      </c>
      <c r="H19" s="0" t="n">
        <v>12.903398</v>
      </c>
      <c r="I19" s="0" t="n">
        <v>12.9636914</v>
      </c>
      <c r="J19" s="0" t="n">
        <v>12.9618977</v>
      </c>
      <c r="K19" s="0" t="n">
        <v>12.9373871</v>
      </c>
      <c r="L19" s="0" t="n">
        <f aca="false">AVERAGE(ALG1!B19:K19)</f>
        <v>12.93808854</v>
      </c>
      <c r="M19" s="2" t="n">
        <f aca="false">POWER(A19,2)</f>
        <v>8100000000</v>
      </c>
      <c r="N19" s="0" t="n">
        <f aca="false">L19/M19</f>
        <v>1.59729488148148E-009</v>
      </c>
    </row>
    <row r="20" customFormat="false" ht="12.8" hidden="false" customHeight="false" outlineLevel="0" collapsed="false">
      <c r="A20" s="0" t="n">
        <v>95000</v>
      </c>
      <c r="B20" s="0" t="n">
        <v>14.3846725</v>
      </c>
      <c r="C20" s="0" t="n">
        <v>14.4192372</v>
      </c>
      <c r="D20" s="0" t="n">
        <v>14.3996563</v>
      </c>
      <c r="E20" s="0" t="n">
        <v>14.3507729</v>
      </c>
      <c r="F20" s="0" t="n">
        <v>14.405583</v>
      </c>
      <c r="G20" s="0" t="n">
        <v>14.4958098</v>
      </c>
      <c r="H20" s="0" t="n">
        <v>14.4125157</v>
      </c>
      <c r="I20" s="0" t="n">
        <v>14.4715077</v>
      </c>
      <c r="J20" s="0" t="n">
        <v>14.4445034</v>
      </c>
      <c r="K20" s="0" t="n">
        <v>14.4211005</v>
      </c>
      <c r="L20" s="0" t="n">
        <f aca="false">AVERAGE(ALG1!B20:K20)</f>
        <v>14.4205359</v>
      </c>
      <c r="M20" s="2" t="n">
        <f aca="false">POWER(A20,2)</f>
        <v>9025000000</v>
      </c>
      <c r="N20" s="0" t="n">
        <f aca="false">L20/M20</f>
        <v>1.59784331301939E-009</v>
      </c>
    </row>
    <row r="21" customFormat="false" ht="12.8" hidden="false" customHeight="false" outlineLevel="0" collapsed="false">
      <c r="A21" s="0" t="n">
        <v>100000</v>
      </c>
      <c r="B21" s="0" t="n">
        <v>15.940396</v>
      </c>
      <c r="C21" s="0" t="n">
        <v>15.9756913</v>
      </c>
      <c r="D21" s="0" t="n">
        <v>15.9522881</v>
      </c>
      <c r="E21" s="0" t="n">
        <v>15.8863213</v>
      </c>
      <c r="F21" s="0" t="n">
        <v>15.9575241</v>
      </c>
      <c r="G21" s="0" t="n">
        <v>16.0275074</v>
      </c>
      <c r="H21" s="0" t="n">
        <v>15.9730184</v>
      </c>
      <c r="I21" s="0" t="n">
        <v>16.0041001</v>
      </c>
      <c r="J21" s="0" t="n">
        <v>16.5542538</v>
      </c>
      <c r="K21" s="0" t="n">
        <v>16.0020475</v>
      </c>
      <c r="L21" s="0" t="n">
        <f aca="false">AVERAGE(ALG1!B21:K21)</f>
        <v>16.0273148</v>
      </c>
      <c r="M21" s="2" t="n">
        <f aca="false">POWER(A21,2)</f>
        <v>10000000000</v>
      </c>
      <c r="N21" s="0" t="n">
        <f aca="false">L21/M21</f>
        <v>1.60273148E-009</v>
      </c>
    </row>
    <row r="22" customFormat="false" ht="12.8" hidden="false" customHeight="false" outlineLevel="0" collapsed="false">
      <c r="L22" s="1"/>
      <c r="M22" s="3" t="s">
        <v>14</v>
      </c>
      <c r="N22" s="0" t="n">
        <f aca="false">MAX(ALG1!N2:N21)</f>
        <v>1.649204375E-009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6" activeCellId="0" sqref="M16"/>
    </sheetView>
  </sheetViews>
  <sheetFormatPr defaultRowHeight="12.8"/>
  <cols>
    <col collapsed="false" hidden="false" max="12" min="1" style="0" width="11.5204081632653"/>
    <col collapsed="false" hidden="false" max="13" min="13" style="0" width="22.6428571428571"/>
    <col collapsed="false" hidden="false" max="14" min="14" style="0" width="15.1377551020408"/>
    <col collapsed="false" hidden="false" max="1025" min="15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0" t="n">
        <v>5000</v>
      </c>
      <c r="B2" s="0" t="n">
        <v>0.0024801</v>
      </c>
      <c r="C2" s="0" t="n">
        <v>0.0024239</v>
      </c>
      <c r="D2" s="0" t="n">
        <v>0.0024139</v>
      </c>
      <c r="E2" s="0" t="n">
        <v>0.0024238</v>
      </c>
      <c r="F2" s="0" t="n">
        <v>0.0024374</v>
      </c>
      <c r="G2" s="0" t="n">
        <v>0.0023999</v>
      </c>
      <c r="H2" s="0" t="n">
        <v>0.0024185</v>
      </c>
      <c r="I2" s="0" t="n">
        <v>0.0023977</v>
      </c>
      <c r="J2" s="0" t="n">
        <v>0.002409</v>
      </c>
      <c r="K2" s="0" t="n">
        <v>0.0024236</v>
      </c>
      <c r="L2" s="2" t="n">
        <f aca="false">AVERAGE(ALG2!B2:K2)</f>
        <v>0.00242278</v>
      </c>
      <c r="M2" s="2" t="n">
        <f aca="false">POWER(A2,2)</f>
        <v>25000000</v>
      </c>
      <c r="N2" s="0" t="n">
        <f aca="false">L2/M2</f>
        <v>9.69112E-011</v>
      </c>
    </row>
    <row r="3" customFormat="false" ht="12.8" hidden="false" customHeight="false" outlineLevel="0" collapsed="false">
      <c r="A3" s="0" t="n">
        <v>10000</v>
      </c>
      <c r="B3" s="0" t="n">
        <v>0.0050625</v>
      </c>
      <c r="C3" s="0" t="n">
        <v>0.0050599</v>
      </c>
      <c r="D3" s="0" t="n">
        <v>0.0050785</v>
      </c>
      <c r="E3" s="0" t="n">
        <v>0.005023</v>
      </c>
      <c r="F3" s="0" t="n">
        <v>0.0050411</v>
      </c>
      <c r="G3" s="0" t="n">
        <v>0.0050152</v>
      </c>
      <c r="H3" s="0" t="n">
        <v>0.0050469</v>
      </c>
      <c r="I3" s="0" t="n">
        <v>0.0050126</v>
      </c>
      <c r="J3" s="0" t="n">
        <v>0.0050132</v>
      </c>
      <c r="K3" s="0" t="n">
        <v>0.0050231</v>
      </c>
      <c r="L3" s="0" t="n">
        <f aca="false">AVERAGE(ALG2!B3:K3)</f>
        <v>0.0050376</v>
      </c>
      <c r="M3" s="2" t="n">
        <f aca="false">POWER(A3,2)</f>
        <v>100000000</v>
      </c>
      <c r="N3" s="0" t="n">
        <f aca="false">L3/M3</f>
        <v>5.0376E-011</v>
      </c>
    </row>
    <row r="4" customFormat="false" ht="12.8" hidden="false" customHeight="false" outlineLevel="0" collapsed="false">
      <c r="A4" s="0" t="n">
        <v>15000</v>
      </c>
      <c r="B4" s="0" t="n">
        <v>0.0076717</v>
      </c>
      <c r="C4" s="0" t="n">
        <v>0.0076076</v>
      </c>
      <c r="D4" s="0" t="n">
        <v>0.0076204</v>
      </c>
      <c r="E4" s="0" t="n">
        <v>0.0076594</v>
      </c>
      <c r="F4" s="0" t="n">
        <v>0.007651</v>
      </c>
      <c r="G4" s="0" t="n">
        <v>0.007583</v>
      </c>
      <c r="H4" s="0" t="n">
        <v>0.0075901</v>
      </c>
      <c r="I4" s="0" t="n">
        <v>0.0076136</v>
      </c>
      <c r="J4" s="0" t="n">
        <v>0.0076205</v>
      </c>
      <c r="K4" s="0" t="n">
        <v>0.007581</v>
      </c>
      <c r="L4" s="0" t="n">
        <f aca="false">AVERAGE(ALG2!B4:K4)</f>
        <v>0.00761983</v>
      </c>
      <c r="M4" s="2" t="n">
        <f aca="false">POWER(A4,2)</f>
        <v>225000000</v>
      </c>
      <c r="N4" s="0" t="n">
        <f aca="false">L4/M4</f>
        <v>3.38659111111111E-011</v>
      </c>
    </row>
    <row r="5" customFormat="false" ht="12.8" hidden="false" customHeight="false" outlineLevel="0" collapsed="false">
      <c r="A5" s="0" t="n">
        <v>20000</v>
      </c>
      <c r="B5" s="0" t="n">
        <v>0.0104555</v>
      </c>
      <c r="C5" s="0" t="n">
        <v>0.0104569</v>
      </c>
      <c r="D5" s="0" t="n">
        <v>0.0103988</v>
      </c>
      <c r="E5" s="0" t="n">
        <v>0.0103717</v>
      </c>
      <c r="F5" s="0" t="n">
        <v>0.010436</v>
      </c>
      <c r="G5" s="0" t="n">
        <v>0.0104043</v>
      </c>
      <c r="H5" s="0" t="n">
        <v>0.0103805</v>
      </c>
      <c r="I5" s="0" t="n">
        <v>0.0103856</v>
      </c>
      <c r="J5" s="0" t="n">
        <v>0.0104172</v>
      </c>
      <c r="K5" s="0" t="n">
        <v>0.0104035</v>
      </c>
      <c r="L5" s="0" t="n">
        <f aca="false">AVERAGE(ALG2!B5:K5)</f>
        <v>0.010411</v>
      </c>
      <c r="M5" s="2" t="n">
        <f aca="false">POWER(A5,2)</f>
        <v>400000000</v>
      </c>
      <c r="N5" s="0" t="n">
        <f aca="false">L5/M5</f>
        <v>2.60275E-011</v>
      </c>
    </row>
    <row r="6" customFormat="false" ht="12.8" hidden="false" customHeight="false" outlineLevel="0" collapsed="false">
      <c r="A6" s="0" t="n">
        <v>25000</v>
      </c>
      <c r="B6" s="0" t="n">
        <v>0.0132792</v>
      </c>
      <c r="C6" s="0" t="n">
        <v>0.0131458</v>
      </c>
      <c r="D6" s="0" t="n">
        <v>0.0131767</v>
      </c>
      <c r="E6" s="0" t="n">
        <v>0.013216</v>
      </c>
      <c r="F6" s="0" t="n">
        <v>0.0132595</v>
      </c>
      <c r="G6" s="0" t="n">
        <v>0.0132128</v>
      </c>
      <c r="H6" s="0" t="n">
        <v>0.0131942</v>
      </c>
      <c r="I6" s="0" t="n">
        <v>0.0131958</v>
      </c>
      <c r="J6" s="0" t="n">
        <v>0.0131914</v>
      </c>
      <c r="K6" s="0" t="n">
        <v>0.0131655</v>
      </c>
      <c r="L6" s="0" t="n">
        <f aca="false">AVERAGE(ALG2!B6:K6)</f>
        <v>0.01320369</v>
      </c>
      <c r="M6" s="2" t="n">
        <f aca="false">POWER(A6,2)</f>
        <v>625000000</v>
      </c>
      <c r="N6" s="0" t="n">
        <f aca="false">L6/M6</f>
        <v>2.1125904E-011</v>
      </c>
    </row>
    <row r="7" customFormat="false" ht="12.8" hidden="false" customHeight="false" outlineLevel="0" collapsed="false">
      <c r="A7" s="0" t="n">
        <v>30000</v>
      </c>
      <c r="B7" s="0" t="n">
        <v>0.0159554</v>
      </c>
      <c r="C7" s="0" t="n">
        <v>0.01574</v>
      </c>
      <c r="D7" s="0" t="n">
        <v>0.0158305</v>
      </c>
      <c r="E7" s="0" t="n">
        <v>0.0159016</v>
      </c>
      <c r="F7" s="0" t="n">
        <v>0.0157688</v>
      </c>
      <c r="G7" s="0" t="n">
        <v>0.0158963</v>
      </c>
      <c r="H7" s="0" t="n">
        <v>0.0158602</v>
      </c>
      <c r="I7" s="0" t="n">
        <v>0.0158081</v>
      </c>
      <c r="J7" s="0" t="n">
        <v>0.0158561</v>
      </c>
      <c r="K7" s="0" t="n">
        <v>0.0159081</v>
      </c>
      <c r="L7" s="0" t="n">
        <f aca="false">AVERAGE(ALG2!B7:K7)</f>
        <v>0.01585251</v>
      </c>
      <c r="M7" s="2" t="n">
        <f aca="false">POWER(A7,2)</f>
        <v>900000000</v>
      </c>
      <c r="N7" s="0" t="n">
        <f aca="false">L7/M7</f>
        <v>1.76139E-011</v>
      </c>
    </row>
    <row r="8" customFormat="false" ht="12.8" hidden="false" customHeight="false" outlineLevel="0" collapsed="false">
      <c r="A8" s="0" t="n">
        <v>35000</v>
      </c>
      <c r="B8" s="0" t="n">
        <v>0.018707</v>
      </c>
      <c r="C8" s="0" t="n">
        <v>0.0187357</v>
      </c>
      <c r="D8" s="0" t="n">
        <v>0.0185539</v>
      </c>
      <c r="E8" s="0" t="n">
        <v>0.0185683</v>
      </c>
      <c r="F8" s="0" t="n">
        <v>0.018665</v>
      </c>
      <c r="G8" s="0" t="n">
        <v>0.0188371</v>
      </c>
      <c r="H8" s="0" t="n">
        <v>0.0186243</v>
      </c>
      <c r="I8" s="0" t="n">
        <v>0.01865</v>
      </c>
      <c r="J8" s="0" t="n">
        <v>0.0186179</v>
      </c>
      <c r="K8" s="0" t="n">
        <v>0.018657</v>
      </c>
      <c r="L8" s="0" t="n">
        <f aca="false">AVERAGE(ALG2!B8:K8)</f>
        <v>0.01866162</v>
      </c>
      <c r="M8" s="2" t="n">
        <f aca="false">POWER(A8,2)</f>
        <v>1225000000</v>
      </c>
      <c r="N8" s="0" t="n">
        <f aca="false">L8/M8</f>
        <v>1.52339755102041E-011</v>
      </c>
    </row>
    <row r="9" customFormat="false" ht="12.8" hidden="false" customHeight="false" outlineLevel="0" collapsed="false">
      <c r="A9" s="0" t="n">
        <v>40000</v>
      </c>
      <c r="B9" s="0" t="n">
        <v>0.0217463</v>
      </c>
      <c r="C9" s="0" t="n">
        <v>0.0216183</v>
      </c>
      <c r="D9" s="0" t="n">
        <v>0.0217295</v>
      </c>
      <c r="E9" s="0" t="n">
        <v>0.021602</v>
      </c>
      <c r="F9" s="0" t="n">
        <v>0.0217491</v>
      </c>
      <c r="G9" s="0" t="n">
        <v>0.0216113</v>
      </c>
      <c r="H9" s="0" t="n">
        <v>0.0216445</v>
      </c>
      <c r="I9" s="0" t="n">
        <v>0.0217462</v>
      </c>
      <c r="J9" s="0" t="n">
        <v>0.021572</v>
      </c>
      <c r="K9" s="0" t="n">
        <v>0.0217338</v>
      </c>
      <c r="L9" s="0" t="n">
        <f aca="false">AVERAGE(ALG2!B9:K9)</f>
        <v>0.0216753</v>
      </c>
      <c r="M9" s="2" t="n">
        <f aca="false">POWER(A9,2)</f>
        <v>1600000000</v>
      </c>
      <c r="N9" s="0" t="n">
        <f aca="false">L9/M9</f>
        <v>1.35470625E-011</v>
      </c>
    </row>
    <row r="10" customFormat="false" ht="12.8" hidden="false" customHeight="false" outlineLevel="0" collapsed="false">
      <c r="A10" s="0" t="n">
        <v>45000</v>
      </c>
      <c r="B10" s="0" t="n">
        <v>0.0245879</v>
      </c>
      <c r="C10" s="0" t="n">
        <v>0.0243563</v>
      </c>
      <c r="D10" s="0" t="n">
        <v>0.0244873</v>
      </c>
      <c r="E10" s="0" t="n">
        <v>0.0244113</v>
      </c>
      <c r="F10" s="0" t="n">
        <v>0.0244796</v>
      </c>
      <c r="G10" s="0" t="n">
        <v>0.0244474</v>
      </c>
      <c r="H10" s="0" t="n">
        <v>0.0245222</v>
      </c>
      <c r="I10" s="0" t="n">
        <v>0.0245133</v>
      </c>
      <c r="J10" s="0" t="n">
        <v>0.024491</v>
      </c>
      <c r="K10" s="0" t="n">
        <v>0.0244609</v>
      </c>
      <c r="L10" s="0" t="n">
        <f aca="false">AVERAGE(ALG2!B10:K10)</f>
        <v>0.02447572</v>
      </c>
      <c r="M10" s="2" t="n">
        <f aca="false">POWER(A10,2)</f>
        <v>2025000000</v>
      </c>
      <c r="N10" s="0" t="n">
        <f aca="false">L10/M10</f>
        <v>1.2086775308642E-011</v>
      </c>
    </row>
    <row r="11" customFormat="false" ht="12.8" hidden="false" customHeight="false" outlineLevel="0" collapsed="false">
      <c r="A11" s="0" t="n">
        <v>50000</v>
      </c>
      <c r="B11" s="0" t="n">
        <v>0.0274527</v>
      </c>
      <c r="C11" s="0" t="n">
        <v>0.0273577</v>
      </c>
      <c r="D11" s="0" t="n">
        <v>0.0273191</v>
      </c>
      <c r="E11" s="0" t="n">
        <v>0.0273771</v>
      </c>
      <c r="F11" s="0" t="n">
        <v>0.0273187</v>
      </c>
      <c r="G11" s="0" t="n">
        <v>0.0272658</v>
      </c>
      <c r="H11" s="0" t="n">
        <v>0.0273019</v>
      </c>
      <c r="I11" s="0" t="n">
        <v>0.0274048</v>
      </c>
      <c r="J11" s="0" t="n">
        <v>0.0272641</v>
      </c>
      <c r="K11" s="0" t="n">
        <v>0.0273806</v>
      </c>
      <c r="L11" s="0" t="n">
        <f aca="false">AVERAGE(ALG2!B11:K11)</f>
        <v>0.02734425</v>
      </c>
      <c r="M11" s="2" t="n">
        <f aca="false">POWER(A11,2)</f>
        <v>2500000000</v>
      </c>
      <c r="N11" s="0" t="n">
        <f aca="false">L11/M11</f>
        <v>1.09377E-011</v>
      </c>
    </row>
    <row r="12" customFormat="false" ht="12.8" hidden="false" customHeight="false" outlineLevel="0" collapsed="false">
      <c r="A12" s="0" t="n">
        <v>55000</v>
      </c>
      <c r="B12" s="0" t="n">
        <v>0.0301501</v>
      </c>
      <c r="C12" s="0" t="n">
        <v>0.0301478</v>
      </c>
      <c r="D12" s="0" t="n">
        <v>0.0302238</v>
      </c>
      <c r="E12" s="0" t="n">
        <v>0.030123</v>
      </c>
      <c r="F12" s="0" t="n">
        <v>0.0302027</v>
      </c>
      <c r="G12" s="0" t="n">
        <v>0.0301756</v>
      </c>
      <c r="H12" s="0" t="n">
        <v>0.0300634</v>
      </c>
      <c r="I12" s="0" t="n">
        <v>0.0301318</v>
      </c>
      <c r="J12" s="0" t="n">
        <v>0.0301476</v>
      </c>
      <c r="K12" s="0" t="n">
        <v>0.0301058</v>
      </c>
      <c r="L12" s="0" t="n">
        <f aca="false">AVERAGE(ALG2!B12:K12)</f>
        <v>0.03014716</v>
      </c>
      <c r="M12" s="2" t="n">
        <f aca="false">POWER(A12,2)</f>
        <v>3025000000</v>
      </c>
      <c r="N12" s="0" t="n">
        <f aca="false">L12/M12</f>
        <v>9.96600330578512E-012</v>
      </c>
    </row>
    <row r="13" customFormat="false" ht="12.8" hidden="false" customHeight="false" outlineLevel="0" collapsed="false">
      <c r="A13" s="0" t="n">
        <v>60000</v>
      </c>
      <c r="B13" s="0" t="n">
        <v>0.0327475</v>
      </c>
      <c r="C13" s="0" t="n">
        <v>0.0328332</v>
      </c>
      <c r="D13" s="0" t="n">
        <v>0.0326918</v>
      </c>
      <c r="E13" s="0" t="n">
        <v>0.0327535</v>
      </c>
      <c r="F13" s="0" t="n">
        <v>0.0327139</v>
      </c>
      <c r="G13" s="0" t="n">
        <v>0.0327777</v>
      </c>
      <c r="H13" s="0" t="n">
        <v>0.0328059</v>
      </c>
      <c r="I13" s="0" t="n">
        <v>0.0326709</v>
      </c>
      <c r="J13" s="0" t="n">
        <v>0.0327269</v>
      </c>
      <c r="K13" s="0" t="n">
        <v>0.0326828</v>
      </c>
      <c r="L13" s="0" t="n">
        <f aca="false">AVERAGE(ALG2!B13:K13)</f>
        <v>0.03274041</v>
      </c>
      <c r="M13" s="2" t="n">
        <f aca="false">POWER(A13,2)</f>
        <v>3600000000</v>
      </c>
      <c r="N13" s="0" t="n">
        <f aca="false">L13/M13</f>
        <v>9.09455833333333E-012</v>
      </c>
    </row>
    <row r="14" customFormat="false" ht="12.8" hidden="false" customHeight="false" outlineLevel="0" collapsed="false">
      <c r="A14" s="0" t="n">
        <v>65000</v>
      </c>
      <c r="B14" s="0" t="n">
        <v>0.0348865</v>
      </c>
      <c r="C14" s="0" t="n">
        <v>0.0350053</v>
      </c>
      <c r="D14" s="0" t="n">
        <v>0.034772</v>
      </c>
      <c r="E14" s="0" t="n">
        <v>0.034627</v>
      </c>
      <c r="F14" s="0" t="n">
        <v>0.0346911</v>
      </c>
      <c r="G14" s="0" t="n">
        <v>0.0351725</v>
      </c>
      <c r="H14" s="0" t="n">
        <v>0.0346731</v>
      </c>
      <c r="I14" s="0" t="n">
        <v>0.0348271</v>
      </c>
      <c r="J14" s="0" t="n">
        <v>0.0345706</v>
      </c>
      <c r="K14" s="0" t="n">
        <v>0.034879</v>
      </c>
      <c r="L14" s="0" t="n">
        <f aca="false">AVERAGE(ALG2!B14:K14)</f>
        <v>0.03481042</v>
      </c>
      <c r="M14" s="2" t="n">
        <f aca="false">POWER(A14,2)</f>
        <v>4225000000</v>
      </c>
      <c r="N14" s="0" t="n">
        <f aca="false">L14/M14</f>
        <v>8.23915266272189E-012</v>
      </c>
    </row>
    <row r="15" customFormat="false" ht="12.8" hidden="false" customHeight="false" outlineLevel="0" collapsed="false">
      <c r="A15" s="0" t="n">
        <v>70000</v>
      </c>
      <c r="B15" s="0" t="n">
        <v>0.0386565</v>
      </c>
      <c r="C15" s="0" t="n">
        <v>0.0384534</v>
      </c>
      <c r="D15" s="0" t="n">
        <v>0.0384151</v>
      </c>
      <c r="E15" s="0" t="n">
        <v>0.0386058</v>
      </c>
      <c r="F15" s="0" t="n">
        <v>0.0385971</v>
      </c>
      <c r="G15" s="0" t="n">
        <v>0.0383946</v>
      </c>
      <c r="H15" s="0" t="n">
        <v>0.0385474</v>
      </c>
      <c r="I15" s="0" t="n">
        <v>0.0384314</v>
      </c>
      <c r="J15" s="0" t="n">
        <v>0.0384506</v>
      </c>
      <c r="K15" s="0" t="n">
        <v>0.0383259</v>
      </c>
      <c r="L15" s="0" t="n">
        <f aca="false">AVERAGE(ALG2!B15:K15)</f>
        <v>0.03848778</v>
      </c>
      <c r="M15" s="2" t="n">
        <f aca="false">POWER(A15,2)</f>
        <v>4900000000</v>
      </c>
      <c r="N15" s="0" t="n">
        <f aca="false">L15/M15</f>
        <v>7.85464897959184E-012</v>
      </c>
    </row>
    <row r="16" customFormat="false" ht="12.8" hidden="false" customHeight="false" outlineLevel="0" collapsed="false">
      <c r="A16" s="0" t="n">
        <v>75000</v>
      </c>
      <c r="B16" s="0" t="n">
        <v>0.0416037</v>
      </c>
      <c r="C16" s="0" t="n">
        <v>0.0415507</v>
      </c>
      <c r="D16" s="0" t="n">
        <v>0.0416731</v>
      </c>
      <c r="E16" s="0" t="n">
        <v>0.0416124</v>
      </c>
      <c r="F16" s="0" t="n">
        <v>0.0417169</v>
      </c>
      <c r="G16" s="0" t="n">
        <v>0.0415654</v>
      </c>
      <c r="H16" s="0" t="n">
        <v>0.0416467</v>
      </c>
      <c r="I16" s="0" t="n">
        <v>0.0416342</v>
      </c>
      <c r="J16" s="0" t="n">
        <v>0.0415622</v>
      </c>
      <c r="K16" s="0" t="n">
        <v>0.0417034</v>
      </c>
      <c r="L16" s="0" t="n">
        <f aca="false">AVERAGE(ALG2!B16:K16)</f>
        <v>0.04162687</v>
      </c>
      <c r="M16" s="2" t="n">
        <f aca="false">POWER(A16,2)</f>
        <v>5625000000</v>
      </c>
      <c r="N16" s="0" t="n">
        <f aca="false">L16/M16</f>
        <v>7.40033244444444E-012</v>
      </c>
    </row>
    <row r="17" customFormat="false" ht="12.8" hidden="false" customHeight="false" outlineLevel="0" collapsed="false">
      <c r="A17" s="0" t="n">
        <v>80000</v>
      </c>
      <c r="B17" s="0" t="n">
        <v>0.0447295</v>
      </c>
      <c r="C17" s="0" t="n">
        <v>0.0446338</v>
      </c>
      <c r="D17" s="0" t="n">
        <v>0.0446165</v>
      </c>
      <c r="E17" s="0" t="n">
        <v>0.044641</v>
      </c>
      <c r="F17" s="0" t="n">
        <v>0.0447027</v>
      </c>
      <c r="G17" s="0" t="n">
        <v>0.0446861</v>
      </c>
      <c r="H17" s="0" t="n">
        <v>0.0446408</v>
      </c>
      <c r="I17" s="0" t="n">
        <v>0.0446691</v>
      </c>
      <c r="J17" s="0" t="n">
        <v>0.044654</v>
      </c>
      <c r="K17" s="0" t="n">
        <v>0.0446682</v>
      </c>
      <c r="L17" s="0" t="n">
        <f aca="false">AVERAGE(ALG2!B17:K17)</f>
        <v>0.04466417</v>
      </c>
      <c r="M17" s="2" t="n">
        <f aca="false">POWER(A17,2)</f>
        <v>6400000000</v>
      </c>
      <c r="N17" s="0" t="n">
        <f aca="false">L17/M17</f>
        <v>6.9787765625E-012</v>
      </c>
    </row>
    <row r="18" customFormat="false" ht="12.8" hidden="false" customHeight="false" outlineLevel="0" collapsed="false">
      <c r="A18" s="0" t="n">
        <v>85000</v>
      </c>
      <c r="B18" s="0" t="n">
        <v>0.0475666</v>
      </c>
      <c r="C18" s="0" t="n">
        <v>0.0477245</v>
      </c>
      <c r="D18" s="0" t="n">
        <v>0.0476247</v>
      </c>
      <c r="E18" s="0" t="n">
        <v>0.0476269</v>
      </c>
      <c r="F18" s="0" t="n">
        <v>0.0476357</v>
      </c>
      <c r="G18" s="0" t="n">
        <v>0.047628</v>
      </c>
      <c r="H18" s="0" t="n">
        <v>0.0476752</v>
      </c>
      <c r="I18" s="0" t="n">
        <v>0.0476971</v>
      </c>
      <c r="J18" s="0" t="n">
        <v>0.0476422</v>
      </c>
      <c r="K18" s="0" t="n">
        <v>0.0477003</v>
      </c>
      <c r="L18" s="0" t="n">
        <f aca="false">AVERAGE(ALG2!B18:K18)</f>
        <v>0.04765212</v>
      </c>
      <c r="M18" s="2" t="n">
        <f aca="false">POWER(A18,2)</f>
        <v>7225000000</v>
      </c>
      <c r="N18" s="0" t="n">
        <f aca="false">L18/M18</f>
        <v>6.5954491349481E-012</v>
      </c>
    </row>
    <row r="19" customFormat="false" ht="12.8" hidden="false" customHeight="false" outlineLevel="0" collapsed="false">
      <c r="A19" s="0" t="n">
        <v>90000</v>
      </c>
      <c r="B19" s="0" t="n">
        <v>0.0505259</v>
      </c>
      <c r="C19" s="0" t="n">
        <v>0.0505357</v>
      </c>
      <c r="D19" s="0" t="n">
        <v>0.0504295</v>
      </c>
      <c r="E19" s="0" t="n">
        <v>0.0504379</v>
      </c>
      <c r="F19" s="0" t="n">
        <v>0.0503938</v>
      </c>
      <c r="G19" s="0" t="n">
        <v>0.0504644</v>
      </c>
      <c r="H19" s="0" t="n">
        <v>0.0505779</v>
      </c>
      <c r="I19" s="0" t="n">
        <v>0.0503912</v>
      </c>
      <c r="J19" s="0" t="n">
        <v>0.0503847</v>
      </c>
      <c r="K19" s="0" t="n">
        <v>0.0504539</v>
      </c>
      <c r="L19" s="0" t="n">
        <f aca="false">AVERAGE(ALG2!B19:K19)</f>
        <v>0.05045949</v>
      </c>
      <c r="M19" s="2" t="n">
        <f aca="false">POWER(A19,2)</f>
        <v>8100000000</v>
      </c>
      <c r="N19" s="0" t="n">
        <f aca="false">L19/M19</f>
        <v>6.22956666666667E-012</v>
      </c>
    </row>
    <row r="20" customFormat="false" ht="12.8" hidden="false" customHeight="false" outlineLevel="0" collapsed="false">
      <c r="A20" s="0" t="n">
        <v>95000</v>
      </c>
      <c r="B20" s="0" t="n">
        <v>0.0536366</v>
      </c>
      <c r="C20" s="0" t="n">
        <v>0.0537546</v>
      </c>
      <c r="D20" s="0" t="n">
        <v>0.0537554</v>
      </c>
      <c r="E20" s="0" t="n">
        <v>0.0536578</v>
      </c>
      <c r="F20" s="0" t="n">
        <v>0.0537183</v>
      </c>
      <c r="G20" s="0" t="n">
        <v>0.0536687</v>
      </c>
      <c r="H20" s="0" t="n">
        <v>0.0537915</v>
      </c>
      <c r="I20" s="0" t="n">
        <v>0.0536641</v>
      </c>
      <c r="J20" s="0" t="n">
        <v>0.0536671</v>
      </c>
      <c r="K20" s="0" t="n">
        <v>0.0537441</v>
      </c>
      <c r="L20" s="0" t="n">
        <f aca="false">AVERAGE(ALG2!B20:K20)</f>
        <v>0.05370582</v>
      </c>
      <c r="M20" s="2" t="n">
        <f aca="false">POWER(A20,2)</f>
        <v>9025000000</v>
      </c>
      <c r="N20" s="0" t="n">
        <f aca="false">L20/M20</f>
        <v>5.95078337950138E-012</v>
      </c>
    </row>
    <row r="21" customFormat="false" ht="12.8" hidden="false" customHeight="false" outlineLevel="0" collapsed="false">
      <c r="A21" s="0" t="n">
        <v>100000</v>
      </c>
      <c r="B21" s="0" t="n">
        <v>0.0567101</v>
      </c>
      <c r="C21" s="0" t="n">
        <v>0.0564328</v>
      </c>
      <c r="D21" s="0" t="n">
        <v>0.0566323</v>
      </c>
      <c r="E21" s="0" t="n">
        <v>0.0567055</v>
      </c>
      <c r="F21" s="0" t="n">
        <v>0.05658</v>
      </c>
      <c r="G21" s="0" t="n">
        <v>0.0566838</v>
      </c>
      <c r="H21" s="0" t="n">
        <v>0.056581</v>
      </c>
      <c r="I21" s="0" t="n">
        <v>0.0565922</v>
      </c>
      <c r="J21" s="0" t="n">
        <v>0.0565414</v>
      </c>
      <c r="K21" s="0" t="n">
        <v>0.0565429</v>
      </c>
      <c r="L21" s="0" t="n">
        <f aca="false">AVERAGE(ALG2!B21:K21)</f>
        <v>0.0566002</v>
      </c>
      <c r="M21" s="2" t="n">
        <f aca="false">POWER(A21,2)</f>
        <v>10000000000</v>
      </c>
      <c r="N21" s="0" t="n">
        <f aca="false">L21/M21</f>
        <v>5.66002E-012</v>
      </c>
    </row>
    <row r="22" customFormat="false" ht="12.8" hidden="false" customHeight="false" outlineLevel="0" collapsed="false">
      <c r="M22" s="3" t="s">
        <v>14</v>
      </c>
      <c r="N22" s="0" t="n">
        <f aca="false">MAX(ALG2!N2:N21)</f>
        <v>9.69112E-011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L22" activeCellId="0" sqref="L22"/>
    </sheetView>
  </sheetViews>
  <sheetFormatPr defaultRowHeight="12.8"/>
  <cols>
    <col collapsed="false" hidden="false" max="11" min="1" style="0" width="11.5204081632653"/>
    <col collapsed="false" hidden="false" max="12" min="12" style="0" width="13.3367346938776"/>
    <col collapsed="false" hidden="false" max="13" min="13" style="0" width="22.3622448979592"/>
    <col collapsed="false" hidden="false" max="14" min="14" style="0" width="15.9744897959184"/>
    <col collapsed="false" hidden="false" max="1025" min="15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15</v>
      </c>
      <c r="N1" s="1" t="s">
        <v>13</v>
      </c>
    </row>
    <row r="2" customFormat="false" ht="12.8" hidden="false" customHeight="false" outlineLevel="0" collapsed="false">
      <c r="A2" s="0" t="n">
        <v>5000</v>
      </c>
      <c r="B2" s="0" t="n">
        <v>0.0010577</v>
      </c>
      <c r="C2" s="0" t="n">
        <v>0.0010359</v>
      </c>
      <c r="D2" s="0" t="n">
        <v>0.0011107</v>
      </c>
      <c r="E2" s="0" t="n">
        <v>0.0011159</v>
      </c>
      <c r="F2" s="0" t="n">
        <v>0.0010672</v>
      </c>
      <c r="G2" s="0" t="n">
        <v>0.0010699</v>
      </c>
      <c r="H2" s="0" t="n">
        <v>0.0010109</v>
      </c>
      <c r="I2" s="0" t="n">
        <v>0.0010997</v>
      </c>
      <c r="J2" s="0" t="n">
        <v>0.0010693</v>
      </c>
      <c r="K2" s="0" t="n">
        <v>0.0010907</v>
      </c>
      <c r="L2" s="0" t="n">
        <f aca="false">AVERAGE(B2:K2)</f>
        <v>0.00107279</v>
      </c>
      <c r="M2" s="2" t="n">
        <f aca="false">A2*LOG(A2,2)</f>
        <v>61438.5618977473</v>
      </c>
      <c r="N2" s="0" t="n">
        <f aca="false">K2/M2</f>
        <v>1.77526941762612E-008</v>
      </c>
    </row>
    <row r="3" customFormat="false" ht="12.8" hidden="false" customHeight="false" outlineLevel="0" collapsed="false">
      <c r="A3" s="0" t="n">
        <v>10000</v>
      </c>
      <c r="B3" s="0" t="n">
        <v>0.0022897</v>
      </c>
      <c r="C3" s="0" t="n">
        <v>0.0022964</v>
      </c>
      <c r="D3" s="0" t="n">
        <v>0.0024237</v>
      </c>
      <c r="E3" s="0" t="n">
        <v>0.0024339</v>
      </c>
      <c r="F3" s="0" t="n">
        <v>0.0022723</v>
      </c>
      <c r="G3" s="0" t="n">
        <v>0.0023902</v>
      </c>
      <c r="H3" s="0" t="n">
        <v>0.0023199</v>
      </c>
      <c r="I3" s="0" t="n">
        <v>0.0022611</v>
      </c>
      <c r="J3" s="0" t="n">
        <v>0.0023094</v>
      </c>
      <c r="K3" s="0" t="n">
        <v>0.0023135</v>
      </c>
      <c r="L3" s="0" t="n">
        <f aca="false">AVERAGE(B3:K3)</f>
        <v>0.00233101</v>
      </c>
      <c r="M3" s="2" t="n">
        <f aca="false">A3*LOG(A3,2)</f>
        <v>132877.123795495</v>
      </c>
      <c r="N3" s="0" t="n">
        <f aca="false">K3/M3</f>
        <v>1.74108223742155E-008</v>
      </c>
    </row>
    <row r="4" customFormat="false" ht="12.8" hidden="false" customHeight="false" outlineLevel="0" collapsed="false">
      <c r="A4" s="0" t="n">
        <v>15000</v>
      </c>
      <c r="B4" s="0" t="n">
        <v>0.0036214</v>
      </c>
      <c r="C4" s="0" t="n">
        <v>0.0037318</v>
      </c>
      <c r="D4" s="0" t="n">
        <v>0.0036081</v>
      </c>
      <c r="E4" s="0" t="n">
        <v>0.0037147</v>
      </c>
      <c r="F4" s="0" t="n">
        <v>0.003597</v>
      </c>
      <c r="G4" s="0" t="n">
        <v>0.0035511</v>
      </c>
      <c r="H4" s="0" t="n">
        <v>0.0037668</v>
      </c>
      <c r="I4" s="0" t="n">
        <v>0.0036996</v>
      </c>
      <c r="J4" s="0" t="n">
        <v>0.003693</v>
      </c>
      <c r="K4" s="0" t="n">
        <v>0.003556</v>
      </c>
      <c r="L4" s="0" t="n">
        <f aca="false">AVERAGE(B4:K4)</f>
        <v>0.00365395</v>
      </c>
      <c r="M4" s="2" t="n">
        <f aca="false">A4*LOG(A4,2)</f>
        <v>208090.123204059</v>
      </c>
      <c r="N4" s="0" t="n">
        <f aca="false">K4/M4</f>
        <v>1.70887495535426E-008</v>
      </c>
    </row>
    <row r="5" customFormat="false" ht="12.8" hidden="false" customHeight="false" outlineLevel="0" collapsed="false">
      <c r="A5" s="0" t="n">
        <v>20000</v>
      </c>
      <c r="B5" s="0" t="n">
        <v>0.0051037</v>
      </c>
      <c r="C5" s="0" t="n">
        <v>0.0047951</v>
      </c>
      <c r="D5" s="0" t="n">
        <v>0.0051989</v>
      </c>
      <c r="E5" s="0" t="n">
        <v>0.0048103</v>
      </c>
      <c r="F5" s="0" t="n">
        <v>0.0049341</v>
      </c>
      <c r="G5" s="0" t="n">
        <v>0.0051821</v>
      </c>
      <c r="H5" s="0" t="n">
        <v>0.0050649</v>
      </c>
      <c r="I5" s="0" t="n">
        <v>0.0051027</v>
      </c>
      <c r="J5" s="0" t="n">
        <v>0.0050057</v>
      </c>
      <c r="K5" s="0" t="n">
        <v>0.0050413</v>
      </c>
      <c r="L5" s="0" t="n">
        <f aca="false">AVERAGE(B5:K5)</f>
        <v>0.00502388</v>
      </c>
      <c r="M5" s="2" t="n">
        <f aca="false">A5*LOG(A5,2)</f>
        <v>285754.247590989</v>
      </c>
      <c r="N5" s="0" t="n">
        <f aca="false">K5/M5</f>
        <v>1.76420824624655E-008</v>
      </c>
    </row>
    <row r="6" customFormat="false" ht="12.8" hidden="false" customHeight="false" outlineLevel="0" collapsed="false">
      <c r="A6" s="0" t="n">
        <v>25000</v>
      </c>
      <c r="B6" s="0" t="n">
        <v>0.0061598</v>
      </c>
      <c r="C6" s="0" t="n">
        <v>0.0062586</v>
      </c>
      <c r="D6" s="0" t="n">
        <v>0.0067819</v>
      </c>
      <c r="E6" s="0" t="n">
        <v>0.0063943</v>
      </c>
      <c r="F6" s="0" t="n">
        <v>0.0065734</v>
      </c>
      <c r="G6" s="0" t="n">
        <v>0.0062895</v>
      </c>
      <c r="H6" s="0" t="n">
        <v>0.0063965</v>
      </c>
      <c r="I6" s="0" t="n">
        <v>0.0065606</v>
      </c>
      <c r="J6" s="0" t="n">
        <v>0.0064699</v>
      </c>
      <c r="K6" s="0" t="n">
        <v>0.0064084</v>
      </c>
      <c r="L6" s="0" t="n">
        <f aca="false">AVERAGE(B6:K6)</f>
        <v>0.00642929</v>
      </c>
      <c r="M6" s="2" t="n">
        <f aca="false">A6*LOG(A6,2)</f>
        <v>365241.01186092</v>
      </c>
      <c r="N6" s="0" t="n">
        <f aca="false">K6/M6</f>
        <v>1.7545674751444E-008</v>
      </c>
    </row>
    <row r="7" customFormat="false" ht="12.8" hidden="false" customHeight="false" outlineLevel="0" collapsed="false">
      <c r="A7" s="0" t="n">
        <v>30000</v>
      </c>
      <c r="B7" s="0" t="n">
        <v>0.0082927</v>
      </c>
      <c r="C7" s="0" t="n">
        <v>0.007479</v>
      </c>
      <c r="D7" s="0" t="n">
        <v>0.0076489</v>
      </c>
      <c r="E7" s="0" t="n">
        <v>0.0076687</v>
      </c>
      <c r="F7" s="0" t="n">
        <v>0.0077803</v>
      </c>
      <c r="G7" s="0" t="n">
        <v>0.0078069</v>
      </c>
      <c r="H7" s="0" t="n">
        <v>0.0080966</v>
      </c>
      <c r="I7" s="0" t="n">
        <v>0.0079517</v>
      </c>
      <c r="J7" s="0" t="n">
        <v>0.0081846</v>
      </c>
      <c r="K7" s="0" t="n">
        <v>0.0078479</v>
      </c>
      <c r="L7" s="0" t="n">
        <f aca="false">AVERAGE(B7:K7)</f>
        <v>0.00787573</v>
      </c>
      <c r="M7" s="2" t="n">
        <f aca="false">A7*LOG(A7,2)</f>
        <v>446180.246408118</v>
      </c>
      <c r="N7" s="0" t="n">
        <f aca="false">K7/M7</f>
        <v>1.75890798913172E-008</v>
      </c>
    </row>
    <row r="8" customFormat="false" ht="12.8" hidden="false" customHeight="false" outlineLevel="0" collapsed="false">
      <c r="A8" s="0" t="n">
        <v>35000</v>
      </c>
      <c r="B8" s="0" t="n">
        <v>0.0092898</v>
      </c>
      <c r="C8" s="0" t="n">
        <v>0.009507</v>
      </c>
      <c r="D8" s="0" t="n">
        <v>0.0092171</v>
      </c>
      <c r="E8" s="0" t="n">
        <v>0.009347</v>
      </c>
      <c r="F8" s="0" t="n">
        <v>0.0089912</v>
      </c>
      <c r="G8" s="0" t="n">
        <v>0.0090929</v>
      </c>
      <c r="H8" s="0" t="n">
        <v>0.0093609</v>
      </c>
      <c r="I8" s="0" t="n">
        <v>0.0092019</v>
      </c>
      <c r="J8" s="0" t="n">
        <v>0.0091651</v>
      </c>
      <c r="K8" s="0" t="n">
        <v>0.008789</v>
      </c>
      <c r="L8" s="0" t="n">
        <f aca="false">AVERAGE(B8:K8)</f>
        <v>0.00919619</v>
      </c>
      <c r="M8" s="2" t="n">
        <f aca="false">A8*LOG(A8,2)</f>
        <v>528327.355556247</v>
      </c>
      <c r="N8" s="0" t="n">
        <f aca="false">K8/M8</f>
        <v>1.66355194512814E-008</v>
      </c>
    </row>
    <row r="9" customFormat="false" ht="12.8" hidden="false" customHeight="false" outlineLevel="0" collapsed="false">
      <c r="A9" s="0" t="n">
        <v>40000</v>
      </c>
      <c r="B9" s="0" t="n">
        <v>0.0108065</v>
      </c>
      <c r="C9" s="0" t="n">
        <v>0.0104929</v>
      </c>
      <c r="D9" s="0" t="n">
        <v>0.0113225</v>
      </c>
      <c r="E9" s="0" t="n">
        <v>0.0104383</v>
      </c>
      <c r="F9" s="0" t="n">
        <v>0.010754</v>
      </c>
      <c r="G9" s="0" t="n">
        <v>0.010918</v>
      </c>
      <c r="H9" s="0" t="n">
        <v>0.010647</v>
      </c>
      <c r="I9" s="0" t="n">
        <v>0.0108508</v>
      </c>
      <c r="J9" s="0" t="n">
        <v>0.0105342</v>
      </c>
      <c r="K9" s="0" t="n">
        <v>0.0106281</v>
      </c>
      <c r="L9" s="0" t="n">
        <f aca="false">AVERAGE(B9:K9)</f>
        <v>0.01073923</v>
      </c>
      <c r="M9" s="2" t="n">
        <f aca="false">A9*LOG(A9,2)</f>
        <v>611508.495181978</v>
      </c>
      <c r="N9" s="0" t="n">
        <f aca="false">K9/M9</f>
        <v>1.73801346730877E-008</v>
      </c>
    </row>
    <row r="10" customFormat="false" ht="12.8" hidden="false" customHeight="false" outlineLevel="0" collapsed="false">
      <c r="A10" s="0" t="n">
        <v>45000</v>
      </c>
      <c r="B10" s="0" t="n">
        <v>0.0120578</v>
      </c>
      <c r="C10" s="0" t="n">
        <v>0.0121102</v>
      </c>
      <c r="D10" s="0" t="n">
        <v>0.0120811</v>
      </c>
      <c r="E10" s="0" t="n">
        <v>0.01237</v>
      </c>
      <c r="F10" s="0" t="n">
        <v>0.0119282</v>
      </c>
      <c r="G10" s="0" t="n">
        <v>0.0120278</v>
      </c>
      <c r="H10" s="0" t="n">
        <v>0.0118629</v>
      </c>
      <c r="I10" s="0" t="n">
        <v>0.0119476</v>
      </c>
      <c r="J10" s="0" t="n">
        <v>0.0122129</v>
      </c>
      <c r="K10" s="0" t="n">
        <v>0.0122667</v>
      </c>
      <c r="L10" s="0" t="n">
        <f aca="false">AVERAGE(B10:K10)</f>
        <v>0.01208652</v>
      </c>
      <c r="M10" s="2" t="n">
        <f aca="false">A10*LOG(A10,2)</f>
        <v>695593.682144629</v>
      </c>
      <c r="N10" s="0" t="n">
        <f aca="false">K10/M10</f>
        <v>1.76348640231748E-008</v>
      </c>
    </row>
    <row r="11" customFormat="false" ht="12.8" hidden="false" customHeight="false" outlineLevel="0" collapsed="false">
      <c r="A11" s="0" t="n">
        <v>50000</v>
      </c>
      <c r="B11" s="0" t="n">
        <v>0.0136332</v>
      </c>
      <c r="C11" s="0" t="n">
        <v>0.0134373</v>
      </c>
      <c r="D11" s="0" t="n">
        <v>0.0139422</v>
      </c>
      <c r="E11" s="0" t="n">
        <v>0.013504</v>
      </c>
      <c r="F11" s="0" t="n">
        <v>0.0138846</v>
      </c>
      <c r="G11" s="0" t="n">
        <v>0.0142441</v>
      </c>
      <c r="H11" s="0" t="n">
        <v>0.0136277</v>
      </c>
      <c r="I11" s="0" t="n">
        <v>0.0138614</v>
      </c>
      <c r="J11" s="0" t="n">
        <v>0.0140242</v>
      </c>
      <c r="K11" s="0" t="n">
        <v>0.013465</v>
      </c>
      <c r="L11" s="0" t="n">
        <f aca="false">AVERAGE(B11:K11)</f>
        <v>0.01376237</v>
      </c>
      <c r="M11" s="2" t="n">
        <f aca="false">A11*LOG(A11,2)</f>
        <v>780482.023721841</v>
      </c>
      <c r="N11" s="0" t="n">
        <f aca="false">K11/M11</f>
        <v>1.72521590385775E-008</v>
      </c>
    </row>
    <row r="12" customFormat="false" ht="12.8" hidden="false" customHeight="false" outlineLevel="0" collapsed="false">
      <c r="A12" s="0" t="n">
        <v>55000</v>
      </c>
      <c r="B12" s="0" t="n">
        <v>0.015009</v>
      </c>
      <c r="C12" s="0" t="n">
        <v>0.0153168</v>
      </c>
      <c r="D12" s="0" t="n">
        <v>0.0157122</v>
      </c>
      <c r="E12" s="0" t="n">
        <v>0.0151751</v>
      </c>
      <c r="F12" s="0" t="n">
        <v>0.0154306</v>
      </c>
      <c r="G12" s="0" t="n">
        <v>0.0150823</v>
      </c>
      <c r="H12" s="0" t="n">
        <v>0.0150315</v>
      </c>
      <c r="I12" s="0" t="n">
        <v>0.0152077</v>
      </c>
      <c r="J12" s="0" t="n">
        <v>0.0158648</v>
      </c>
      <c r="K12" s="0" t="n">
        <v>0.0155649</v>
      </c>
      <c r="L12" s="0" t="n">
        <f aca="false">AVERAGE(B12:K12)</f>
        <v>0.01533949</v>
      </c>
      <c r="M12" s="2" t="n">
        <f aca="false">A12*LOG(A12,2)</f>
        <v>866092.919900271</v>
      </c>
      <c r="N12" s="0" t="n">
        <f aca="false">K12/M12</f>
        <v>1.79713973435925E-008</v>
      </c>
    </row>
    <row r="13" customFormat="false" ht="12.8" hidden="false" customHeight="false" outlineLevel="0" collapsed="false">
      <c r="A13" s="0" t="n">
        <v>60000</v>
      </c>
      <c r="B13" s="0" t="n">
        <v>0.0167974</v>
      </c>
      <c r="C13" s="0" t="n">
        <v>0.0166288</v>
      </c>
      <c r="D13" s="0" t="n">
        <v>0.016337</v>
      </c>
      <c r="E13" s="0" t="n">
        <v>0.0162833</v>
      </c>
      <c r="F13" s="0" t="n">
        <v>0.0171727</v>
      </c>
      <c r="G13" s="0" t="n">
        <v>0.0162874</v>
      </c>
      <c r="H13" s="0" t="n">
        <v>0.0169711</v>
      </c>
      <c r="I13" s="0" t="n">
        <v>0.015953</v>
      </c>
      <c r="J13" s="0" t="n">
        <v>0.0161532</v>
      </c>
      <c r="K13" s="0" t="n">
        <v>0.0164914</v>
      </c>
      <c r="L13" s="0" t="n">
        <f aca="false">AVERAGE(B13:K13)</f>
        <v>0.01650753</v>
      </c>
      <c r="M13" s="2" t="n">
        <f aca="false">A13*LOG(A13,2)</f>
        <v>952360.492816237</v>
      </c>
      <c r="N13" s="0" t="n">
        <f aca="false">K13/M13</f>
        <v>1.73163419990608E-008</v>
      </c>
    </row>
    <row r="14" customFormat="false" ht="12.8" hidden="false" customHeight="false" outlineLevel="0" collapsed="false">
      <c r="A14" s="0" t="n">
        <v>65000</v>
      </c>
      <c r="B14" s="0" t="n">
        <v>0.01797</v>
      </c>
      <c r="C14" s="0" t="n">
        <v>0.0180085</v>
      </c>
      <c r="D14" s="0" t="n">
        <v>0.0179126</v>
      </c>
      <c r="E14" s="0" t="n">
        <v>0.0186072</v>
      </c>
      <c r="F14" s="0" t="n">
        <v>0.0179328</v>
      </c>
      <c r="G14" s="0" t="n">
        <v>0.0182843</v>
      </c>
      <c r="H14" s="0" t="n">
        <v>0.0181331</v>
      </c>
      <c r="I14" s="0" t="n">
        <v>0.0177888</v>
      </c>
      <c r="J14" s="0" t="n">
        <v>0.0188497</v>
      </c>
      <c r="K14" s="0" t="n">
        <v>0.0177252</v>
      </c>
      <c r="L14" s="0" t="n">
        <f aca="false">AVERAGE(B14:K14)</f>
        <v>0.01812122</v>
      </c>
      <c r="M14" s="2" t="n">
        <f aca="false">A14*LOG(A14,2)</f>
        <v>1039229.88634989</v>
      </c>
      <c r="N14" s="0" t="n">
        <f aca="false">K14/M14</f>
        <v>1.70560914700564E-008</v>
      </c>
    </row>
    <row r="15" customFormat="false" ht="12.8" hidden="false" customHeight="false" outlineLevel="0" collapsed="false">
      <c r="A15" s="0" t="n">
        <v>70000</v>
      </c>
      <c r="B15" s="0" t="n">
        <v>0.0196838</v>
      </c>
      <c r="C15" s="0" t="n">
        <v>0.0203623</v>
      </c>
      <c r="D15" s="0" t="n">
        <v>0.019279</v>
      </c>
      <c r="E15" s="0" t="n">
        <v>0.0197206</v>
      </c>
      <c r="F15" s="0" t="n">
        <v>0.0196451</v>
      </c>
      <c r="G15" s="0" t="n">
        <v>0.0196361</v>
      </c>
      <c r="H15" s="0" t="n">
        <v>0.0200545</v>
      </c>
      <c r="I15" s="0" t="n">
        <v>0.019779</v>
      </c>
      <c r="J15" s="0" t="n">
        <v>0.0200499</v>
      </c>
      <c r="K15" s="0" t="n">
        <v>0.0193245</v>
      </c>
      <c r="L15" s="0" t="n">
        <f aca="false">AVERAGE(B15:K15)</f>
        <v>0.01975348</v>
      </c>
      <c r="M15" s="2" t="n">
        <f aca="false">A15*LOG(A15,2)</f>
        <v>1126654.71111249</v>
      </c>
      <c r="N15" s="0" t="n">
        <f aca="false">K15/M15</f>
        <v>1.71521050854333E-008</v>
      </c>
    </row>
    <row r="16" customFormat="false" ht="12.8" hidden="false" customHeight="false" outlineLevel="0" collapsed="false">
      <c r="A16" s="0" t="n">
        <v>75000</v>
      </c>
      <c r="B16" s="0" t="n">
        <v>0.0217066</v>
      </c>
      <c r="C16" s="0" t="n">
        <v>0.0216563</v>
      </c>
      <c r="D16" s="0" t="n">
        <v>0.0214977</v>
      </c>
      <c r="E16" s="0" t="n">
        <v>0.0210028</v>
      </c>
      <c r="F16" s="0" t="n">
        <v>0.0215529</v>
      </c>
      <c r="G16" s="0" t="n">
        <v>0.0214577</v>
      </c>
      <c r="H16" s="0" t="n">
        <v>0.021874</v>
      </c>
      <c r="I16" s="0" t="n">
        <v>0.0203987</v>
      </c>
      <c r="J16" s="0" t="n">
        <v>0.020751</v>
      </c>
      <c r="K16" s="0" t="n">
        <v>0.0208257</v>
      </c>
      <c r="L16" s="0" t="n">
        <f aca="false">AVERAGE(B16:K16)</f>
        <v>0.02127234</v>
      </c>
      <c r="M16" s="2" t="n">
        <f aca="false">A16*LOG(A16,2)</f>
        <v>1214595.22313685</v>
      </c>
      <c r="N16" s="0" t="n">
        <f aca="false">K16/M16</f>
        <v>1.71462060802569E-008</v>
      </c>
    </row>
    <row r="17" customFormat="false" ht="12.8" hidden="false" customHeight="false" outlineLevel="0" collapsed="false">
      <c r="A17" s="0" t="n">
        <v>80000</v>
      </c>
      <c r="B17" s="0" t="n">
        <v>0.0227193</v>
      </c>
      <c r="C17" s="0" t="n">
        <v>0.0220752</v>
      </c>
      <c r="D17" s="0" t="n">
        <v>0.023654</v>
      </c>
      <c r="E17" s="0" t="n">
        <v>0.0228792</v>
      </c>
      <c r="F17" s="0" t="n">
        <v>0.0227665</v>
      </c>
      <c r="G17" s="0" t="n">
        <v>0.0225354</v>
      </c>
      <c r="H17" s="0" t="n">
        <v>0.0227265</v>
      </c>
      <c r="I17" s="0" t="n">
        <v>0.0230559</v>
      </c>
      <c r="J17" s="0" t="n">
        <v>0.0225336</v>
      </c>
      <c r="K17" s="0" t="n">
        <v>0.0225116</v>
      </c>
      <c r="L17" s="0" t="n">
        <f aca="false">AVERAGE(B17:K17)</f>
        <v>0.02274572</v>
      </c>
      <c r="M17" s="2" t="n">
        <f aca="false">A17*LOG(A17,2)</f>
        <v>1303016.99036396</v>
      </c>
      <c r="N17" s="0" t="n">
        <f aca="false">K17/M17</f>
        <v>1.72765206950311E-008</v>
      </c>
    </row>
    <row r="18" customFormat="false" ht="12.8" hidden="false" customHeight="false" outlineLevel="0" collapsed="false">
      <c r="A18" s="0" t="n">
        <v>85000</v>
      </c>
      <c r="B18" s="0" t="n">
        <v>0.0258232</v>
      </c>
      <c r="C18" s="0" t="n">
        <v>0.0237741</v>
      </c>
      <c r="D18" s="0" t="n">
        <v>0.0238841</v>
      </c>
      <c r="E18" s="0" t="n">
        <v>0.0246343</v>
      </c>
      <c r="F18" s="0" t="n">
        <v>0.0241017</v>
      </c>
      <c r="G18" s="0" t="n">
        <v>0.024408</v>
      </c>
      <c r="H18" s="0" t="n">
        <v>0.0255053</v>
      </c>
      <c r="I18" s="0" t="n">
        <v>0.0239257</v>
      </c>
      <c r="J18" s="0" t="n">
        <v>0.0241022</v>
      </c>
      <c r="K18" s="0" t="n">
        <v>0.0237999</v>
      </c>
      <c r="L18" s="0" t="n">
        <f aca="false">AVERAGE(B18:K18)</f>
        <v>0.02439585</v>
      </c>
      <c r="M18" s="2" t="n">
        <f aca="false">A18*LOG(A18,2)</f>
        <v>1391889.89376798</v>
      </c>
      <c r="N18" s="0" t="n">
        <f aca="false">K18/M18</f>
        <v>1.7098981827917E-008</v>
      </c>
    </row>
    <row r="19" customFormat="false" ht="12.8" hidden="false" customHeight="false" outlineLevel="0" collapsed="false">
      <c r="A19" s="0" t="n">
        <v>90000</v>
      </c>
      <c r="B19" s="0" t="n">
        <v>0.0264037</v>
      </c>
      <c r="C19" s="0" t="n">
        <v>0.0251341</v>
      </c>
      <c r="D19" s="0" t="n">
        <v>0.0249733</v>
      </c>
      <c r="E19" s="0" t="n">
        <v>0.0271979</v>
      </c>
      <c r="F19" s="0" t="n">
        <v>0.025522</v>
      </c>
      <c r="G19" s="0" t="n">
        <v>0.0263871</v>
      </c>
      <c r="H19" s="0" t="n">
        <v>0.0271953</v>
      </c>
      <c r="I19" s="0" t="n">
        <v>0.0255715</v>
      </c>
      <c r="J19" s="0" t="n">
        <v>0.0255869</v>
      </c>
      <c r="K19" s="0" t="n">
        <v>0.0259868</v>
      </c>
      <c r="L19" s="0" t="n">
        <f aca="false">AVERAGE(B19:K19)</f>
        <v>0.02599586</v>
      </c>
      <c r="M19" s="2" t="n">
        <f aca="false">A19*LOG(A19,2)</f>
        <v>1481187.36428926</v>
      </c>
      <c r="N19" s="0" t="n">
        <f aca="false">K19/M19</f>
        <v>1.75445731083924E-008</v>
      </c>
    </row>
    <row r="20" customFormat="false" ht="12.8" hidden="false" customHeight="false" outlineLevel="0" collapsed="false">
      <c r="A20" s="0" t="n">
        <v>95000</v>
      </c>
      <c r="B20" s="0" t="n">
        <v>0.026647</v>
      </c>
      <c r="C20" s="0" t="n">
        <v>0.0290051</v>
      </c>
      <c r="D20" s="0" t="n">
        <v>0.0277259</v>
      </c>
      <c r="E20" s="0" t="n">
        <v>0.0272281</v>
      </c>
      <c r="F20" s="0" t="n">
        <v>0.0275963</v>
      </c>
      <c r="G20" s="0" t="n">
        <v>0.0277546</v>
      </c>
      <c r="H20" s="0" t="n">
        <v>0.027907</v>
      </c>
      <c r="I20" s="0" t="n">
        <v>0.0270997</v>
      </c>
      <c r="J20" s="0" t="n">
        <v>0.0276965</v>
      </c>
      <c r="K20" s="0" t="n">
        <v>0.0279438</v>
      </c>
      <c r="L20" s="0" t="n">
        <f aca="false">AVERAGE(B20:K20)</f>
        <v>0.0276604</v>
      </c>
      <c r="M20" s="2" t="n">
        <f aca="false">A20*LOG(A20,2)</f>
        <v>1570885.78983434</v>
      </c>
      <c r="N20" s="0" t="n">
        <f aca="false">K20/M20</f>
        <v>1.77885624663693E-008</v>
      </c>
    </row>
    <row r="21" customFormat="false" ht="12.8" hidden="false" customHeight="false" outlineLevel="0" collapsed="false">
      <c r="A21" s="0" t="n">
        <v>100000</v>
      </c>
      <c r="B21" s="0" t="n">
        <v>0.0289151</v>
      </c>
      <c r="C21" s="0" t="n">
        <v>0.0296284</v>
      </c>
      <c r="D21" s="0" t="n">
        <v>0.0299449</v>
      </c>
      <c r="E21" s="0" t="n">
        <v>0.0287046</v>
      </c>
      <c r="F21" s="0" t="n">
        <v>0.0301707</v>
      </c>
      <c r="G21" s="0" t="n">
        <v>0.0285022</v>
      </c>
      <c r="H21" s="0" t="n">
        <v>0.0291199</v>
      </c>
      <c r="I21" s="0" t="n">
        <v>0.028624</v>
      </c>
      <c r="J21" s="0" t="n">
        <v>0.0293129</v>
      </c>
      <c r="K21" s="0" t="n">
        <v>0.0298143</v>
      </c>
      <c r="L21" s="0" t="n">
        <f aca="false">AVERAGE(B21:K21)</f>
        <v>0.0292737</v>
      </c>
      <c r="M21" s="2" t="n">
        <f aca="false">A21*LOG(A21,2)</f>
        <v>1660964.04744368</v>
      </c>
      <c r="N21" s="0" t="n">
        <f aca="false">K21/M21</f>
        <v>1.79499971994493E-008</v>
      </c>
    </row>
    <row r="22" customFormat="false" ht="12.8" hidden="false" customHeight="false" outlineLevel="0" collapsed="false">
      <c r="M22" s="3" t="s">
        <v>14</v>
      </c>
      <c r="N22" s="0" t="n">
        <f aca="false">MAX(ALG3!N2:N21)</f>
        <v>1.79713973435925E-008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2017-10-05T13:31:13Z</dcterms:created>
  <dc:creator/>
  <dc:description/>
  <dc:language>en-US</dc:language>
  <cp:lastModifiedBy/>
  <dcterms:modified xsi:type="dcterms:W3CDTF">2017-10-26T18:30:34Z</dcterms:modified>
  <cp:revision>23</cp:revision>
  <dc:subject/>
  <dc:title/>
</cp:coreProperties>
</file>