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38640" windowHeight="21120"/>
  </bookViews>
  <sheets>
    <sheet sheetId="11" name="KWIT GLOBAL (4)" state="visible" r:id="rId4"/>
    <sheet sheetId="12" name="RINCIAN BPD (4)" state="visible" r:id="rId5"/>
    <sheet sheetId="10" name="KWIT GLOBAL (3)" state="visible" r:id="rId6"/>
    <sheet sheetId="9" name="RINCIAN BPD (3)" state="visible" r:id="rId7"/>
    <sheet sheetId="8" name="KWIT GLOBAL (2)" state="visible" r:id="rId8"/>
    <sheet sheetId="7" name="RINCIAN BPD (2)" state="visible" r:id="rId9"/>
    <sheet sheetId="1" name="KWIT GLOBAL" state="visible" r:id="rId10"/>
    <sheet sheetId="2" name="RINCIAN BPD" state="visible" r:id="rId11"/>
  </sheets>
  <calcPr calcId="171027"/>
</workbook>
</file>

<file path=xl/sharedStrings.xml><?xml version="1.0" encoding="utf-8"?>
<sst xmlns="http://schemas.openxmlformats.org/spreadsheetml/2006/main" count="460" uniqueCount="58">
  <si>
    <t>UNTUK DINAS</t>
  </si>
  <si>
    <t>Tahun Anggaran</t>
  </si>
  <si>
    <t>:</t>
  </si>
  <si>
    <t>Nomor Rekening</t>
  </si>
  <si>
    <t>Nomor Buku</t>
  </si>
  <si>
    <t>KUITANSI / BUKTI PEMBAYARAN</t>
  </si>
  <si>
    <t>Sudah terima dari</t>
  </si>
  <si>
    <t>Kuasa Pengguna Anggaran</t>
  </si>
  <si>
    <t>UPTD Perbekalan Obat dan Alkes Kab. Paser</t>
  </si>
  <si>
    <t>Jumlah Uang</t>
  </si>
  <si>
    <t>Terbilang</t>
  </si>
  <si>
    <t>Untuk Pembayaran</t>
  </si>
  <si>
    <t>Diketahui,</t>
  </si>
  <si>
    <t>Tanah Paser,</t>
  </si>
  <si>
    <t>Pejabat Pelaksana Teknis Kegiatan (PPTK)</t>
  </si>
  <si>
    <t>Yang Menerima</t>
  </si>
  <si>
    <t>Setuju Bayar</t>
  </si>
  <si>
    <t>RINCIAN BIAYA PERJALANAN DINAS</t>
  </si>
  <si>
    <t>Lampiran SPD Nomor</t>
  </si>
  <si>
    <t>Tanggal</t>
  </si>
  <si>
    <t>NO</t>
  </si>
  <si>
    <t>PERINCIAN BIAYA</t>
  </si>
  <si>
    <t>JUMLAH</t>
  </si>
  <si>
    <t>KETERANGAN</t>
  </si>
  <si>
    <t>1.</t>
  </si>
  <si>
    <t>Uang Harian</t>
  </si>
  <si>
    <t>Selama</t>
  </si>
  <si>
    <t xml:space="preserve"> (satu) hari</t>
  </si>
  <si>
    <t xml:space="preserve">X  </t>
  </si>
  <si>
    <t xml:space="preserve">TERBILANG </t>
  </si>
  <si>
    <t>Tana Paser,</t>
  </si>
  <si>
    <t>Telah dibayar sejumlah</t>
  </si>
  <si>
    <t>Telah menerima jumlah uang sebesar</t>
  </si>
  <si>
    <t>Bendahara Pengeluaran Pembantu</t>
  </si>
  <si>
    <t>Yang Menerima,</t>
  </si>
  <si>
    <t>NAMA4</t>
  </si>
  <si>
    <t>NIP4</t>
  </si>
  <si>
    <t>PERHITUNGAN SPD RAMPUNG</t>
  </si>
  <si>
    <t>Ditetapkan</t>
  </si>
  <si>
    <t>Yang telah dibayar semula</t>
  </si>
  <si>
    <t>Sisa Kurang / Lebih</t>
  </si>
  <si>
    <t>NAMA3</t>
  </si>
  <si>
    <t>NIP3</t>
  </si>
  <si>
    <t>NAMA2</t>
  </si>
  <si>
    <t>NIP2</t>
  </si>
  <si>
    <t>TAHUN</t>
  </si>
  <si>
    <t>1.02.02.2.01.0026.5.1.02.04.01.0003</t>
  </si>
  <si>
    <t>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t>
  </si>
  <si>
    <t>Agustina Rahmawati, S.A.P</t>
  </si>
  <si>
    <t>NIP.19800830 200212 2 009</t>
  </si>
  <si>
    <t>NOMOR SPD</t>
  </si>
  <si>
    <t>TANGGAL BERANGKAT</t>
  </si>
  <si>
    <t>Ibu yani xqqqqqq</t>
  </si>
  <si>
    <t>NAMA1</t>
  </si>
  <si>
    <t>NIP.222 2 2 22 3333</t>
  </si>
  <si>
    <t>NIP1</t>
  </si>
  <si>
    <t>Yayillatul Rochmah, S. Si. Apt</t>
  </si>
  <si>
    <t>NIP.19780703 200502 2 006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</si>
</sst>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Rp&quot;#,##0"/>
    <numFmt numFmtId="165" formatCode="_-* #,##0_-;-* #,##0_-;_-* &quot;-&quot;_-;_-@_-"/>
  </numFmts>
  <fonts count="7" x14ac:knownFonts="1">
    <font>
      <color theme="1"/>
      <family val="2"/>
      <scheme val="minor"/>
      <sz val="11"/>
      <name val="Calibri"/>
    </font>
    <font>
      <color theme="1"/>
      <family val="2"/>
      <sz val="11"/>
      <name val="Arial"/>
    </font>
    <font>
      <b/>
      <color theme="1"/>
      <family val="2"/>
      <sz val="12"/>
      <name val="Arial"/>
    </font>
    <font>
      <color theme="1"/>
      <family val="2"/>
      <sz val="10"/>
      <name val="Arial"/>
    </font>
    <font>
      <b/>
      <u/>
      <color theme="1"/>
      <family val="2"/>
      <sz val="16"/>
      <name val="Arial"/>
    </font>
    <font>
      <u/>
      <color theme="1"/>
      <family val="2"/>
      <sz val="11"/>
      <name val="Arial"/>
    </font>
    <font>
      <color theme="1"/>
      <family val="2"/>
      <sz val="12"/>
      <name val="Arial"/>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diagonal/>
    </border>
    <border>
      <left/>
      <right/>
      <top/>
      <bottom style="double"/>
      <diagonal/>
    </border>
    <border>
      <left/>
      <right style="thin">
        <color indexed="64"/>
      </right>
      <top/>
      <bottom style="double"/>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3" fillId="0" borderId="0" xfId="0" applyFont="1"/>
    <xf numFmtId="0" fontId="4" fillId="0" borderId="4" xfId="0" applyFont="1" applyBorder="1" applyAlignment="1">
      <alignment horizontal="centerContinuous"/>
    </xf>
    <xf numFmtId="0" fontId="1" fillId="0" borderId="0" xfId="0" applyFont="1" applyAlignment="1">
      <alignment horizontal="centerContinuous"/>
    </xf>
    <xf numFmtId="164" fontId="1" fillId="0" borderId="0" xfId="0" applyNumberFormat="1" applyFont="1" applyAlignment="1">
      <alignment horizontal="lef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left" wrapText="1"/>
    </xf>
    <xf numFmtId="0" fontId="1" fillId="0" borderId="5" xfId="0" applyFont="1" applyBorder="1" applyAlignment="1">
      <alignment wrapText="1"/>
    </xf>
    <xf numFmtId="0" fontId="1" fillId="0" borderId="4" xfId="0" applyFont="1" applyBorder="1" applyAlignment="1">
      <alignment horizontal="centerContinuous"/>
    </xf>
    <xf numFmtId="0" fontId="5" fillId="0" borderId="4" xfId="0" applyFont="1" applyBorder="1" applyAlignment="1">
      <alignment horizontal="centerContinuous"/>
    </xf>
    <xf numFmtId="0" fontId="5" fillId="0" borderId="0" xfId="0" applyFont="1" applyAlignment="1">
      <alignment horizontal="centerContinuous"/>
    </xf>
    <xf numFmtId="0" fontId="1" fillId="0" borderId="9" xfId="0" applyFont="1" applyBorder="1"/>
    <xf numFmtId="0" fontId="1" fillId="0" borderId="10" xfId="0" applyFont="1" applyBorder="1"/>
    <xf numFmtId="0" fontId="1" fillId="0" borderId="11" xfId="0" applyFont="1" applyBorder="1"/>
    <xf numFmtId="0" fontId="1" fillId="0" borderId="5" xfId="0" applyFont="1" applyBorder="1" applyAlignment="1">
      <alignment horizontal="centerContinuous"/>
    </xf>
    <xf numFmtId="0" fontId="1" fillId="0" borderId="6" xfId="0" applyFont="1" applyBorder="1"/>
    <xf numFmtId="0" fontId="1" fillId="0" borderId="7" xfId="0" applyFont="1" applyBorder="1"/>
    <xf numFmtId="0" fontId="1" fillId="0" borderId="8" xfId="0" applyFont="1" applyBorder="1"/>
    <xf numFmtId="0" fontId="6" fillId="0" borderId="0" xfId="0" applyFont="1" applyAlignment="1">
      <alignment horizontal="centerContinuous"/>
    </xf>
    <xf numFmtId="0" fontId="1" fillId="0" borderId="0" xfId="0" applyFont="1" applyAlignment="1">
      <alignment horizontal="right"/>
    </xf>
    <xf numFmtId="0" fontId="1" fillId="0" borderId="12" xfId="0" applyFont="1" applyBorder="1" applyAlignment="1">
      <alignment horizontal="center" vertical="center"/>
    </xf>
    <xf numFmtId="0" fontId="1" fillId="0" borderId="13" xfId="0" applyFont="1" applyBorder="1" applyAlignment="1">
      <alignment horizontal="centerContinuous" vertical="center"/>
    </xf>
    <xf numFmtId="0" fontId="1" fillId="0" borderId="14" xfId="0" applyFont="1" applyBorder="1" applyAlignment="1">
      <alignment horizontal="centerContinuous" vertical="center"/>
    </xf>
    <xf numFmtId="0" fontId="1" fillId="0" borderId="15" xfId="0" applyFont="1" applyBorder="1" applyAlignment="1">
      <alignment horizontal="centerContinuous" vertical="center"/>
    </xf>
    <xf numFmtId="0" fontId="1" fillId="0" borderId="15" xfId="0" applyFont="1" applyBorder="1" applyAlignment="1">
      <alignment horizontal="centerContinuous"/>
    </xf>
    <xf numFmtId="0" fontId="1" fillId="0" borderId="16" xfId="0" applyFont="1" applyBorder="1"/>
    <xf numFmtId="0" fontId="1" fillId="0" borderId="1" xfId="0" applyFont="1" applyBorder="1"/>
    <xf numFmtId="0" fontId="1" fillId="0" borderId="17" xfId="0" applyFont="1" applyBorder="1" applyAlignment="1">
      <alignment horizontal="center"/>
    </xf>
    <xf numFmtId="0" fontId="1" fillId="0" borderId="17" xfId="0" applyFont="1" applyBorder="1"/>
    <xf numFmtId="0" fontId="1" fillId="0" borderId="0" xfId="0" applyFont="1" applyAlignment="1">
      <alignment horizontal="left"/>
    </xf>
    <xf numFmtId="0" fontId="1" fillId="0" borderId="0" xfId="0" applyFont="1" applyAlignment="1">
      <alignment horizontal="left" vertical="center"/>
    </xf>
    <xf numFmtId="164" fontId="1" fillId="0" borderId="4" xfId="0" applyNumberFormat="1" applyFont="1" applyBorder="1" applyAlignment="1">
      <alignment horizontal="centerContinuous"/>
    </xf>
    <xf numFmtId="0" fontId="1" fillId="0" borderId="12" xfId="0" applyFont="1" applyBorder="1"/>
    <xf numFmtId="0" fontId="1" fillId="0" borderId="14" xfId="0" applyFont="1" applyBorder="1" applyAlignment="1">
      <alignment horizontal="center" vertical="center"/>
    </xf>
    <xf numFmtId="0" fontId="1" fillId="0" borderId="14" xfId="0" applyFont="1" applyBorder="1"/>
    <xf numFmtId="0" fontId="1" fillId="0" borderId="15" xfId="0" applyFont="1" applyBorder="1"/>
    <xf numFmtId="164" fontId="1" fillId="0" borderId="13"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3" xfId="0" applyFont="1" applyBorder="1"/>
    <xf numFmtId="164" fontId="1" fillId="0" borderId="0" xfId="0" applyNumberFormat="1" applyFon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1.xml"/><Relationship Id="rId5" Type="http://schemas.openxmlformats.org/officeDocument/2006/relationships/worksheet" Target="worksheets/sheet12.xml"/><Relationship Id="rId6" Type="http://schemas.openxmlformats.org/officeDocument/2006/relationships/worksheet" Target="worksheets/sheet10.xml"/><Relationship Id="rId7" Type="http://schemas.openxmlformats.org/officeDocument/2006/relationships/worksheet" Target="worksheets/sheet9.xml"/><Relationship Id="rId8" Type="http://schemas.openxmlformats.org/officeDocument/2006/relationships/worksheet" Target="worksheets/sheet8.xml"/><Relationship Id="rId9" Type="http://schemas.openxmlformats.org/officeDocument/2006/relationships/worksheet" Target="worksheets/sheet7.xml"/><Relationship Id="rId10" Type="http://schemas.openxmlformats.org/officeDocument/2006/relationships/worksheet" Target="worksheets/sheet1.xml"/><Relationship Id="rId11"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39"/>
  <sheetViews>
    <sheetView workbookViewId="0" zoomScale="110" zoomScaleNormal="100" view="pageLayout">
      <selection activeCell="D17" sqref="D17"/>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
        <v>45</v>
      </c>
      <c r="M2" s="7"/>
      <c r="N2" s="6"/>
      <c r="T2" s="1" t="s">
        <v>1</v>
      </c>
      <c r="U2" s="1" t="s">
        <v>2</v>
      </c>
      <c r="V2" s="1" t="str">
        <f>I2</f>
        <v>TAHUN</v>
      </c>
      <c r="Z2" s="7"/>
    </row>
    <row r="3" spans="1:26" x14ac:dyDescent="0.25">
      <c r="A3" s="6"/>
      <c r="G3" s="1" t="s">
        <v>3</v>
      </c>
      <c r="H3" s="1" t="s">
        <v>2</v>
      </c>
      <c r="I3" s="8" t="s">
        <v>46</v>
      </c>
      <c r="M3" s="7"/>
      <c r="N3" s="6"/>
      <c r="T3" s="1" t="s">
        <v>3</v>
      </c>
      <c r="U3" s="1" t="s">
        <v>2</v>
      </c>
      <c r="V3" s="8" t="str">
        <f>I3</f>
        <v>1.02.02.2.01.0026.5.1.02.04.01.0003</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
        <v>47</v>
      </c>
      <c r="E17" s="21"/>
      <c r="F17" s="21"/>
      <c r="G17" s="21"/>
      <c r="H17" s="21"/>
      <c r="I17" s="21"/>
      <c r="J17" s="21"/>
      <c r="K17" s="21"/>
      <c r="L17" s="21"/>
      <c r="M17" s="22"/>
      <c r="N17" s="6" t="s">
        <v>11</v>
      </c>
      <c r="P17" s="1" t="s">
        <v>2</v>
      </c>
      <c r="Q17" s="21" t="s">
        <v>47</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12</v>
      </c>
      <c r="B23" s="10"/>
      <c r="C23" s="10"/>
      <c r="D23" s="10"/>
      <c r="E23" s="10"/>
      <c r="G23" s="1" t="s">
        <v>13</v>
      </c>
      <c r="M23" s="7"/>
      <c r="N23" s="23" t="s">
        <v>12</v>
      </c>
      <c r="O23" s="10"/>
      <c r="P23" s="10"/>
      <c r="Q23" s="10"/>
      <c r="R23" s="10"/>
      <c r="T23" s="1" t="s">
        <v>13</v>
      </c>
      <c r="Z23" s="7"/>
    </row>
    <row r="24" spans="1:26" x14ac:dyDescent="0.25">
      <c r="A24" s="23" t="s">
        <v>14</v>
      </c>
      <c r="B24" s="10"/>
      <c r="C24" s="10"/>
      <c r="D24" s="10"/>
      <c r="E24" s="10"/>
      <c r="G24" s="1" t="s">
        <v>15</v>
      </c>
      <c r="M24" s="7"/>
      <c r="N24" s="23" t="s">
        <v>14</v>
      </c>
      <c r="O24" s="10"/>
      <c r="P24" s="10"/>
      <c r="Q24" s="10"/>
      <c r="R24" s="10"/>
      <c r="T24" s="1" t="s">
        <v>15</v>
      </c>
      <c r="Z24" s="7"/>
    </row>
    <row r="25" spans="1:26" x14ac:dyDescent="0.25">
      <c r="A25" s="6"/>
      <c r="M25" s="7"/>
      <c r="N25" s="6"/>
      <c r="Z25" s="7"/>
    </row>
    <row r="26" spans="1:26" x14ac:dyDescent="0.25">
      <c r="A26" s="6"/>
      <c r="M26" s="7"/>
      <c r="N26" s="6"/>
      <c r="Z26" s="7"/>
    </row>
    <row r="27" spans="1:26" x14ac:dyDescent="0.25">
      <c r="A27" s="6"/>
      <c r="M27" s="7"/>
      <c r="N27" s="6"/>
      <c r="Z27" s="7"/>
    </row>
    <row r="28" spans="1:26" x14ac:dyDescent="0.25">
      <c r="A28" s="24" t="s">
        <v>48</v>
      </c>
      <c r="B28" s="10"/>
      <c r="C28" s="10"/>
      <c r="D28" s="10"/>
      <c r="E28" s="10"/>
      <c r="G28" s="25" t="str">
        <f>'RINCIAN BPD'!I27</f>
        <v>NAMA1</v>
      </c>
      <c r="H28" s="10"/>
      <c r="I28" s="10"/>
      <c r="J28" s="10"/>
      <c r="K28" s="10"/>
      <c r="L28" s="10"/>
      <c r="M28" s="7"/>
      <c r="N28" s="24" t="str">
        <f>A28</f>
        <v>Agustina Rahmawati, S.A.P</v>
      </c>
      <c r="O28" s="10"/>
      <c r="P28" s="10"/>
      <c r="Q28" s="10"/>
      <c r="R28" s="10"/>
      <c r="T28" s="25" t="str">
        <f>G28</f>
        <v>NAMA1</v>
      </c>
      <c r="U28" s="10"/>
      <c r="V28" s="10"/>
      <c r="W28" s="10"/>
      <c r="X28" s="10"/>
      <c r="Y28" s="10"/>
      <c r="Z28" s="7"/>
    </row>
    <row r="29" spans="1:26" x14ac:dyDescent="0.25">
      <c r="A29" s="23" t="s">
        <v>49</v>
      </c>
      <c r="B29" s="10"/>
      <c r="C29" s="10"/>
      <c r="D29" s="10"/>
      <c r="E29" s="10"/>
      <c r="G29" s="10" t="str">
        <f>'RINCIAN BPD'!I28</f>
        <v>NIP1</v>
      </c>
      <c r="H29" s="10"/>
      <c r="I29" s="10"/>
      <c r="J29" s="10"/>
      <c r="K29" s="10"/>
      <c r="L29" s="10"/>
      <c r="M29" s="7"/>
      <c r="N29" s="23" t="str">
        <f>A29</f>
        <v>NIP.19800830 200212 2 009</v>
      </c>
      <c r="O29" s="10"/>
      <c r="P29" s="10"/>
      <c r="Q29" s="10"/>
      <c r="R29" s="10"/>
      <c r="T29" s="10" t="str">
        <f>G29</f>
        <v>NIP1</v>
      </c>
      <c r="U29" s="10"/>
      <c r="V29" s="10"/>
      <c r="W29" s="10"/>
      <c r="X29" s="10"/>
      <c r="Y29" s="10"/>
      <c r="Z29" s="7"/>
    </row>
    <row r="30" ht="15" customHeight="1" spans="1:26"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row>
    <row r="31" ht="15" customHeight="1" spans="1:26" x14ac:dyDescent="0.25">
      <c r="A31" s="6"/>
      <c r="M31" s="7"/>
      <c r="N31" s="6"/>
      <c r="Z31" s="7"/>
    </row>
    <row r="32" spans="1:26"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row>
    <row r="33" spans="1:26"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row>
    <row r="34" spans="1:26"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row>
    <row r="35" spans="1:26"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row>
    <row r="36" spans="1:26"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row>
    <row r="37" spans="1:26"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row>
    <row r="38" spans="1:26"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39"/>
  <sheetViews>
    <sheetView workbookViewId="0" zoomScale="110" zoomScaleNormal="100" view="pageLayout">
      <selection activeCell="A28" sqref="A28"/>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tr">
        <f>'KWIT GLOBAL'!I2</f>
        <v>TAHUN</v>
      </c>
      <c r="M2" s="7"/>
      <c r="N2" s="6"/>
      <c r="T2" s="1" t="s">
        <v>1</v>
      </c>
      <c r="U2" s="1" t="s">
        <v>2</v>
      </c>
      <c r="V2" s="1" t="str">
        <f>I2</f>
        <v>TAHUN</v>
      </c>
      <c r="Z2" s="7"/>
    </row>
    <row r="3" spans="1:26" x14ac:dyDescent="0.25">
      <c r="A3" s="6"/>
      <c r="G3" s="1" t="s">
        <v>3</v>
      </c>
      <c r="H3" s="1" t="s">
        <v>2</v>
      </c>
      <c r="I3" s="8" t="str">
        <f>'KWIT GLOBAL'!I3</f>
        <v>1.02.02.2.01.0026.5.1.02.04.01.0003</v>
      </c>
      <c r="M3" s="7"/>
      <c r="N3" s="6"/>
      <c r="T3" s="1" t="s">
        <v>3</v>
      </c>
      <c r="U3" s="1" t="s">
        <v>2</v>
      </c>
      <c r="V3" s="8" t="str">
        <f>I3</f>
        <v>1.02.02.2.01.0026.5.1.02.04.01.0003</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12</v>
      </c>
      <c r="B23" s="10"/>
      <c r="C23" s="10"/>
      <c r="D23" s="10"/>
      <c r="E23" s="10"/>
      <c r="G23" s="1" t="s">
        <v>13</v>
      </c>
      <c r="M23" s="7"/>
      <c r="N23" s="23" t="s">
        <v>12</v>
      </c>
      <c r="O23" s="10"/>
      <c r="P23" s="10"/>
      <c r="Q23" s="10"/>
      <c r="R23" s="10"/>
      <c r="T23" s="1" t="s">
        <v>13</v>
      </c>
      <c r="Z23" s="7"/>
    </row>
    <row r="24" spans="1:26" x14ac:dyDescent="0.25">
      <c r="A24" s="23" t="s">
        <v>14</v>
      </c>
      <c r="B24" s="10"/>
      <c r="C24" s="10"/>
      <c r="D24" s="10"/>
      <c r="E24" s="10"/>
      <c r="G24" s="1" t="s">
        <v>15</v>
      </c>
      <c r="M24" s="7"/>
      <c r="N24" s="23" t="s">
        <v>14</v>
      </c>
      <c r="O24" s="10"/>
      <c r="P24" s="10"/>
      <c r="Q24" s="10"/>
      <c r="R24" s="10"/>
      <c r="T24" s="1" t="s">
        <v>15</v>
      </c>
      <c r="Z24" s="7"/>
    </row>
    <row r="25" spans="1:26" x14ac:dyDescent="0.25">
      <c r="A25" s="6"/>
      <c r="M25" s="7"/>
      <c r="N25" s="6"/>
      <c r="Z25" s="7"/>
    </row>
    <row r="26" spans="1:26" x14ac:dyDescent="0.25">
      <c r="A26" s="6"/>
      <c r="M26" s="7"/>
      <c r="N26" s="6"/>
      <c r="Z26" s="7"/>
    </row>
    <row r="27" spans="1:26" x14ac:dyDescent="0.25">
      <c r="A27" s="6"/>
      <c r="M27" s="7"/>
      <c r="N27" s="6"/>
      <c r="Z27" s="7"/>
    </row>
    <row r="28" spans="1:26" x14ac:dyDescent="0.25">
      <c r="A28" s="24" t="str">
        <f>'KWIT GLOBAL'!A28</f>
        <v>Agustina Rahmawati, S.A.P</v>
      </c>
      <c r="B28" s="10"/>
      <c r="C28" s="10"/>
      <c r="D28" s="10"/>
      <c r="E28" s="10"/>
      <c r="G28" s="25" t="str">
        <f>'RINCIAN BPD (3)'!I27</f>
        <v>NAMA3</v>
      </c>
      <c r="H28" s="10"/>
      <c r="I28" s="10"/>
      <c r="J28" s="10"/>
      <c r="K28" s="10"/>
      <c r="L28" s="10"/>
      <c r="M28" s="7"/>
      <c r="N28" s="24" t="str">
        <f>A28</f>
        <v>Agustina Rahmawati, S.A.P</v>
      </c>
      <c r="O28" s="10"/>
      <c r="P28" s="10"/>
      <c r="Q28" s="10"/>
      <c r="R28" s="10"/>
      <c r="T28" s="25" t="str">
        <f>G28</f>
        <v>NAMA3</v>
      </c>
      <c r="U28" s="10"/>
      <c r="V28" s="10"/>
      <c r="W28" s="10"/>
      <c r="X28" s="10"/>
      <c r="Y28" s="10"/>
      <c r="Z28" s="7"/>
    </row>
    <row r="29" spans="1:26" x14ac:dyDescent="0.25">
      <c r="A29" s="23" t="str">
        <f>'KWIT GLOBAL'!A29</f>
        <v>NIP.19800830 200212 2 009</v>
      </c>
      <c r="B29" s="10"/>
      <c r="C29" s="10"/>
      <c r="D29" s="10"/>
      <c r="E29" s="10"/>
      <c r="G29" s="10" t="str">
        <f>'RINCIAN BPD (3)'!I28</f>
        <v>NIP3</v>
      </c>
      <c r="H29" s="10"/>
      <c r="I29" s="10"/>
      <c r="J29" s="10"/>
      <c r="K29" s="10"/>
      <c r="L29" s="10"/>
      <c r="M29" s="7"/>
      <c r="N29" s="23" t="str">
        <f>A29</f>
        <v>NIP.19800830 200212 2 009</v>
      </c>
      <c r="O29" s="10"/>
      <c r="P29" s="10"/>
      <c r="Q29" s="10"/>
      <c r="R29" s="10"/>
      <c r="T29" s="10" t="str">
        <f>G29</f>
        <v>NIP3</v>
      </c>
      <c r="U29" s="10"/>
      <c r="V29" s="10"/>
      <c r="W29" s="10"/>
      <c r="X29" s="10"/>
      <c r="Y29" s="10"/>
      <c r="Z29" s="7"/>
    </row>
    <row r="30" ht="15" customHeight="1" spans="1:26"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row>
    <row r="31" ht="15" customHeight="1" spans="1:26" x14ac:dyDescent="0.25">
      <c r="A31" s="6"/>
      <c r="M31" s="7"/>
      <c r="N31" s="6"/>
      <c r="Z31" s="7"/>
    </row>
    <row r="32" spans="1:26"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row>
    <row r="33" spans="1:26"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row>
    <row r="34" spans="1:26"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row>
    <row r="35" spans="1:26"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row>
    <row r="36" spans="1:26"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row>
    <row r="37" spans="1:26"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row>
    <row r="38" spans="1:26"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9"/>
  <sheetViews>
    <sheetView workbookViewId="0" zoomScale="110" zoomScaleNormal="100" view="pageLayout">
      <selection activeCell="D17" sqref="D17"/>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tr">
        <f>'KWIT GLOBAL'!I2</f>
        <v>TAHUN</v>
      </c>
      <c r="M2" s="7"/>
      <c r="N2" s="6"/>
      <c r="T2" s="1" t="s">
        <v>1</v>
      </c>
      <c r="U2" s="1" t="s">
        <v>2</v>
      </c>
      <c r="V2" s="1" t="str">
        <f>I2</f>
        <v>TAHUN</v>
      </c>
      <c r="Z2" s="7"/>
    </row>
    <row r="3" spans="1:26" x14ac:dyDescent="0.25">
      <c r="A3" s="6"/>
      <c r="G3" s="1" t="s">
        <v>3</v>
      </c>
      <c r="H3" s="1" t="s">
        <v>2</v>
      </c>
      <c r="I3" s="8" t="str">
        <f>'KWIT GLOBAL'!I3</f>
        <v>1.02.02.2.01.0026.5.1.02.04.01.0003</v>
      </c>
      <c r="M3" s="7"/>
      <c r="N3" s="6"/>
      <c r="T3" s="1" t="s">
        <v>3</v>
      </c>
      <c r="U3" s="1" t="s">
        <v>2</v>
      </c>
      <c r="V3" s="8" t="str">
        <f>I3</f>
        <v>1.02.02.2.01.0026.5.1.02.04.01.0003</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12</v>
      </c>
      <c r="B23" s="10"/>
      <c r="C23" s="10"/>
      <c r="D23" s="10"/>
      <c r="E23" s="10"/>
      <c r="G23" s="1" t="s">
        <v>13</v>
      </c>
      <c r="M23" s="7"/>
      <c r="N23" s="23" t="s">
        <v>12</v>
      </c>
      <c r="O23" s="10"/>
      <c r="P23" s="10"/>
      <c r="Q23" s="10"/>
      <c r="R23" s="10"/>
      <c r="T23" s="1" t="s">
        <v>13</v>
      </c>
      <c r="Z23" s="7"/>
    </row>
    <row r="24" spans="1:26" x14ac:dyDescent="0.25">
      <c r="A24" s="23" t="s">
        <v>14</v>
      </c>
      <c r="B24" s="10"/>
      <c r="C24" s="10"/>
      <c r="D24" s="10"/>
      <c r="E24" s="10"/>
      <c r="G24" s="1" t="s">
        <v>15</v>
      </c>
      <c r="M24" s="7"/>
      <c r="N24" s="23" t="s">
        <v>14</v>
      </c>
      <c r="O24" s="10"/>
      <c r="P24" s="10"/>
      <c r="Q24" s="10"/>
      <c r="R24" s="10"/>
      <c r="T24" s="1" t="s">
        <v>15</v>
      </c>
      <c r="Z24" s="7"/>
    </row>
    <row r="25" spans="1:26" x14ac:dyDescent="0.25">
      <c r="A25" s="6"/>
      <c r="M25" s="7"/>
      <c r="N25" s="6"/>
      <c r="Z25" s="7"/>
    </row>
    <row r="26" spans="1:26" x14ac:dyDescent="0.25">
      <c r="A26" s="6"/>
      <c r="M26" s="7"/>
      <c r="N26" s="6"/>
      <c r="Z26" s="7"/>
    </row>
    <row r="27" spans="1:26" x14ac:dyDescent="0.25">
      <c r="A27" s="6"/>
      <c r="M27" s="7"/>
      <c r="N27" s="6"/>
      <c r="Z27" s="7"/>
    </row>
    <row r="28" spans="1:26" x14ac:dyDescent="0.25">
      <c r="A28" s="24" t="str">
        <f>'KWIT GLOBAL'!A28</f>
        <v>Agustina Rahmawati, S.A.P</v>
      </c>
      <c r="B28" s="10"/>
      <c r="C28" s="10"/>
      <c r="D28" s="10"/>
      <c r="E28" s="10"/>
      <c r="G28" s="25" t="str">
        <f>'RINCIAN BPD (4)'!I27</f>
        <v>NAMA4</v>
      </c>
      <c r="H28" s="10"/>
      <c r="I28" s="10"/>
      <c r="J28" s="10"/>
      <c r="K28" s="10"/>
      <c r="L28" s="10"/>
      <c r="M28" s="7"/>
      <c r="N28" s="24" t="str">
        <f>A28</f>
        <v>Agustina Rahmawati, S.A.P</v>
      </c>
      <c r="O28" s="10"/>
      <c r="P28" s="10"/>
      <c r="Q28" s="10"/>
      <c r="R28" s="10"/>
      <c r="T28" s="25" t="str">
        <f>G28</f>
        <v>NAMA4</v>
      </c>
      <c r="U28" s="10"/>
      <c r="V28" s="10"/>
      <c r="W28" s="10"/>
      <c r="X28" s="10"/>
      <c r="Y28" s="10"/>
      <c r="Z28" s="7"/>
    </row>
    <row r="29" spans="1:26" x14ac:dyDescent="0.25">
      <c r="A29" s="23" t="str">
        <f>'KWIT GLOBAL'!A29</f>
        <v>NIP.19800830 200212 2 009</v>
      </c>
      <c r="B29" s="10"/>
      <c r="C29" s="10"/>
      <c r="D29" s="10"/>
      <c r="E29" s="10"/>
      <c r="G29" s="10" t="str">
        <f>'RINCIAN BPD (4)'!I28</f>
        <v>NIP4</v>
      </c>
      <c r="H29" s="10"/>
      <c r="I29" s="10"/>
      <c r="J29" s="10"/>
      <c r="K29" s="10"/>
      <c r="L29" s="10"/>
      <c r="M29" s="7"/>
      <c r="N29" s="23" t="str">
        <f>A29</f>
        <v>NIP.19800830 200212 2 009</v>
      </c>
      <c r="O29" s="10"/>
      <c r="P29" s="10"/>
      <c r="Q29" s="10"/>
      <c r="R29" s="10"/>
      <c r="T29" s="10" t="str">
        <f>G29</f>
        <v>NIP4</v>
      </c>
      <c r="U29" s="10"/>
      <c r="V29" s="10"/>
      <c r="W29" s="10"/>
      <c r="X29" s="10"/>
      <c r="Y29" s="10"/>
      <c r="Z29" s="7"/>
    </row>
    <row r="30" ht="15" customHeight="1" spans="1:26"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row>
    <row r="31" ht="15" customHeight="1" spans="1:26" x14ac:dyDescent="0.25">
      <c r="A31" s="6"/>
      <c r="M31" s="7"/>
      <c r="N31" s="6"/>
      <c r="Z31" s="7"/>
    </row>
    <row r="32" spans="1:26"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row>
    <row r="33" spans="1:26"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row>
    <row r="34" spans="1:26"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row>
    <row r="35" spans="1:26"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row>
    <row r="36" spans="1:26"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row>
    <row r="37" spans="1:26"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row>
    <row r="38" spans="1:26"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41"/>
  <sheetViews>
    <sheetView workbookViewId="0" zoomScale="100" zoomScaleNormal="100" view="pageLayout">
      <selection activeCell="F6" sqref="F6"/>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12" x14ac:dyDescent="0.25">
      <c r="A1" s="10"/>
      <c r="B1" s="10"/>
      <c r="C1" s="10"/>
      <c r="D1" s="10"/>
      <c r="E1" s="10"/>
      <c r="F1" s="10"/>
      <c r="G1" s="10"/>
      <c r="H1" s="10"/>
      <c r="I1" s="10"/>
      <c r="J1" s="10"/>
      <c r="K1" s="10"/>
      <c r="L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5" spans="1:18" x14ac:dyDescent="0.25">
      <c r="A5" s="1" t="s">
        <v>18</v>
      </c>
      <c r="E5" s="34" t="s">
        <v>2</v>
      </c>
      <c r="F5" s="1" t="str">
        <f>'RINCIAN BPD'!F5</f>
        <v>NOMOR SPD</v>
      </c>
      <c r="M5" s="1" t="s">
        <v>18</v>
      </c>
      <c r="Q5" s="34" t="s">
        <v>2</v>
      </c>
      <c r="R5" s="1" t="str">
        <f>F5</f>
        <v>NOMOR SPD</v>
      </c>
    </row>
    <row r="6" spans="1:18" x14ac:dyDescent="0.25">
      <c r="A6" s="1" t="s">
        <v>19</v>
      </c>
      <c r="E6" s="34" t="s">
        <v>2</v>
      </c>
      <c r="F6" s="1" t="str">
        <f>'RINCIAN BPD'!F6</f>
        <v>TANGGAL BERANGKAT</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f>'RINCIAN BPD'!D11</f>
        <v>1</v>
      </c>
      <c r="E11" s="45" t="s">
        <v>27</v>
      </c>
      <c r="F11" s="16" t="s">
        <v>28</v>
      </c>
      <c r="G11" s="11">
        <f>'RINCIAN BPD'!G11</f>
        <v>170000</v>
      </c>
      <c r="I11" s="46">
        <f>D11*G11</f>
        <v>170000</v>
      </c>
      <c r="J11" s="29"/>
      <c r="K11" s="6"/>
      <c r="L11" s="7"/>
      <c r="M11" s="43"/>
      <c r="N11" s="1" t="s">
        <v>26</v>
      </c>
      <c r="O11" s="1" t="s">
        <v>2</v>
      </c>
      <c r="P11" s="44">
        <f>D11</f>
        <v>1</v>
      </c>
      <c r="Q11" s="45" t="s">
        <v>27</v>
      </c>
      <c r="R11" s="16" t="s">
        <v>28</v>
      </c>
      <c r="S11" s="11">
        <v>170000</v>
      </c>
      <c r="U11" s="46">
        <f>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tr">
        <f>'RINCIAN BPD'!B27</f>
        <v>Nor Hayani, SE</v>
      </c>
      <c r="C27" s="25"/>
      <c r="D27" s="10"/>
      <c r="E27" s="10"/>
      <c r="F27" s="10"/>
      <c r="I27" s="25" t="s">
        <v>35</v>
      </c>
      <c r="J27" s="10"/>
      <c r="K27" s="10"/>
      <c r="L27" s="10"/>
      <c r="N27" s="25" t="str">
        <f>B27</f>
        <v>Nor Hayani, SE</v>
      </c>
      <c r="O27" s="25"/>
      <c r="P27" s="10"/>
      <c r="Q27" s="10"/>
      <c r="R27" s="10"/>
      <c r="U27" s="25" t="str">
        <f>I27</f>
        <v>NAMA4</v>
      </c>
      <c r="V27" s="10"/>
      <c r="W27" s="10"/>
      <c r="X27" s="10"/>
    </row>
    <row r="28" spans="2:24" x14ac:dyDescent="0.25">
      <c r="B28" s="10" t="str">
        <f>'RINCIAN BPD'!B28</f>
        <v>NIP. 19780205 200701 2 011</v>
      </c>
      <c r="C28" s="10"/>
      <c r="D28" s="10"/>
      <c r="E28" s="10"/>
      <c r="F28" s="10"/>
      <c r="I28" s="10" t="s">
        <v>36</v>
      </c>
      <c r="J28" s="10"/>
      <c r="K28" s="10"/>
      <c r="L28" s="10"/>
      <c r="N28" s="10" t="str">
        <f>B28</f>
        <v>NIP. 19780205 200701 2 011</v>
      </c>
      <c r="O28" s="10"/>
      <c r="P28" s="10"/>
      <c r="Q28" s="10"/>
      <c r="R28" s="10"/>
      <c r="U28" s="10" t="str">
        <f>I28</f>
        <v>NIP4</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tr">
        <f>'RINCIAN BPD'!A39</f>
        <v>Yayillatul Rochmah, S. Si. Apt</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tr">
        <f>'RINCIAN BPD'!A40</f>
        <v>NIP.19780703 200502 2 006</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12" x14ac:dyDescent="0.25">
      <c r="A41" s="10"/>
      <c r="B41" s="10"/>
      <c r="C41" s="10"/>
      <c r="D41" s="10"/>
      <c r="E41" s="10"/>
      <c r="F41" s="10"/>
      <c r="G41" s="10"/>
      <c r="H41" s="10"/>
      <c r="I41" s="10"/>
      <c r="J41" s="10"/>
      <c r="K41" s="10"/>
      <c r="L41" s="10"/>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41"/>
  <sheetViews>
    <sheetView workbookViewId="0" zoomScale="100" zoomScaleNormal="100" view="pageLayout">
      <selection activeCell="U29" sqref="U29"/>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12" x14ac:dyDescent="0.25">
      <c r="A1" s="10"/>
      <c r="B1" s="10"/>
      <c r="C1" s="10"/>
      <c r="D1" s="10"/>
      <c r="E1" s="10"/>
      <c r="F1" s="10"/>
      <c r="G1" s="10"/>
      <c r="H1" s="10"/>
      <c r="I1" s="10"/>
      <c r="J1" s="10"/>
      <c r="K1" s="10"/>
      <c r="L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5" spans="1:18" x14ac:dyDescent="0.25">
      <c r="A5" s="1" t="s">
        <v>18</v>
      </c>
      <c r="E5" s="34" t="s">
        <v>2</v>
      </c>
      <c r="F5" s="1" t="s">
        <v>50</v>
      </c>
      <c r="M5" s="1" t="s">
        <v>18</v>
      </c>
      <c r="Q5" s="34" t="s">
        <v>2</v>
      </c>
      <c r="R5" s="1" t="str">
        <f>F5</f>
        <v>NOMOR SPD</v>
      </c>
    </row>
    <row r="6" spans="1:18" x14ac:dyDescent="0.25">
      <c r="A6" s="1" t="s">
        <v>19</v>
      </c>
      <c r="E6" s="34" t="s">
        <v>2</v>
      </c>
      <c r="F6" s="1" t="s">
        <v>51</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v>1</v>
      </c>
      <c r="E11" s="45" t="s">
        <v>27</v>
      </c>
      <c r="F11" s="16" t="s">
        <v>28</v>
      </c>
      <c r="G11" s="11">
        <v>170000</v>
      </c>
      <c r="I11" s="46">
        <f>D11*G11</f>
        <v>170000</v>
      </c>
      <c r="J11" s="29"/>
      <c r="K11" s="6"/>
      <c r="L11" s="7"/>
      <c r="M11" s="43"/>
      <c r="N11" s="1" t="s">
        <v>26</v>
      </c>
      <c r="O11" s="1" t="s">
        <v>2</v>
      </c>
      <c r="P11" s="44">
        <f>D11</f>
        <v>1</v>
      </c>
      <c r="Q11" s="45" t="s">
        <v>27</v>
      </c>
      <c r="R11" s="16" t="s">
        <v>28</v>
      </c>
      <c r="S11" s="11">
        <v>170000</v>
      </c>
      <c r="U11" s="46">
        <f>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
        <v>52</v>
      </c>
      <c r="C27" s="25"/>
      <c r="D27" s="10"/>
      <c r="E27" s="10"/>
      <c r="F27" s="10"/>
      <c r="I27" s="25" t="s">
        <v>53</v>
      </c>
      <c r="J27" s="10"/>
      <c r="K27" s="10"/>
      <c r="L27" s="10"/>
      <c r="N27" s="25" t="str">
        <f>B27</f>
        <v>Nor Hayani, SE</v>
      </c>
      <c r="O27" s="25"/>
      <c r="P27" s="10"/>
      <c r="Q27" s="10"/>
      <c r="R27" s="10"/>
      <c r="U27" s="25" t="str">
        <f>I27</f>
        <v>NAMA1</v>
      </c>
      <c r="V27" s="10"/>
      <c r="W27" s="10"/>
      <c r="X27" s="10"/>
    </row>
    <row r="28" spans="2:24" x14ac:dyDescent="0.25">
      <c r="B28" s="10" t="s">
        <v>54</v>
      </c>
      <c r="C28" s="10"/>
      <c r="D28" s="10"/>
      <c r="E28" s="10"/>
      <c r="F28" s="10"/>
      <c r="I28" s="10" t="s">
        <v>55</v>
      </c>
      <c r="J28" s="10"/>
      <c r="K28" s="10"/>
      <c r="L28" s="10"/>
      <c r="N28" s="10" t="str">
        <f>B28</f>
        <v>NIP. 19780205 200701 2 011</v>
      </c>
      <c r="O28" s="10"/>
      <c r="P28" s="10"/>
      <c r="Q28" s="10"/>
      <c r="R28" s="10"/>
      <c r="U28" s="10" t="str">
        <f>I28</f>
        <v>NIP1</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
        <v>56</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
        <v>57</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12" x14ac:dyDescent="0.25">
      <c r="A41" s="10"/>
      <c r="B41" s="10"/>
      <c r="C41" s="10"/>
      <c r="D41" s="10"/>
      <c r="E41" s="10"/>
      <c r="F41" s="10"/>
      <c r="G41" s="10"/>
      <c r="H41" s="10"/>
      <c r="I41" s="10"/>
      <c r="J41" s="10"/>
      <c r="K41" s="10"/>
      <c r="L41" s="10"/>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42"/>
  <sheetViews>
    <sheetView workbookViewId="0" zoomScale="100" zoomScaleNormal="100" view="pageLayout">
      <selection activeCell="U21" sqref="U21"/>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24" x14ac:dyDescent="0.25">
      <c r="A1" s="10"/>
      <c r="B1" s="10"/>
      <c r="C1" s="10"/>
      <c r="D1" s="10"/>
      <c r="E1" s="10"/>
      <c r="F1" s="10"/>
      <c r="G1" s="10"/>
      <c r="H1" s="10"/>
      <c r="I1" s="10"/>
      <c r="J1" s="10"/>
      <c r="K1" s="10"/>
      <c r="L1" s="10"/>
      <c r="M1" s="10"/>
      <c r="N1" s="10"/>
      <c r="O1" s="10"/>
      <c r="P1" s="10"/>
      <c r="Q1" s="10"/>
      <c r="R1" s="10"/>
      <c r="S1" s="10"/>
      <c r="T1" s="10"/>
      <c r="U1" s="10"/>
      <c r="V1" s="10"/>
      <c r="W1" s="10"/>
      <c r="X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4" ht="14.25" customHeight="1" spans="13:24" x14ac:dyDescent="0.25">
      <c r="M4" s="10"/>
      <c r="N4" s="10"/>
      <c r="O4" s="10"/>
      <c r="P4" s="10"/>
      <c r="Q4" s="10"/>
      <c r="R4" s="10"/>
      <c r="S4" s="10"/>
      <c r="T4" s="10"/>
      <c r="U4" s="10"/>
      <c r="V4" s="10"/>
      <c r="W4" s="10"/>
      <c r="X4" s="10"/>
    </row>
    <row r="5" spans="1:18" x14ac:dyDescent="0.25">
      <c r="A5" s="1" t="s">
        <v>18</v>
      </c>
      <c r="E5" s="34" t="s">
        <v>2</v>
      </c>
      <c r="F5" s="1" t="str">
        <f>'RINCIAN BPD'!F5</f>
        <v>NOMOR SPD</v>
      </c>
      <c r="M5" s="1" t="s">
        <v>18</v>
      </c>
      <c r="Q5" s="34" t="s">
        <v>2</v>
      </c>
      <c r="R5" s="1" t="str">
        <f>F5</f>
        <v>NOMOR SPD</v>
      </c>
    </row>
    <row r="6" spans="1:18" x14ac:dyDescent="0.25">
      <c r="A6" s="1" t="s">
        <v>19</v>
      </c>
      <c r="E6" s="34" t="s">
        <v>2</v>
      </c>
      <c r="F6" s="1" t="str">
        <f>'RINCIAN BPD'!F6</f>
        <v>TANGGAL BERANGKAT</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f>'RINCIAN BPD'!D11</f>
        <v>1</v>
      </c>
      <c r="E11" s="45" t="s">
        <v>27</v>
      </c>
      <c r="F11" s="16" t="s">
        <v>28</v>
      </c>
      <c r="G11" s="11">
        <f>'RINCIAN BPD'!G11</f>
        <v>170000</v>
      </c>
      <c r="I11" s="46">
        <f>D11*G11</f>
        <v>170000</v>
      </c>
      <c r="J11" s="29"/>
      <c r="K11" s="6"/>
      <c r="L11" s="7"/>
      <c r="M11" s="43"/>
      <c r="N11" s="1" t="s">
        <v>26</v>
      </c>
      <c r="O11" s="1" t="s">
        <v>2</v>
      </c>
      <c r="P11" s="44">
        <f>D11</f>
        <v>1</v>
      </c>
      <c r="Q11" s="45" t="s">
        <v>27</v>
      </c>
      <c r="R11" s="16" t="s">
        <v>28</v>
      </c>
      <c r="S11" s="11">
        <f>G11</f>
        <v>170000</v>
      </c>
      <c r="U11" s="46">
        <f>P11*S11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tr">
        <f>'RINCIAN BPD'!B27</f>
        <v>Nor Hayani, SE</v>
      </c>
      <c r="C27" s="25"/>
      <c r="D27" s="10"/>
      <c r="E27" s="10"/>
      <c r="F27" s="10"/>
      <c r="I27" s="25" t="s">
        <v>43</v>
      </c>
      <c r="J27" s="10"/>
      <c r="K27" s="10"/>
      <c r="L27" s="10"/>
      <c r="N27" s="25" t="str">
        <f>B27</f>
        <v>Nor Hayani, SE</v>
      </c>
      <c r="O27" s="25"/>
      <c r="P27" s="10"/>
      <c r="Q27" s="10"/>
      <c r="R27" s="10"/>
      <c r="U27" s="25" t="str">
        <f>I27</f>
        <v>NAMA2</v>
      </c>
      <c r="V27" s="10"/>
      <c r="W27" s="10"/>
      <c r="X27" s="10"/>
    </row>
    <row r="28" spans="2:24" x14ac:dyDescent="0.25">
      <c r="B28" s="10" t="str">
        <f>'RINCIAN BPD'!B28</f>
        <v>NIP. 19780205 200701 2 011</v>
      </c>
      <c r="C28" s="10"/>
      <c r="D28" s="10"/>
      <c r="E28" s="10"/>
      <c r="F28" s="10"/>
      <c r="I28" s="10" t="s">
        <v>44</v>
      </c>
      <c r="J28" s="10"/>
      <c r="K28" s="10"/>
      <c r="L28" s="10"/>
      <c r="N28" s="10" t="str">
        <f>B28</f>
        <v>NIP. 19780205 200701 2 011</v>
      </c>
      <c r="O28" s="10"/>
      <c r="P28" s="10"/>
      <c r="Q28" s="10"/>
      <c r="R28" s="10"/>
      <c r="U28" s="10" t="str">
        <f>I28</f>
        <v>NIP2</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tr">
        <f>'RINCIAN BPD'!A39</f>
        <v>Yayillatul Rochmah, S. Si. Apt</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tr">
        <f>'RINCIAN BPD'!A40</f>
        <v>NIP.19780703 200502 2 006</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3:24" x14ac:dyDescent="0.25">
      <c r="M41" s="10"/>
      <c r="N41" s="10"/>
      <c r="O41" s="10"/>
      <c r="P41" s="10"/>
      <c r="Q41" s="10"/>
      <c r="R41" s="10"/>
      <c r="S41" s="10"/>
      <c r="T41" s="10"/>
      <c r="U41" s="10"/>
      <c r="V41" s="10"/>
      <c r="W41" s="10"/>
      <c r="X41" s="10"/>
    </row>
    <row r="42" ht="14.25" customHeight="1" spans="13:24" x14ac:dyDescent="0.25">
      <c r="M42" s="10"/>
      <c r="N42" s="10"/>
      <c r="O42" s="10"/>
      <c r="P42" s="10"/>
      <c r="Q42" s="10"/>
      <c r="R42" s="10"/>
      <c r="S42" s="10"/>
      <c r="T42" s="10"/>
      <c r="U42" s="10"/>
      <c r="V42" s="10"/>
      <c r="W42" s="10"/>
      <c r="X42" s="10"/>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39"/>
  <sheetViews>
    <sheetView workbookViewId="0" zoomScale="110" zoomScaleNormal="100" view="pageLayout">
      <selection activeCell="V3" sqref="V3"/>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26" x14ac:dyDescent="0.25">
      <c r="A1" s="2" t="s">
        <v>0</v>
      </c>
      <c r="B1" s="3"/>
      <c r="C1" s="4"/>
      <c r="D1" s="4"/>
      <c r="E1" s="4"/>
      <c r="F1" s="4"/>
      <c r="G1" s="4"/>
      <c r="H1" s="4"/>
      <c r="I1" s="4"/>
      <c r="J1" s="4"/>
      <c r="K1" s="4"/>
      <c r="L1" s="4"/>
      <c r="M1" s="5"/>
      <c r="N1" s="2" t="s">
        <v>0</v>
      </c>
      <c r="O1" s="3"/>
      <c r="P1" s="4"/>
      <c r="Q1" s="4"/>
      <c r="R1" s="4"/>
      <c r="S1" s="4"/>
      <c r="T1" s="4"/>
      <c r="U1" s="4"/>
      <c r="V1" s="4"/>
      <c r="W1" s="4"/>
      <c r="X1" s="4"/>
      <c r="Y1" s="4"/>
      <c r="Z1" s="5"/>
    </row>
    <row r="2" spans="1:26" x14ac:dyDescent="0.25">
      <c r="A2" s="6"/>
      <c r="G2" s="1" t="s">
        <v>1</v>
      </c>
      <c r="H2" s="1" t="s">
        <v>2</v>
      </c>
      <c r="I2" s="1" t="str">
        <f>'KWIT GLOBAL'!I2</f>
        <v>TAHUN</v>
      </c>
      <c r="M2" s="7"/>
      <c r="N2" s="6"/>
      <c r="T2" s="1" t="s">
        <v>1</v>
      </c>
      <c r="U2" s="1" t="s">
        <v>2</v>
      </c>
      <c r="V2" s="1" t="str">
        <f>I2</f>
        <v>TAHUN</v>
      </c>
      <c r="Z2" s="7"/>
    </row>
    <row r="3" spans="1:26" x14ac:dyDescent="0.25">
      <c r="A3" s="6"/>
      <c r="G3" s="1" t="s">
        <v>3</v>
      </c>
      <c r="H3" s="1" t="s">
        <v>2</v>
      </c>
      <c r="I3" s="8" t="str">
        <f>'KWIT GLOBAL'!I3</f>
        <v>1.02.02.2.01.0026.5.1.02.04.01.0003</v>
      </c>
      <c r="M3" s="7"/>
      <c r="N3" s="6"/>
      <c r="T3" s="1" t="s">
        <v>3</v>
      </c>
      <c r="U3" s="1" t="s">
        <v>2</v>
      </c>
      <c r="V3" s="8" t="str">
        <f>I3</f>
        <v>1.02.02.2.01.0026.5.1.02.04.01.0003</v>
      </c>
      <c r="Z3" s="7"/>
    </row>
    <row r="4" spans="1:26" x14ac:dyDescent="0.25">
      <c r="A4" s="6"/>
      <c r="G4" s="1" t="s">
        <v>4</v>
      </c>
      <c r="H4" s="1" t="s">
        <v>2</v>
      </c>
      <c r="M4" s="7"/>
      <c r="N4" s="6"/>
      <c r="T4" s="1" t="s">
        <v>4</v>
      </c>
      <c r="U4" s="1" t="s">
        <v>2</v>
      </c>
      <c r="Z4" s="7"/>
    </row>
    <row r="5" spans="1:26" x14ac:dyDescent="0.25">
      <c r="A5" s="6"/>
      <c r="M5" s="7"/>
      <c r="N5" s="6"/>
      <c r="Z5" s="7"/>
    </row>
    <row r="6" ht="20.25" customHeight="1" spans="1:26"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row>
    <row r="7" spans="1:26" x14ac:dyDescent="0.25">
      <c r="A7" s="6"/>
      <c r="M7" s="7"/>
      <c r="N7" s="6"/>
      <c r="Z7" s="7"/>
    </row>
    <row r="8" spans="1:26" x14ac:dyDescent="0.25">
      <c r="A8" s="6" t="s">
        <v>6</v>
      </c>
      <c r="C8" s="1" t="s">
        <v>2</v>
      </c>
      <c r="D8" s="1" t="s">
        <v>7</v>
      </c>
      <c r="M8" s="7"/>
      <c r="N8" s="6" t="s">
        <v>6</v>
      </c>
      <c r="P8" s="1" t="s">
        <v>2</v>
      </c>
      <c r="Q8" s="1" t="s">
        <v>7</v>
      </c>
      <c r="Z8" s="7"/>
    </row>
    <row r="9" spans="1:26" x14ac:dyDescent="0.25">
      <c r="A9" s="6"/>
      <c r="D9" s="1" t="s">
        <v>8</v>
      </c>
      <c r="M9" s="7"/>
      <c r="N9" s="6"/>
      <c r="Q9" s="1" t="s">
        <v>8</v>
      </c>
      <c r="Z9" s="7"/>
    </row>
    <row r="10" spans="1:26" x14ac:dyDescent="0.25">
      <c r="A10" s="6"/>
      <c r="M10" s="7"/>
      <c r="N10" s="6"/>
      <c r="Z10" s="7"/>
    </row>
    <row r="11" spans="1:26" x14ac:dyDescent="0.25">
      <c r="A11" s="6" t="s">
        <v>9</v>
      </c>
      <c r="C11" s="1" t="s">
        <v>2</v>
      </c>
      <c r="D11" s="11">
        <f>'RINCIAN BPD'!G11</f>
        <v>170000</v>
      </c>
      <c r="E11" s="11"/>
      <c r="M11" s="7"/>
      <c r="N11" s="6" t="s">
        <v>9</v>
      </c>
      <c r="P11" s="1" t="s">
        <v>2</v>
      </c>
      <c r="Q11" s="11">
        <f>D11</f>
        <v>170000</v>
      </c>
      <c r="R11" s="11"/>
      <c r="Z11" s="7"/>
    </row>
    <row r="12" spans="1:26" x14ac:dyDescent="0.25">
      <c r="A12" s="6"/>
      <c r="M12" s="7"/>
      <c r="N12" s="6"/>
      <c r="Z12" s="7"/>
    </row>
    <row r="13" spans="1:26"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row>
    <row r="14" spans="1:26" x14ac:dyDescent="0.25">
      <c r="A14" s="6"/>
      <c r="D14" s="15"/>
      <c r="E14" s="16"/>
      <c r="F14" s="16"/>
      <c r="G14" s="16"/>
      <c r="H14" s="16"/>
      <c r="I14" s="16"/>
      <c r="J14" s="16"/>
      <c r="K14" s="16"/>
      <c r="L14" s="17"/>
      <c r="M14" s="7"/>
      <c r="N14" s="6"/>
      <c r="Q14" s="15"/>
      <c r="R14" s="16"/>
      <c r="S14" s="16"/>
      <c r="T14" s="16"/>
      <c r="U14" s="16"/>
      <c r="V14" s="16"/>
      <c r="W14" s="16"/>
      <c r="X14" s="16"/>
      <c r="Y14" s="17"/>
      <c r="Z14" s="7"/>
    </row>
    <row r="15" spans="1:26" x14ac:dyDescent="0.25">
      <c r="A15" s="6"/>
      <c r="D15" s="18"/>
      <c r="E15" s="19"/>
      <c r="F15" s="19"/>
      <c r="G15" s="19"/>
      <c r="H15" s="19"/>
      <c r="I15" s="19"/>
      <c r="J15" s="19"/>
      <c r="K15" s="19"/>
      <c r="L15" s="20"/>
      <c r="M15" s="7"/>
      <c r="N15" s="6"/>
      <c r="Q15" s="18"/>
      <c r="R15" s="19"/>
      <c r="S15" s="19"/>
      <c r="T15" s="19"/>
      <c r="U15" s="19"/>
      <c r="V15" s="19"/>
      <c r="W15" s="19"/>
      <c r="X15" s="19"/>
      <c r="Y15" s="20"/>
      <c r="Z15" s="7"/>
    </row>
    <row r="16" spans="1:26" x14ac:dyDescent="0.25">
      <c r="A16" s="6"/>
      <c r="M16" s="7"/>
      <c r="N16" s="6"/>
      <c r="Z16" s="7"/>
    </row>
    <row r="17" ht="15" customHeight="1" spans="1:26" x14ac:dyDescent="0.25">
      <c r="A17" s="6" t="s">
        <v>11</v>
      </c>
      <c r="C17" s="1" t="s">
        <v>2</v>
      </c>
      <c r="D17" s="21"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row>
    <row r="18" spans="1:26" x14ac:dyDescent="0.25">
      <c r="A18" s="6"/>
      <c r="D18" s="21"/>
      <c r="E18" s="21"/>
      <c r="F18" s="21"/>
      <c r="G18" s="21"/>
      <c r="H18" s="21"/>
      <c r="I18" s="21"/>
      <c r="J18" s="21"/>
      <c r="K18" s="21"/>
      <c r="L18" s="21"/>
      <c r="M18" s="22"/>
      <c r="N18" s="6"/>
      <c r="Q18" s="21"/>
      <c r="R18" s="21"/>
      <c r="S18" s="21"/>
      <c r="T18" s="21"/>
      <c r="U18" s="21"/>
      <c r="V18" s="21"/>
      <c r="W18" s="21"/>
      <c r="X18" s="21"/>
      <c r="Y18" s="21"/>
      <c r="Z18" s="22"/>
    </row>
    <row r="19" spans="1:26" x14ac:dyDescent="0.25">
      <c r="A19" s="6"/>
      <c r="D19" s="21"/>
      <c r="E19" s="21"/>
      <c r="F19" s="21"/>
      <c r="G19" s="21"/>
      <c r="H19" s="21"/>
      <c r="I19" s="21"/>
      <c r="J19" s="21"/>
      <c r="K19" s="21"/>
      <c r="L19" s="21"/>
      <c r="M19" s="22"/>
      <c r="N19" s="6"/>
      <c r="Q19" s="21"/>
      <c r="R19" s="21"/>
      <c r="S19" s="21"/>
      <c r="T19" s="21"/>
      <c r="U19" s="21"/>
      <c r="V19" s="21"/>
      <c r="W19" s="21"/>
      <c r="X19" s="21"/>
      <c r="Y19" s="21"/>
      <c r="Z19" s="22"/>
    </row>
    <row r="20" spans="1:26" x14ac:dyDescent="0.25">
      <c r="A20" s="6"/>
      <c r="D20" s="21"/>
      <c r="E20" s="21"/>
      <c r="F20" s="21"/>
      <c r="G20" s="21"/>
      <c r="H20" s="21"/>
      <c r="I20" s="21"/>
      <c r="J20" s="21"/>
      <c r="K20" s="21"/>
      <c r="L20" s="21"/>
      <c r="M20" s="22"/>
      <c r="N20" s="6"/>
      <c r="Q20" s="21"/>
      <c r="R20" s="21"/>
      <c r="S20" s="21"/>
      <c r="T20" s="21"/>
      <c r="U20" s="21"/>
      <c r="V20" s="21"/>
      <c r="W20" s="21"/>
      <c r="X20" s="21"/>
      <c r="Y20" s="21"/>
      <c r="Z20" s="22"/>
    </row>
    <row r="21" spans="1:26" x14ac:dyDescent="0.25">
      <c r="A21" s="6"/>
      <c r="D21" s="21"/>
      <c r="E21" s="21"/>
      <c r="F21" s="21"/>
      <c r="G21" s="21"/>
      <c r="H21" s="21"/>
      <c r="I21" s="21"/>
      <c r="J21" s="21"/>
      <c r="K21" s="21"/>
      <c r="L21" s="21"/>
      <c r="M21" s="22"/>
      <c r="N21" s="6"/>
      <c r="Q21" s="21"/>
      <c r="R21" s="21"/>
      <c r="S21" s="21"/>
      <c r="T21" s="21"/>
      <c r="U21" s="21"/>
      <c r="V21" s="21"/>
      <c r="W21" s="21"/>
      <c r="X21" s="21"/>
      <c r="Y21" s="21"/>
      <c r="Z21" s="22"/>
    </row>
    <row r="22" spans="1:26" x14ac:dyDescent="0.25">
      <c r="A22" s="6"/>
      <c r="M22" s="7"/>
      <c r="N22" s="6"/>
      <c r="Z22" s="7"/>
    </row>
    <row r="23" spans="1:26" x14ac:dyDescent="0.25">
      <c r="A23" s="23" t="s">
        <v>12</v>
      </c>
      <c r="B23" s="10"/>
      <c r="C23" s="10"/>
      <c r="D23" s="10"/>
      <c r="E23" s="10"/>
      <c r="G23" s="1" t="s">
        <v>13</v>
      </c>
      <c r="M23" s="7"/>
      <c r="N23" s="23" t="s">
        <v>12</v>
      </c>
      <c r="O23" s="10"/>
      <c r="P23" s="10"/>
      <c r="Q23" s="10"/>
      <c r="R23" s="10"/>
      <c r="T23" s="1" t="s">
        <v>13</v>
      </c>
      <c r="Z23" s="7"/>
    </row>
    <row r="24" spans="1:26" x14ac:dyDescent="0.25">
      <c r="A24" s="23" t="s">
        <v>14</v>
      </c>
      <c r="B24" s="10"/>
      <c r="C24" s="10"/>
      <c r="D24" s="10"/>
      <c r="E24" s="10"/>
      <c r="G24" s="1" t="s">
        <v>15</v>
      </c>
      <c r="M24" s="7"/>
      <c r="N24" s="23" t="s">
        <v>14</v>
      </c>
      <c r="O24" s="10"/>
      <c r="P24" s="10"/>
      <c r="Q24" s="10"/>
      <c r="R24" s="10"/>
      <c r="T24" s="1" t="s">
        <v>15</v>
      </c>
      <c r="Z24" s="7"/>
    </row>
    <row r="25" spans="1:26" x14ac:dyDescent="0.25">
      <c r="A25" s="6"/>
      <c r="M25" s="7"/>
      <c r="N25" s="6"/>
      <c r="Z25" s="7"/>
    </row>
    <row r="26" spans="1:26" x14ac:dyDescent="0.25">
      <c r="A26" s="6"/>
      <c r="M26" s="7"/>
      <c r="N26" s="6"/>
      <c r="Z26" s="7"/>
    </row>
    <row r="27" spans="1:26" x14ac:dyDescent="0.25">
      <c r="A27" s="6"/>
      <c r="M27" s="7"/>
      <c r="N27" s="6"/>
      <c r="Z27" s="7"/>
    </row>
    <row r="28" spans="1:26" x14ac:dyDescent="0.25">
      <c r="A28" s="24" t="str">
        <f>'KWIT GLOBAL'!A28</f>
        <v>Agustina Rahmawati, S.A.P</v>
      </c>
      <c r="B28" s="10"/>
      <c r="C28" s="10"/>
      <c r="D28" s="10"/>
      <c r="E28" s="10"/>
      <c r="G28" s="25" t="str">
        <f>'RINCIAN BPD (2)'!I27</f>
        <v>NAMA2</v>
      </c>
      <c r="H28" s="10"/>
      <c r="I28" s="10"/>
      <c r="J28" s="10"/>
      <c r="K28" s="10"/>
      <c r="L28" s="10"/>
      <c r="M28" s="7"/>
      <c r="N28" s="24" t="str">
        <f>A28</f>
        <v>Agustina Rahmawati, S.A.P</v>
      </c>
      <c r="O28" s="10"/>
      <c r="P28" s="10"/>
      <c r="Q28" s="10"/>
      <c r="R28" s="10"/>
      <c r="T28" s="25" t="str">
        <f>G28</f>
        <v>NAMA2</v>
      </c>
      <c r="U28" s="10"/>
      <c r="V28" s="10"/>
      <c r="W28" s="10"/>
      <c r="X28" s="10"/>
      <c r="Y28" s="10"/>
      <c r="Z28" s="7"/>
    </row>
    <row r="29" spans="1:26" x14ac:dyDescent="0.25">
      <c r="A29" s="23" t="str">
        <f>'KWIT GLOBAL'!A29</f>
        <v>NIP.19800830 200212 2 009</v>
      </c>
      <c r="B29" s="10"/>
      <c r="C29" s="10"/>
      <c r="D29" s="10"/>
      <c r="E29" s="10"/>
      <c r="G29" s="10" t="str">
        <f>'RINCIAN BPD (2)'!I28</f>
        <v>NIP2</v>
      </c>
      <c r="H29" s="10"/>
      <c r="I29" s="10"/>
      <c r="J29" s="10"/>
      <c r="K29" s="10"/>
      <c r="L29" s="10"/>
      <c r="M29" s="7"/>
      <c r="N29" s="23" t="str">
        <f>A29</f>
        <v>NIP.19800830 200212 2 009</v>
      </c>
      <c r="O29" s="10"/>
      <c r="P29" s="10"/>
      <c r="Q29" s="10"/>
      <c r="R29" s="10"/>
      <c r="T29" s="10" t="str">
        <f>G29</f>
        <v>NIP2</v>
      </c>
      <c r="U29" s="10"/>
      <c r="V29" s="10"/>
      <c r="W29" s="10"/>
      <c r="X29" s="10"/>
      <c r="Y29" s="10"/>
      <c r="Z29" s="7"/>
    </row>
    <row r="30" ht="15" customHeight="1" spans="1:26"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row>
    <row r="31" ht="15" customHeight="1" spans="1:26" x14ac:dyDescent="0.25">
      <c r="A31" s="6"/>
      <c r="M31" s="7"/>
      <c r="N31" s="6"/>
      <c r="Z31" s="7"/>
    </row>
    <row r="32" spans="1:26"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row>
    <row r="33" spans="1:26"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row>
    <row r="34" spans="1:26"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row>
    <row r="35" spans="1:26"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row>
    <row r="36" spans="1:26"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row>
    <row r="37" spans="1:26"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row>
    <row r="38" spans="1:26"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row>
    <row r="39" spans="1:26"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41"/>
  <sheetViews>
    <sheetView workbookViewId="0" zoomScale="100" zoomScaleNormal="100" view="pageLayout">
      <selection activeCell="A28" sqref="A28"/>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12" x14ac:dyDescent="0.25">
      <c r="A1" s="10"/>
      <c r="B1" s="10"/>
      <c r="C1" s="10"/>
      <c r="D1" s="10"/>
      <c r="E1" s="10"/>
      <c r="F1" s="10"/>
      <c r="G1" s="10"/>
      <c r="H1" s="10"/>
      <c r="I1" s="10"/>
      <c r="J1" s="10"/>
      <c r="K1" s="10"/>
      <c r="L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5" spans="1:18" x14ac:dyDescent="0.25">
      <c r="A5" s="1" t="s">
        <v>18</v>
      </c>
      <c r="E5" s="34" t="s">
        <v>2</v>
      </c>
      <c r="F5" s="1" t="str">
        <f>'RINCIAN BPD'!F5</f>
        <v>NOMOR SPD</v>
      </c>
      <c r="M5" s="1" t="s">
        <v>18</v>
      </c>
      <c r="Q5" s="34" t="s">
        <v>2</v>
      </c>
      <c r="R5" s="1" t="str">
        <f>F5</f>
        <v>NOMOR SPD</v>
      </c>
    </row>
    <row r="6" spans="1:18" x14ac:dyDescent="0.25">
      <c r="A6" s="1" t="s">
        <v>19</v>
      </c>
      <c r="E6" s="34" t="s">
        <v>2</v>
      </c>
      <c r="F6" s="1" t="str">
        <f>'RINCIAN BPD'!F6</f>
        <v>TANGGAL BERANGKAT</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f>'RINCIAN BPD'!D11</f>
        <v>1</v>
      </c>
      <c r="E11" s="45" t="s">
        <v>27</v>
      </c>
      <c r="F11" s="16" t="s">
        <v>28</v>
      </c>
      <c r="G11" s="11">
        <f>'RINCIAN BPD'!G11</f>
        <v>170000</v>
      </c>
      <c r="I11" s="46">
        <f>D11*G11</f>
        <v>170000</v>
      </c>
      <c r="J11" s="29"/>
      <c r="K11" s="6"/>
      <c r="L11" s="7"/>
      <c r="M11" s="43"/>
      <c r="N11" s="1" t="s">
        <v>26</v>
      </c>
      <c r="O11" s="1" t="s">
        <v>2</v>
      </c>
      <c r="P11" s="44">
        <f>D11</f>
        <v>1</v>
      </c>
      <c r="Q11" s="45" t="s">
        <v>27</v>
      </c>
      <c r="R11" s="16" t="s">
        <v>28</v>
      </c>
      <c r="S11" s="11">
        <v>170000</v>
      </c>
      <c r="U11" s="46">
        <f>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tr">
        <f>'RINCIAN BPD'!B27</f>
        <v>Nor Hayani, SE</v>
      </c>
      <c r="C27" s="25"/>
      <c r="D27" s="10"/>
      <c r="E27" s="10"/>
      <c r="F27" s="10"/>
      <c r="I27" s="25" t="s">
        <v>41</v>
      </c>
      <c r="J27" s="10"/>
      <c r="K27" s="10"/>
      <c r="L27" s="10"/>
      <c r="N27" s="25" t="str">
        <f>B27</f>
        <v>Nor Hayani, SE</v>
      </c>
      <c r="O27" s="25"/>
      <c r="P27" s="10"/>
      <c r="Q27" s="10"/>
      <c r="R27" s="10"/>
      <c r="U27" s="25" t="str">
        <f>I27</f>
        <v>NAMA3</v>
      </c>
      <c r="V27" s="10"/>
      <c r="W27" s="10"/>
      <c r="X27" s="10"/>
    </row>
    <row r="28" spans="2:24" x14ac:dyDescent="0.25">
      <c r="B28" s="10" t="str">
        <f>'RINCIAN BPD'!B28</f>
        <v>NIP. 19780205 200701 2 011</v>
      </c>
      <c r="C28" s="10"/>
      <c r="D28" s="10"/>
      <c r="E28" s="10"/>
      <c r="F28" s="10"/>
      <c r="I28" s="10" t="s">
        <v>42</v>
      </c>
      <c r="J28" s="10"/>
      <c r="K28" s="10"/>
      <c r="L28" s="10"/>
      <c r="N28" s="10" t="str">
        <f>B28</f>
        <v>NIP. 19780205 200701 2 011</v>
      </c>
      <c r="O28" s="10"/>
      <c r="P28" s="10"/>
      <c r="Q28" s="10"/>
      <c r="R28" s="10"/>
      <c r="U28" s="10" t="str">
        <f>I28</f>
        <v>NIP3</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tr">
        <f>'RINCIAN BPD'!A39</f>
        <v>Yayillatul Rochmah, S. Si. Apt</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tr">
        <f>'RINCIAN BPD'!A40</f>
        <v>NIP.19780703 200502 2 006</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12" x14ac:dyDescent="0.25">
      <c r="A41" s="10"/>
      <c r="B41" s="10"/>
      <c r="C41" s="10"/>
      <c r="D41" s="10"/>
      <c r="E41" s="10"/>
      <c r="F41" s="10"/>
      <c r="G41" s="10"/>
      <c r="H41" s="10"/>
      <c r="I41" s="10"/>
      <c r="J41" s="10"/>
      <c r="K41" s="10"/>
      <c r="L41" s="10"/>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KWIT GLOBAL (4)</vt:lpstr>
      <vt:lpstr>RINCIAN BPD (4)</vt:lpstr>
      <vt:lpstr>KWIT GLOBAL (3)</vt:lpstr>
      <vt:lpstr>RINCIAN BPD (3)</vt:lpstr>
      <vt:lpstr>KWIT GLOBAL (2)</vt:lpstr>
      <vt:lpstr>RINCIAN BPD (2)</vt:lpstr>
      <vt:lpstr>KWIT GLOBAL</vt:lpstr>
      <vt:lpstr>RINCIAN BPD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2024-08-26T22:39:25Z</cp:lastPrinted>
  <dcterms:created xsi:type="dcterms:W3CDTF">2024-08-17T12:25:25Z</dcterms:created>
  <dcterms:modified xsi:type="dcterms:W3CDTF">2024-09-06T08:32:45Z</dcterms:modified>
</cp:coreProperties>
</file>