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E:\NILAI RAPORT, PAS &amp; PAT\NILAI RAPORT GENAP 2020-2021\"/>
    </mc:Choice>
  </mc:AlternateContent>
  <xr:revisionPtr revIDLastSave="0" documentId="13_ncr:1_{BF2AB8B1-31A6-498B-A15C-3FFC3EBBB4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sil Test Peserta" sheetId="1" r:id="rId1"/>
  </sheets>
  <calcPr calcId="191029"/>
</workbook>
</file>

<file path=xl/calcChain.xml><?xml version="1.0" encoding="utf-8"?>
<calcChain xmlns="http://schemas.openxmlformats.org/spreadsheetml/2006/main">
  <c r="V27" i="1" l="1"/>
  <c r="V39" i="1"/>
  <c r="V38" i="1"/>
  <c r="V37" i="1"/>
  <c r="V36" i="1"/>
  <c r="V35" i="1"/>
  <c r="V34" i="1"/>
  <c r="V33" i="1"/>
  <c r="V32" i="1"/>
  <c r="V31" i="1"/>
  <c r="V30" i="1"/>
  <c r="V29" i="1"/>
  <c r="V28" i="1"/>
  <c r="V26" i="1"/>
  <c r="V25" i="1"/>
  <c r="V24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8" i="1"/>
  <c r="V7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<sst xmlns="http://schemas.openxmlformats.org/spreadsheetml/2006/main" count="222" uniqueCount="185">
  <si>
    <t>Daftar Nilai PAT MDM Kelas XI TEKLIN - - (75 Menit)</t>
  </si>
  <si>
    <t>Mulai 12-06-2021 07:30:00 s/d 12-06-2021 08:55:00</t>
  </si>
  <si>
    <t>Group XI TEKLIN , Semua Peserta</t>
  </si>
  <si>
    <t>INFORMASI PESERTA</t>
  </si>
  <si>
    <t>SOAL</t>
  </si>
  <si>
    <t>INFORMASI NILAI</t>
  </si>
  <si>
    <t>NO#</t>
  </si>
  <si>
    <t>Username</t>
  </si>
  <si>
    <t>Nama Lengkap</t>
  </si>
  <si>
    <t>Mulai</t>
  </si>
  <si>
    <t>Durasi</t>
  </si>
  <si>
    <t>Group</t>
  </si>
  <si>
    <t>Soal</t>
  </si>
  <si>
    <t>Opsi</t>
  </si>
  <si>
    <t>Tdk dilihat</t>
  </si>
  <si>
    <t>Tdk Dijawab</t>
  </si>
  <si>
    <t>Benar</t>
  </si>
  <si>
    <t>Salah</t>
  </si>
  <si>
    <t>Skor</t>
  </si>
  <si>
    <t>Nilai (%)</t>
  </si>
  <si>
    <t>0030183534</t>
  </si>
  <si>
    <t>Abdul Murtado -</t>
  </si>
  <si>
    <t>12-06-2021 07:33:15</t>
  </si>
  <si>
    <t>00:18:45</t>
  </si>
  <si>
    <t>XI TEKLIN</t>
  </si>
  <si>
    <t>inf %</t>
  </si>
  <si>
    <t>0035635234</t>
  </si>
  <si>
    <t>ACEP RIDWAN -</t>
  </si>
  <si>
    <t>12-06-2021 07:32:33</t>
  </si>
  <si>
    <t>00:12:15</t>
  </si>
  <si>
    <t>0035152113</t>
  </si>
  <si>
    <t>Alfiana Sofyan Nugraha -</t>
  </si>
  <si>
    <t>12-06-2021 07:33:45</t>
  </si>
  <si>
    <t>00:15:27</t>
  </si>
  <si>
    <t>Andrian Amanda -</t>
  </si>
  <si>
    <t>12-06-2021 07:32:30</t>
  </si>
  <si>
    <t>00:13:39</t>
  </si>
  <si>
    <t>0040796599</t>
  </si>
  <si>
    <t>Arum Indriansari -</t>
  </si>
  <si>
    <t>12-06-2021 07:32:37</t>
  </si>
  <si>
    <t>00:07:15</t>
  </si>
  <si>
    <t>0041574175</t>
  </si>
  <si>
    <t>Asep Rizaludin -</t>
  </si>
  <si>
    <t>12-06-2021 07:40:10</t>
  </si>
  <si>
    <t>00:31:25</t>
  </si>
  <si>
    <t>0035635217</t>
  </si>
  <si>
    <t>Dani -</t>
  </si>
  <si>
    <t>12-06-2021 07:32:46</t>
  </si>
  <si>
    <t>00:14:45</t>
  </si>
  <si>
    <t>0035335624</t>
  </si>
  <si>
    <t>Dede Suminar -</t>
  </si>
  <si>
    <t>12-06-2021 07:32:24</t>
  </si>
  <si>
    <t>00:08:38</t>
  </si>
  <si>
    <t>Dindin Prizki -</t>
  </si>
  <si>
    <t>12-06-2021 07:32:59</t>
  </si>
  <si>
    <t>00:09:52</t>
  </si>
  <si>
    <t>Fadil Rowafi -</t>
  </si>
  <si>
    <t>00:18:19</t>
  </si>
  <si>
    <t>0035330404</t>
  </si>
  <si>
    <t>FIKRI RAMDANI -</t>
  </si>
  <si>
    <t>12-06-2021 07:34:29</t>
  </si>
  <si>
    <t>00:20:39</t>
  </si>
  <si>
    <t>0032822150</t>
  </si>
  <si>
    <t>Hafiz Syaiful Ma'aruf -</t>
  </si>
  <si>
    <t>12-06-2021 07:32:39</t>
  </si>
  <si>
    <t>00:17:17</t>
  </si>
  <si>
    <t>0035536159</t>
  </si>
  <si>
    <t>Hendri Amruloh -</t>
  </si>
  <si>
    <t>12-06-2021 07:33:00</t>
  </si>
  <si>
    <t>00:22:31</t>
  </si>
  <si>
    <t>0022108919</t>
  </si>
  <si>
    <t>Irfan Samsul Arifin -</t>
  </si>
  <si>
    <t>12-06-2021 07:35:20</t>
  </si>
  <si>
    <t>00:13:48</t>
  </si>
  <si>
    <t>0035635097</t>
  </si>
  <si>
    <t>MOCH INSAN AULIA -</t>
  </si>
  <si>
    <t>12-06-2021 07:36:11</t>
  </si>
  <si>
    <t>00:18:10</t>
  </si>
  <si>
    <t>0035635270</t>
  </si>
  <si>
    <t>Mohammad Hasbi Samsudin -</t>
  </si>
  <si>
    <t>12-06-2021 07:34:55</t>
  </si>
  <si>
    <t>00:18:24</t>
  </si>
  <si>
    <t>0037875082</t>
  </si>
  <si>
    <t>Rahman Naufal Widad -</t>
  </si>
  <si>
    <t>12-06-2021 07:35:13</t>
  </si>
  <si>
    <t>00:09:53</t>
  </si>
  <si>
    <t>0048790928</t>
  </si>
  <si>
    <t>Refa Pebrianti -</t>
  </si>
  <si>
    <t>12-06-2021 07:37:40</t>
  </si>
  <si>
    <t>00:57:20</t>
  </si>
  <si>
    <t>0035330187</t>
  </si>
  <si>
    <t>RHANDIE RHANDIEKA NUGRAHA -</t>
  </si>
  <si>
    <t>12-06-2021 07:37:18</t>
  </si>
  <si>
    <t>00:30:50</t>
  </si>
  <si>
    <t>0035251969</t>
  </si>
  <si>
    <t>Rido Abdul Aziz -</t>
  </si>
  <si>
    <t>12-06-2021 07:37:57</t>
  </si>
  <si>
    <t>00:28:40</t>
  </si>
  <si>
    <t>0042499783</t>
  </si>
  <si>
    <t>RIQQI ABDUL HADI -</t>
  </si>
  <si>
    <t>12-06-2021 07:37:28</t>
  </si>
  <si>
    <t>00:26:45</t>
  </si>
  <si>
    <t>0037016847</t>
  </si>
  <si>
    <t>Saidah Nurpadilah -</t>
  </si>
  <si>
    <t>12-06-2021 07:37:02</t>
  </si>
  <si>
    <t>00:08:54</t>
  </si>
  <si>
    <t>0035336441</t>
  </si>
  <si>
    <t>SETRA PUTRI RAMDHANI -</t>
  </si>
  <si>
    <t>12-06-2021 07:36:57</t>
  </si>
  <si>
    <t>0037016475</t>
  </si>
  <si>
    <t>SINTA -</t>
  </si>
  <si>
    <t>12-06-2021 07:37:45</t>
  </si>
  <si>
    <t>00:20:45</t>
  </si>
  <si>
    <t>0036008516</t>
  </si>
  <si>
    <t>SUBHAN DIYAUL PAHMI -</t>
  </si>
  <si>
    <t>12-06-2021 07:39:02</t>
  </si>
  <si>
    <t>00:13:26</t>
  </si>
  <si>
    <t>0035251839</t>
  </si>
  <si>
    <t>YASIR HILMI -</t>
  </si>
  <si>
    <t>12-06-2021 07:46:32</t>
  </si>
  <si>
    <t>00:20:24</t>
  </si>
  <si>
    <t>0035251848</t>
  </si>
  <si>
    <t>Yoga Azhara -</t>
  </si>
  <si>
    <t>12-06-2021 07:44:59</t>
  </si>
  <si>
    <t>00:05:41</t>
  </si>
  <si>
    <t>Yulia Rika Rahmawati -</t>
  </si>
  <si>
    <t>12-06-2021 07:37:38</t>
  </si>
  <si>
    <t>00:12:27</t>
  </si>
  <si>
    <t>0035252397</t>
  </si>
  <si>
    <t>YUNITA APRIYANTI -</t>
  </si>
  <si>
    <t>12-06-2021 07:37:01</t>
  </si>
  <si>
    <t>00:17:45</t>
  </si>
  <si>
    <t>0035335629</t>
  </si>
  <si>
    <t>Yusrian Nur Halim -</t>
  </si>
  <si>
    <t>12-06-2021 07:37:22</t>
  </si>
  <si>
    <t>00:23:16</t>
  </si>
  <si>
    <t>0047548164</t>
  </si>
  <si>
    <t>ZIDAN RAMDANI -</t>
  </si>
  <si>
    <t>12-06-2021 07:36:55</t>
  </si>
  <si>
    <t>00:17:13</t>
  </si>
  <si>
    <t>Maksimum</t>
  </si>
  <si>
    <t>Minimum</t>
  </si>
  <si>
    <t>Rata-rata</t>
  </si>
  <si>
    <t>0 %</t>
  </si>
  <si>
    <t>Abdul Murtado</t>
  </si>
  <si>
    <t>ACEP RIDWAN</t>
  </si>
  <si>
    <t>AGUNG PURNAMA</t>
  </si>
  <si>
    <t>Alfiana Sofyan Nugraha</t>
  </si>
  <si>
    <t>Andrian Amanda</t>
  </si>
  <si>
    <t>Arum Indriansari</t>
  </si>
  <si>
    <t>Asep Rizaludin</t>
  </si>
  <si>
    <t>Dani</t>
  </si>
  <si>
    <t>Dede Suminar</t>
  </si>
  <si>
    <t>Dindin Prizki</t>
  </si>
  <si>
    <t>Fadil Rowafi</t>
  </si>
  <si>
    <t>FIKRI RAMDANI</t>
  </si>
  <si>
    <t>Hafiz Syaiful Ma'aruf</t>
  </si>
  <si>
    <t>Hendri Amruloh</t>
  </si>
  <si>
    <t>Irfan Samsul Arifin</t>
  </si>
  <si>
    <t>Jajang Saeful Millah</t>
  </si>
  <si>
    <t>MOCH INSAN AULIA</t>
  </si>
  <si>
    <t>Mohammad Hasbi Samsudin</t>
  </si>
  <si>
    <t>Rahman Naufal Widad</t>
  </si>
  <si>
    <t>Refa Pebrianti</t>
  </si>
  <si>
    <t>RHANDIE RHANDIEKA NUGRAHA</t>
  </si>
  <si>
    <t>Rido Abdul Aziz</t>
  </si>
  <si>
    <t>RIQQI ABDUL HADI</t>
  </si>
  <si>
    <t>Saidah Nurpadilah</t>
  </si>
  <si>
    <t>SETRA PUTRI RAMDHANI</t>
  </si>
  <si>
    <t>SINTA</t>
  </si>
  <si>
    <t>SUBHAN DIYAUL PAHMI</t>
  </si>
  <si>
    <t>YASIR HILMI</t>
  </si>
  <si>
    <t>Yoga Azhara</t>
  </si>
  <si>
    <t>Yulia Rika Rahmawati</t>
  </si>
  <si>
    <t>YUNITA APRIYANTI</t>
  </si>
  <si>
    <t>Yusrian Nur Halim</t>
  </si>
  <si>
    <t>ZIDAN RAMDANI</t>
  </si>
  <si>
    <t>NAMA SISWA</t>
  </si>
  <si>
    <t xml:space="preserve">NILAI ASLI </t>
  </si>
  <si>
    <t>P GANJIL</t>
  </si>
  <si>
    <t>K GANJIL</t>
  </si>
  <si>
    <t>KATROL</t>
  </si>
  <si>
    <t>HARIAN</t>
  </si>
  <si>
    <t>PENGETAHUAN</t>
  </si>
  <si>
    <t>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</si>
</sst>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0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874A6"/>
        <bgColor rgb="FFFFFFFF"/>
      </patternFill>
    </fill>
    <fill>
      <patternFill patternType="solid">
        <fgColor rgb="FF033A52"/>
        <bgColor rgb="FFFFFFFF"/>
      </patternFill>
    </fill>
    <fill>
      <patternFill patternType="solid">
        <fgColor rgb="FF707070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/>
    <xf numFmtId="0" fontId="0" fillId="5" borderId="5" xfId="0" applyFill="1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A4" workbookViewId="0">
      <selection activeCell="W39" sqref="W39"/>
    </sheetView>
  </sheetViews>
  <sheetFormatPr defaultRowHeight="15" x14ac:dyDescent="0.25"/>
  <cols>
    <col min="1" max="1" width="4.42578125" bestFit="1" customWidth="1"/>
    <col min="2" max="2" width="11" bestFit="1" customWidth="1"/>
    <col min="3" max="3" width="31.140625" bestFit="1" customWidth="1"/>
    <col min="4" max="4" width="23.42578125" hidden="1" customWidth="1"/>
    <col min="5" max="5" width="10.5703125" hidden="1" customWidth="1"/>
    <col min="6" max="6" width="11.7109375" hidden="1" customWidth="1"/>
    <col min="7" max="8" width="5.28515625" hidden="1" customWidth="1"/>
    <col min="9" max="10" width="12.5703125" hidden="1" customWidth="1"/>
    <col min="11" max="12" width="6.28515625" hidden="1" customWidth="1"/>
    <col min="13" max="13" width="7" hidden="1" customWidth="1"/>
    <col min="14" max="14" width="10.5703125" bestFit="1" customWidth="1"/>
    <col min="15" max="15" width="1.28515625" customWidth="1"/>
    <col min="16" max="16" width="30" bestFit="1" customWidth="1"/>
    <col min="17" max="17" width="9.140625" style="18"/>
    <col min="22" max="22" width="14.5703125" style="18" bestFit="1" customWidth="1"/>
    <col min="23" max="23" width="14.7109375" style="18" bestFit="1" customWidth="1"/>
  </cols>
  <sheetData>
    <row r="1" spans="1:23" ht="15.7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3" ht="15.75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23" ht="15.75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23" x14ac:dyDescent="0.25">
      <c r="A4" s="2"/>
    </row>
    <row r="5" spans="1:23" x14ac:dyDescent="0.25">
      <c r="A5" s="9" t="s">
        <v>3</v>
      </c>
      <c r="B5" s="9"/>
      <c r="C5" s="9"/>
      <c r="D5" s="9"/>
      <c r="E5" s="9"/>
      <c r="F5" s="9"/>
      <c r="G5" s="9" t="s">
        <v>4</v>
      </c>
      <c r="H5" s="9"/>
      <c r="I5" s="9" t="s">
        <v>5</v>
      </c>
      <c r="J5" s="9"/>
      <c r="K5" s="9"/>
      <c r="L5" s="9"/>
      <c r="M5" s="9"/>
      <c r="N5" s="9"/>
      <c r="P5" s="12" t="s">
        <v>177</v>
      </c>
      <c r="Q5" s="20" t="s">
        <v>178</v>
      </c>
      <c r="R5" s="25" t="s">
        <v>179</v>
      </c>
      <c r="S5" s="25" t="s">
        <v>180</v>
      </c>
      <c r="T5" s="25" t="s">
        <v>181</v>
      </c>
      <c r="U5" s="25" t="s">
        <v>182</v>
      </c>
      <c r="V5" s="25" t="s">
        <v>183</v>
      </c>
      <c r="W5" s="25" t="s">
        <v>184</v>
      </c>
    </row>
    <row r="6" spans="1:23" x14ac:dyDescent="0.25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  <c r="P6" s="13"/>
      <c r="Q6" s="20"/>
      <c r="R6" s="25"/>
      <c r="S6" s="25"/>
      <c r="T6" s="25"/>
      <c r="U6" s="25"/>
      <c r="V6" s="25"/>
      <c r="W6" s="25"/>
    </row>
    <row r="7" spans="1:23" x14ac:dyDescent="0.25">
      <c r="A7" s="3">
        <v>1</v>
      </c>
      <c r="B7" s="1" t="s">
        <v>20</v>
      </c>
      <c r="C7" s="1" t="s">
        <v>21</v>
      </c>
      <c r="D7" s="3" t="s">
        <v>22</v>
      </c>
      <c r="E7" s="3" t="s">
        <v>23</v>
      </c>
      <c r="F7" s="1" t="s">
        <v>24</v>
      </c>
      <c r="G7" s="3">
        <v>40</v>
      </c>
      <c r="H7" s="3">
        <v>5</v>
      </c>
      <c r="I7" s="3">
        <v>0</v>
      </c>
      <c r="J7" s="3">
        <v>0</v>
      </c>
      <c r="K7" s="3">
        <v>10</v>
      </c>
      <c r="L7" s="3">
        <v>30</v>
      </c>
      <c r="M7" s="4">
        <v>10</v>
      </c>
      <c r="N7" s="10">
        <f>(K7/40)*100</f>
        <v>25</v>
      </c>
      <c r="P7" s="14" t="s">
        <v>144</v>
      </c>
      <c r="Q7" s="21">
        <v>25</v>
      </c>
      <c r="R7" s="17">
        <v>79</v>
      </c>
      <c r="S7" s="17">
        <v>81</v>
      </c>
      <c r="T7" s="17">
        <v>82</v>
      </c>
      <c r="U7" s="15">
        <v>80</v>
      </c>
      <c r="V7" s="17">
        <f>AVERAGE(T7:U7)</f>
        <v>81</v>
      </c>
      <c r="W7" s="17">
        <v>82</v>
      </c>
    </row>
    <row r="8" spans="1:23" x14ac:dyDescent="0.25">
      <c r="A8" s="3">
        <v>2</v>
      </c>
      <c r="B8" s="1" t="s">
        <v>26</v>
      </c>
      <c r="C8" s="1" t="s">
        <v>27</v>
      </c>
      <c r="D8" s="3" t="s">
        <v>28</v>
      </c>
      <c r="E8" s="3" t="s">
        <v>29</v>
      </c>
      <c r="F8" s="1" t="s">
        <v>24</v>
      </c>
      <c r="G8" s="3">
        <v>40</v>
      </c>
      <c r="H8" s="3">
        <v>5</v>
      </c>
      <c r="I8" s="3">
        <v>0</v>
      </c>
      <c r="J8" s="3">
        <v>0</v>
      </c>
      <c r="K8" s="3">
        <v>18</v>
      </c>
      <c r="L8" s="3">
        <v>22</v>
      </c>
      <c r="M8" s="4">
        <v>18</v>
      </c>
      <c r="N8" s="10">
        <f>K8/40*100</f>
        <v>45</v>
      </c>
      <c r="P8" s="14" t="s">
        <v>145</v>
      </c>
      <c r="Q8" s="21">
        <v>45</v>
      </c>
      <c r="R8" s="17">
        <v>84</v>
      </c>
      <c r="S8" s="17">
        <v>82</v>
      </c>
      <c r="T8" s="17">
        <v>86</v>
      </c>
      <c r="U8" s="15">
        <v>82</v>
      </c>
      <c r="V8" s="17">
        <f>AVERAGE(T8:U8)</f>
        <v>84</v>
      </c>
      <c r="W8" s="17">
        <v>83</v>
      </c>
    </row>
    <row r="9" spans="1:23" x14ac:dyDescent="0.25">
      <c r="A9" s="3">
        <v>3</v>
      </c>
      <c r="B9" s="1" t="s">
        <v>30</v>
      </c>
      <c r="C9" s="1" t="s">
        <v>31</v>
      </c>
      <c r="D9" s="3" t="s">
        <v>32</v>
      </c>
      <c r="E9" s="3" t="s">
        <v>33</v>
      </c>
      <c r="F9" s="1" t="s">
        <v>24</v>
      </c>
      <c r="G9" s="3">
        <v>40</v>
      </c>
      <c r="H9" s="3">
        <v>5</v>
      </c>
      <c r="I9" s="3">
        <v>0</v>
      </c>
      <c r="J9" s="3">
        <v>0</v>
      </c>
      <c r="K9" s="3">
        <v>13</v>
      </c>
      <c r="L9" s="3">
        <v>27</v>
      </c>
      <c r="M9" s="4">
        <v>13</v>
      </c>
      <c r="N9" s="10">
        <f>K9/40*100</f>
        <v>32.5</v>
      </c>
      <c r="P9" s="16" t="s">
        <v>146</v>
      </c>
      <c r="Q9" s="21">
        <v>15</v>
      </c>
      <c r="R9" s="17">
        <v>78</v>
      </c>
      <c r="S9" s="17">
        <v>79</v>
      </c>
      <c r="T9" s="17">
        <v>80</v>
      </c>
      <c r="U9" s="15">
        <v>77</v>
      </c>
      <c r="V9" s="17">
        <v>0</v>
      </c>
      <c r="W9" s="17">
        <v>0</v>
      </c>
    </row>
    <row r="10" spans="1:23" x14ac:dyDescent="0.25">
      <c r="A10" s="3">
        <v>4</v>
      </c>
      <c r="B10" s="1">
        <v>3048772789</v>
      </c>
      <c r="C10" s="1" t="s">
        <v>34</v>
      </c>
      <c r="D10" s="3" t="s">
        <v>35</v>
      </c>
      <c r="E10" s="3" t="s">
        <v>36</v>
      </c>
      <c r="F10" s="1" t="s">
        <v>24</v>
      </c>
      <c r="G10" s="3">
        <v>40</v>
      </c>
      <c r="H10" s="3">
        <v>5</v>
      </c>
      <c r="I10" s="3">
        <v>0</v>
      </c>
      <c r="J10" s="3">
        <v>0</v>
      </c>
      <c r="K10" s="3">
        <v>16</v>
      </c>
      <c r="L10" s="3">
        <v>24</v>
      </c>
      <c r="M10" s="4">
        <v>16</v>
      </c>
      <c r="N10" s="10">
        <f>(K10/40)*100</f>
        <v>40</v>
      </c>
      <c r="P10" s="11" t="s">
        <v>147</v>
      </c>
      <c r="Q10" s="22">
        <v>32.5</v>
      </c>
      <c r="R10" s="17">
        <v>80</v>
      </c>
      <c r="S10" s="17">
        <v>79</v>
      </c>
      <c r="T10" s="17">
        <v>84</v>
      </c>
      <c r="U10" s="15">
        <v>80</v>
      </c>
      <c r="V10" s="17">
        <f>AVERAGE(T10:U10)</f>
        <v>82</v>
      </c>
      <c r="W10" s="17">
        <v>81</v>
      </c>
    </row>
    <row r="11" spans="1:23" x14ac:dyDescent="0.25">
      <c r="A11" s="3">
        <v>5</v>
      </c>
      <c r="B11" s="1" t="s">
        <v>37</v>
      </c>
      <c r="C11" s="1" t="s">
        <v>38</v>
      </c>
      <c r="D11" s="3" t="s">
        <v>39</v>
      </c>
      <c r="E11" s="3" t="s">
        <v>40</v>
      </c>
      <c r="F11" s="1" t="s">
        <v>24</v>
      </c>
      <c r="G11" s="3">
        <v>40</v>
      </c>
      <c r="H11" s="3">
        <v>5</v>
      </c>
      <c r="I11" s="3">
        <v>0</v>
      </c>
      <c r="J11" s="3">
        <v>0</v>
      </c>
      <c r="K11" s="3">
        <v>26</v>
      </c>
      <c r="L11" s="3">
        <v>14</v>
      </c>
      <c r="M11" s="4">
        <v>26</v>
      </c>
      <c r="N11" s="10">
        <f>K11/40*100</f>
        <v>65</v>
      </c>
      <c r="P11" s="11" t="s">
        <v>148</v>
      </c>
      <c r="Q11" s="23">
        <v>40</v>
      </c>
      <c r="R11" s="17">
        <v>81</v>
      </c>
      <c r="S11" s="17">
        <v>80</v>
      </c>
      <c r="T11" s="17">
        <v>85</v>
      </c>
      <c r="U11" s="15">
        <v>81</v>
      </c>
      <c r="V11" s="17">
        <f>AVERAGE(T11:U11)</f>
        <v>83</v>
      </c>
      <c r="W11" s="17">
        <v>82</v>
      </c>
    </row>
    <row r="12" spans="1:23" x14ac:dyDescent="0.25">
      <c r="A12" s="3">
        <v>6</v>
      </c>
      <c r="B12" s="1" t="s">
        <v>41</v>
      </c>
      <c r="C12" s="1" t="s">
        <v>42</v>
      </c>
      <c r="D12" s="3" t="s">
        <v>43</v>
      </c>
      <c r="E12" s="3" t="s">
        <v>44</v>
      </c>
      <c r="F12" s="1" t="s">
        <v>24</v>
      </c>
      <c r="G12" s="3">
        <v>40</v>
      </c>
      <c r="H12" s="3">
        <v>5</v>
      </c>
      <c r="I12" s="3">
        <v>0</v>
      </c>
      <c r="J12" s="3">
        <v>0</v>
      </c>
      <c r="K12" s="3">
        <v>13</v>
      </c>
      <c r="L12" s="3">
        <v>27</v>
      </c>
      <c r="M12" s="4">
        <v>13</v>
      </c>
      <c r="N12" s="10">
        <f>K12/40*100</f>
        <v>32.5</v>
      </c>
      <c r="P12" s="11" t="s">
        <v>149</v>
      </c>
      <c r="Q12" s="23">
        <v>65</v>
      </c>
      <c r="R12" s="17">
        <v>91.5</v>
      </c>
      <c r="S12" s="17">
        <v>89</v>
      </c>
      <c r="T12" s="17">
        <v>89</v>
      </c>
      <c r="U12" s="15">
        <v>88</v>
      </c>
      <c r="V12" s="17">
        <f>AVERAGE(T12:U12)</f>
        <v>88.5</v>
      </c>
      <c r="W12" s="17">
        <v>87</v>
      </c>
    </row>
    <row r="13" spans="1:23" x14ac:dyDescent="0.25">
      <c r="A13" s="3">
        <v>7</v>
      </c>
      <c r="B13" s="1" t="s">
        <v>45</v>
      </c>
      <c r="C13" s="1" t="s">
        <v>46</v>
      </c>
      <c r="D13" s="3" t="s">
        <v>47</v>
      </c>
      <c r="E13" s="3" t="s">
        <v>48</v>
      </c>
      <c r="F13" s="1" t="s">
        <v>24</v>
      </c>
      <c r="G13" s="3">
        <v>40</v>
      </c>
      <c r="H13" s="3">
        <v>5</v>
      </c>
      <c r="I13" s="3">
        <v>0</v>
      </c>
      <c r="J13" s="3">
        <v>0</v>
      </c>
      <c r="K13" s="3">
        <v>31</v>
      </c>
      <c r="L13" s="3">
        <v>9</v>
      </c>
      <c r="M13" s="4">
        <v>31</v>
      </c>
      <c r="N13" s="10">
        <f>K13/40*100</f>
        <v>77.5</v>
      </c>
      <c r="P13" s="11" t="s">
        <v>150</v>
      </c>
      <c r="Q13" s="23">
        <v>32.5</v>
      </c>
      <c r="R13" s="17">
        <v>88.5</v>
      </c>
      <c r="S13" s="17">
        <v>88</v>
      </c>
      <c r="T13" s="17">
        <v>84</v>
      </c>
      <c r="U13" s="15">
        <v>86</v>
      </c>
      <c r="V13" s="17">
        <f>AVERAGE(T13:U13)</f>
        <v>85</v>
      </c>
      <c r="W13" s="17">
        <v>85</v>
      </c>
    </row>
    <row r="14" spans="1:23" x14ac:dyDescent="0.25">
      <c r="A14" s="3">
        <v>8</v>
      </c>
      <c r="B14" s="1" t="s">
        <v>49</v>
      </c>
      <c r="C14" s="1" t="s">
        <v>50</v>
      </c>
      <c r="D14" s="3" t="s">
        <v>51</v>
      </c>
      <c r="E14" s="3" t="s">
        <v>52</v>
      </c>
      <c r="F14" s="1" t="s">
        <v>24</v>
      </c>
      <c r="G14" s="3">
        <v>40</v>
      </c>
      <c r="H14" s="3">
        <v>5</v>
      </c>
      <c r="I14" s="3">
        <v>0</v>
      </c>
      <c r="J14" s="3">
        <v>0</v>
      </c>
      <c r="K14" s="3">
        <v>38</v>
      </c>
      <c r="L14" s="3">
        <v>2</v>
      </c>
      <c r="M14" s="4">
        <v>38</v>
      </c>
      <c r="N14" s="10">
        <f>K14/40*100</f>
        <v>95</v>
      </c>
      <c r="P14" s="11" t="s">
        <v>151</v>
      </c>
      <c r="Q14" s="23">
        <v>77.5</v>
      </c>
      <c r="R14" s="17">
        <v>86.5</v>
      </c>
      <c r="S14" s="17">
        <v>90</v>
      </c>
      <c r="T14" s="17">
        <v>82</v>
      </c>
      <c r="U14" s="15">
        <v>87</v>
      </c>
      <c r="V14" s="17">
        <f>AVERAGE(T14:U14)</f>
        <v>84.5</v>
      </c>
      <c r="W14" s="17">
        <v>83</v>
      </c>
    </row>
    <row r="15" spans="1:23" x14ac:dyDescent="0.25">
      <c r="A15" s="3">
        <v>9</v>
      </c>
      <c r="B15" s="1">
        <v>3036438826</v>
      </c>
      <c r="C15" s="1" t="s">
        <v>53</v>
      </c>
      <c r="D15" s="3" t="s">
        <v>54</v>
      </c>
      <c r="E15" s="3" t="s">
        <v>55</v>
      </c>
      <c r="F15" s="1" t="s">
        <v>24</v>
      </c>
      <c r="G15" s="3">
        <v>40</v>
      </c>
      <c r="H15" s="3">
        <v>5</v>
      </c>
      <c r="I15" s="3">
        <v>0</v>
      </c>
      <c r="J15" s="3">
        <v>0</v>
      </c>
      <c r="K15" s="3">
        <v>30</v>
      </c>
      <c r="L15" s="3">
        <v>10</v>
      </c>
      <c r="M15" s="4">
        <v>30</v>
      </c>
      <c r="N15" s="10">
        <f>K15/40*100</f>
        <v>75</v>
      </c>
      <c r="P15" s="11" t="s">
        <v>152</v>
      </c>
      <c r="Q15" s="23">
        <v>95</v>
      </c>
      <c r="R15" s="17">
        <v>95.5</v>
      </c>
      <c r="S15" s="17">
        <v>92</v>
      </c>
      <c r="T15" s="17">
        <v>86</v>
      </c>
      <c r="U15" s="15">
        <v>94</v>
      </c>
      <c r="V15" s="17">
        <f>AVERAGE(T15:U15)</f>
        <v>90</v>
      </c>
      <c r="W15" s="17">
        <v>92</v>
      </c>
    </row>
    <row r="16" spans="1:23" x14ac:dyDescent="0.25">
      <c r="A16" s="3">
        <v>10</v>
      </c>
      <c r="B16" s="1">
        <v>3044013769</v>
      </c>
      <c r="C16" s="1" t="s">
        <v>56</v>
      </c>
      <c r="D16" s="3" t="s">
        <v>32</v>
      </c>
      <c r="E16" s="3" t="s">
        <v>57</v>
      </c>
      <c r="F16" s="1" t="s">
        <v>24</v>
      </c>
      <c r="G16" s="3">
        <v>40</v>
      </c>
      <c r="H16" s="3">
        <v>5</v>
      </c>
      <c r="I16" s="3">
        <v>0</v>
      </c>
      <c r="J16" s="3">
        <v>0</v>
      </c>
      <c r="K16" s="3">
        <v>24</v>
      </c>
      <c r="L16" s="3">
        <v>16</v>
      </c>
      <c r="M16" s="4">
        <v>24</v>
      </c>
      <c r="N16" s="10">
        <f>K16/40*100</f>
        <v>60</v>
      </c>
      <c r="P16" s="11" t="s">
        <v>153</v>
      </c>
      <c r="Q16" s="23">
        <v>75</v>
      </c>
      <c r="R16" s="17">
        <v>88.5</v>
      </c>
      <c r="S16" s="17">
        <v>91</v>
      </c>
      <c r="T16" s="17">
        <v>80</v>
      </c>
      <c r="U16" s="15">
        <v>92</v>
      </c>
      <c r="V16" s="17">
        <f>AVERAGE(U16)</f>
        <v>92</v>
      </c>
      <c r="W16" s="17">
        <v>93</v>
      </c>
    </row>
    <row r="17" spans="1:23" x14ac:dyDescent="0.25">
      <c r="A17" s="3">
        <v>11</v>
      </c>
      <c r="B17" s="1" t="s">
        <v>58</v>
      </c>
      <c r="C17" s="1" t="s">
        <v>59</v>
      </c>
      <c r="D17" s="3" t="s">
        <v>60</v>
      </c>
      <c r="E17" s="3" t="s">
        <v>61</v>
      </c>
      <c r="F17" s="1" t="s">
        <v>24</v>
      </c>
      <c r="G17" s="3">
        <v>40</v>
      </c>
      <c r="H17" s="3">
        <v>5</v>
      </c>
      <c r="I17" s="3">
        <v>0</v>
      </c>
      <c r="J17" s="3">
        <v>0</v>
      </c>
      <c r="K17" s="3">
        <v>17</v>
      </c>
      <c r="L17" s="3">
        <v>23</v>
      </c>
      <c r="M17" s="4">
        <v>17</v>
      </c>
      <c r="N17" s="10">
        <f>K17/40*100</f>
        <v>42.5</v>
      </c>
      <c r="P17" s="11" t="s">
        <v>154</v>
      </c>
      <c r="Q17" s="23">
        <v>60</v>
      </c>
      <c r="R17" s="17">
        <v>84.5</v>
      </c>
      <c r="S17" s="17">
        <v>85</v>
      </c>
      <c r="T17" s="17">
        <v>84</v>
      </c>
      <c r="U17" s="15">
        <v>83</v>
      </c>
      <c r="V17" s="17">
        <f>AVERAGE(T17:U17)</f>
        <v>83.5</v>
      </c>
      <c r="W17" s="17">
        <v>83</v>
      </c>
    </row>
    <row r="18" spans="1:23" x14ac:dyDescent="0.25">
      <c r="A18" s="3">
        <v>12</v>
      </c>
      <c r="B18" s="1" t="s">
        <v>62</v>
      </c>
      <c r="C18" s="1" t="s">
        <v>63</v>
      </c>
      <c r="D18" s="3" t="s">
        <v>64</v>
      </c>
      <c r="E18" s="3" t="s">
        <v>65</v>
      </c>
      <c r="F18" s="1" t="s">
        <v>24</v>
      </c>
      <c r="G18" s="3">
        <v>40</v>
      </c>
      <c r="H18" s="3">
        <v>5</v>
      </c>
      <c r="I18" s="3">
        <v>0</v>
      </c>
      <c r="J18" s="3">
        <v>0</v>
      </c>
      <c r="K18" s="3">
        <v>22</v>
      </c>
      <c r="L18" s="3">
        <v>18</v>
      </c>
      <c r="M18" s="4">
        <v>22</v>
      </c>
      <c r="N18" s="10">
        <f>K18/40*100</f>
        <v>55.000000000000007</v>
      </c>
      <c r="P18" s="11" t="s">
        <v>155</v>
      </c>
      <c r="Q18" s="23">
        <v>42.5</v>
      </c>
      <c r="R18" s="17">
        <v>83.5</v>
      </c>
      <c r="S18" s="17">
        <v>84</v>
      </c>
      <c r="T18" s="17">
        <v>85</v>
      </c>
      <c r="U18" s="15">
        <v>82</v>
      </c>
      <c r="V18" s="17">
        <f>AVERAGE(T18:U18)</f>
        <v>83.5</v>
      </c>
      <c r="W18" s="17">
        <v>84</v>
      </c>
    </row>
    <row r="19" spans="1:23" x14ac:dyDescent="0.25">
      <c r="A19" s="3">
        <v>13</v>
      </c>
      <c r="B19" s="1" t="s">
        <v>66</v>
      </c>
      <c r="C19" s="1" t="s">
        <v>67</v>
      </c>
      <c r="D19" s="3" t="s">
        <v>68</v>
      </c>
      <c r="E19" s="3" t="s">
        <v>69</v>
      </c>
      <c r="F19" s="1" t="s">
        <v>24</v>
      </c>
      <c r="G19" s="3">
        <v>40</v>
      </c>
      <c r="H19" s="3">
        <v>5</v>
      </c>
      <c r="I19" s="3">
        <v>0</v>
      </c>
      <c r="J19" s="3">
        <v>0</v>
      </c>
      <c r="K19" s="3">
        <v>13</v>
      </c>
      <c r="L19" s="3">
        <v>27</v>
      </c>
      <c r="M19" s="4">
        <v>13</v>
      </c>
      <c r="N19" s="10">
        <f>K19/40*100</f>
        <v>32.5</v>
      </c>
      <c r="P19" s="11" t="s">
        <v>156</v>
      </c>
      <c r="Q19" s="23">
        <v>55.000000000000007</v>
      </c>
      <c r="R19" s="17">
        <v>82.5</v>
      </c>
      <c r="S19" s="17">
        <v>83</v>
      </c>
      <c r="T19" s="17">
        <v>89</v>
      </c>
      <c r="U19" s="15">
        <v>82</v>
      </c>
      <c r="V19" s="17">
        <f>AVERAGE(T19:U19)</f>
        <v>85.5</v>
      </c>
      <c r="W19" s="17">
        <v>86</v>
      </c>
    </row>
    <row r="20" spans="1:23" x14ac:dyDescent="0.25">
      <c r="A20" s="3">
        <v>14</v>
      </c>
      <c r="B20" s="1" t="s">
        <v>70</v>
      </c>
      <c r="C20" s="1" t="s">
        <v>71</v>
      </c>
      <c r="D20" s="3" t="s">
        <v>72</v>
      </c>
      <c r="E20" s="3" t="s">
        <v>73</v>
      </c>
      <c r="F20" s="1" t="s">
        <v>24</v>
      </c>
      <c r="G20" s="3">
        <v>40</v>
      </c>
      <c r="H20" s="3">
        <v>5</v>
      </c>
      <c r="I20" s="3">
        <v>0</v>
      </c>
      <c r="J20" s="3">
        <v>0</v>
      </c>
      <c r="K20" s="3">
        <v>33</v>
      </c>
      <c r="L20" s="3">
        <v>7</v>
      </c>
      <c r="M20" s="4">
        <v>33</v>
      </c>
      <c r="N20" s="10">
        <f>K20/40*100</f>
        <v>82.5</v>
      </c>
      <c r="P20" s="11" t="s">
        <v>157</v>
      </c>
      <c r="Q20" s="23">
        <v>32.5</v>
      </c>
      <c r="R20" s="17">
        <v>81</v>
      </c>
      <c r="S20" s="17">
        <v>80</v>
      </c>
      <c r="T20" s="17">
        <v>84</v>
      </c>
      <c r="U20" s="15">
        <v>80</v>
      </c>
      <c r="V20" s="17">
        <f>AVERAGE(T20:U20)</f>
        <v>82</v>
      </c>
      <c r="W20" s="17">
        <v>81</v>
      </c>
    </row>
    <row r="21" spans="1:23" x14ac:dyDescent="0.25">
      <c r="A21" s="3">
        <v>15</v>
      </c>
      <c r="B21" s="1" t="s">
        <v>74</v>
      </c>
      <c r="C21" s="1" t="s">
        <v>75</v>
      </c>
      <c r="D21" s="3" t="s">
        <v>76</v>
      </c>
      <c r="E21" s="3" t="s">
        <v>77</v>
      </c>
      <c r="F21" s="1" t="s">
        <v>24</v>
      </c>
      <c r="G21" s="3">
        <v>40</v>
      </c>
      <c r="H21" s="3">
        <v>5</v>
      </c>
      <c r="I21" s="3">
        <v>0</v>
      </c>
      <c r="J21" s="3">
        <v>0</v>
      </c>
      <c r="K21" s="3">
        <v>22</v>
      </c>
      <c r="L21" s="3">
        <v>18</v>
      </c>
      <c r="M21" s="4">
        <v>22</v>
      </c>
      <c r="N21" s="10">
        <f>K21/40*100</f>
        <v>55.000000000000007</v>
      </c>
      <c r="P21" s="11" t="s">
        <v>158</v>
      </c>
      <c r="Q21" s="24">
        <v>82.5</v>
      </c>
      <c r="R21" s="17">
        <v>88</v>
      </c>
      <c r="S21" s="17">
        <v>88</v>
      </c>
      <c r="T21" s="17">
        <v>91</v>
      </c>
      <c r="U21" s="15">
        <v>87</v>
      </c>
      <c r="V21" s="17">
        <f>AVERAGE(T21:U21)</f>
        <v>89</v>
      </c>
      <c r="W21" s="17">
        <v>87</v>
      </c>
    </row>
    <row r="22" spans="1:23" x14ac:dyDescent="0.25">
      <c r="A22" s="3">
        <v>16</v>
      </c>
      <c r="B22" s="1" t="s">
        <v>78</v>
      </c>
      <c r="C22" s="1" t="s">
        <v>79</v>
      </c>
      <c r="D22" s="3" t="s">
        <v>80</v>
      </c>
      <c r="E22" s="3" t="s">
        <v>81</v>
      </c>
      <c r="F22" s="1" t="s">
        <v>24</v>
      </c>
      <c r="G22" s="3">
        <v>40</v>
      </c>
      <c r="H22" s="3">
        <v>5</v>
      </c>
      <c r="I22" s="3">
        <v>0</v>
      </c>
      <c r="J22" s="3">
        <v>0</v>
      </c>
      <c r="K22" s="3">
        <v>16</v>
      </c>
      <c r="L22" s="3">
        <v>24</v>
      </c>
      <c r="M22" s="4">
        <v>16</v>
      </c>
      <c r="N22" s="10">
        <f>K22/40*100</f>
        <v>40</v>
      </c>
      <c r="P22" s="16" t="s">
        <v>159</v>
      </c>
      <c r="Q22" s="21">
        <v>15</v>
      </c>
      <c r="R22" s="17">
        <v>0</v>
      </c>
      <c r="S22" s="17">
        <v>0</v>
      </c>
      <c r="T22" s="17">
        <v>94</v>
      </c>
      <c r="U22" s="15">
        <v>0</v>
      </c>
      <c r="V22" s="17">
        <v>0</v>
      </c>
      <c r="W22" s="17">
        <v>0</v>
      </c>
    </row>
    <row r="23" spans="1:23" x14ac:dyDescent="0.25">
      <c r="A23" s="3">
        <v>17</v>
      </c>
      <c r="B23" s="1" t="s">
        <v>82</v>
      </c>
      <c r="C23" s="1" t="s">
        <v>83</v>
      </c>
      <c r="D23" s="3" t="s">
        <v>84</v>
      </c>
      <c r="E23" s="3" t="s">
        <v>85</v>
      </c>
      <c r="F23" s="1" t="s">
        <v>24</v>
      </c>
      <c r="G23" s="3">
        <v>40</v>
      </c>
      <c r="H23" s="3">
        <v>5</v>
      </c>
      <c r="I23" s="3">
        <v>0</v>
      </c>
      <c r="J23" s="3">
        <v>0</v>
      </c>
      <c r="K23" s="3">
        <v>9</v>
      </c>
      <c r="L23" s="3">
        <v>31</v>
      </c>
      <c r="M23" s="4">
        <v>9</v>
      </c>
      <c r="N23" s="10">
        <f>K23/40*100</f>
        <v>22.5</v>
      </c>
      <c r="P23" s="11" t="s">
        <v>160</v>
      </c>
      <c r="Q23" s="22">
        <v>55.000000000000007</v>
      </c>
      <c r="R23" s="17">
        <v>85</v>
      </c>
      <c r="S23" s="17">
        <v>86</v>
      </c>
      <c r="T23" s="17">
        <v>91</v>
      </c>
      <c r="U23" s="15">
        <v>85</v>
      </c>
      <c r="V23" s="17">
        <f>AVERAGE(T23:U23)</f>
        <v>88</v>
      </c>
      <c r="W23" s="17">
        <v>86</v>
      </c>
    </row>
    <row r="24" spans="1:23" x14ac:dyDescent="0.25">
      <c r="A24" s="3">
        <v>18</v>
      </c>
      <c r="B24" s="1" t="s">
        <v>86</v>
      </c>
      <c r="C24" s="1" t="s">
        <v>87</v>
      </c>
      <c r="D24" s="3" t="s">
        <v>88</v>
      </c>
      <c r="E24" s="3" t="s">
        <v>89</v>
      </c>
      <c r="F24" s="1" t="s">
        <v>24</v>
      </c>
      <c r="G24" s="3">
        <v>40</v>
      </c>
      <c r="H24" s="3">
        <v>5</v>
      </c>
      <c r="I24" s="3">
        <v>0</v>
      </c>
      <c r="J24" s="3">
        <v>0</v>
      </c>
      <c r="K24" s="3">
        <v>9</v>
      </c>
      <c r="L24" s="3">
        <v>31</v>
      </c>
      <c r="M24" s="4">
        <v>9</v>
      </c>
      <c r="N24" s="10">
        <f>K24/40*100</f>
        <v>22.5</v>
      </c>
      <c r="P24" s="11" t="s">
        <v>161</v>
      </c>
      <c r="Q24" s="23">
        <v>40</v>
      </c>
      <c r="R24" s="17">
        <v>80</v>
      </c>
      <c r="S24" s="17">
        <v>81</v>
      </c>
      <c r="T24" s="17">
        <v>88</v>
      </c>
      <c r="U24" s="15">
        <v>80</v>
      </c>
      <c r="V24" s="17">
        <f>AVERAGE(T24:U24)</f>
        <v>84</v>
      </c>
      <c r="W24" s="17">
        <v>80</v>
      </c>
    </row>
    <row r="25" spans="1:23" x14ac:dyDescent="0.25">
      <c r="A25" s="3">
        <v>19</v>
      </c>
      <c r="B25" s="1" t="s">
        <v>90</v>
      </c>
      <c r="C25" s="1" t="s">
        <v>91</v>
      </c>
      <c r="D25" s="3" t="s">
        <v>92</v>
      </c>
      <c r="E25" s="3" t="s">
        <v>93</v>
      </c>
      <c r="F25" s="1" t="s">
        <v>24</v>
      </c>
      <c r="G25" s="3">
        <v>40</v>
      </c>
      <c r="H25" s="3">
        <v>5</v>
      </c>
      <c r="I25" s="3">
        <v>0</v>
      </c>
      <c r="J25" s="3">
        <v>0</v>
      </c>
      <c r="K25" s="3">
        <v>12</v>
      </c>
      <c r="L25" s="3">
        <v>28</v>
      </c>
      <c r="M25" s="4">
        <v>12</v>
      </c>
      <c r="N25" s="10">
        <f>K25/40*100</f>
        <v>30</v>
      </c>
      <c r="P25" s="11" t="s">
        <v>162</v>
      </c>
      <c r="Q25" s="23">
        <v>22.5</v>
      </c>
      <c r="R25" s="17">
        <v>78.5</v>
      </c>
      <c r="S25" s="17">
        <v>79</v>
      </c>
      <c r="T25" s="17">
        <v>85</v>
      </c>
      <c r="U25" s="15">
        <v>79</v>
      </c>
      <c r="V25" s="17">
        <f>AVERAGE(T25:U25)</f>
        <v>82</v>
      </c>
      <c r="W25" s="17">
        <v>81</v>
      </c>
    </row>
    <row r="26" spans="1:23" x14ac:dyDescent="0.25">
      <c r="A26" s="3">
        <v>20</v>
      </c>
      <c r="B26" s="1" t="s">
        <v>94</v>
      </c>
      <c r="C26" s="1" t="s">
        <v>95</v>
      </c>
      <c r="D26" s="3" t="s">
        <v>96</v>
      </c>
      <c r="E26" s="3" t="s">
        <v>97</v>
      </c>
      <c r="F26" s="1" t="s">
        <v>24</v>
      </c>
      <c r="G26" s="3">
        <v>40</v>
      </c>
      <c r="H26" s="3">
        <v>5</v>
      </c>
      <c r="I26" s="3">
        <v>0</v>
      </c>
      <c r="J26" s="3">
        <v>0</v>
      </c>
      <c r="K26" s="3">
        <v>22</v>
      </c>
      <c r="L26" s="3">
        <v>18</v>
      </c>
      <c r="M26" s="4">
        <v>22</v>
      </c>
      <c r="N26" s="10">
        <f>K26/40*100</f>
        <v>55.000000000000007</v>
      </c>
      <c r="P26" s="11" t="s">
        <v>163</v>
      </c>
      <c r="Q26" s="23">
        <v>22.5</v>
      </c>
      <c r="R26" s="17">
        <v>83.5</v>
      </c>
      <c r="S26" s="17">
        <v>85</v>
      </c>
      <c r="T26" s="17">
        <v>87</v>
      </c>
      <c r="U26" s="15">
        <v>82</v>
      </c>
      <c r="V26" s="17">
        <f>AVERAGE(T26:U26)</f>
        <v>84.5</v>
      </c>
      <c r="W26" s="17">
        <v>83</v>
      </c>
    </row>
    <row r="27" spans="1:23" x14ac:dyDescent="0.25">
      <c r="A27" s="3">
        <v>21</v>
      </c>
      <c r="B27" s="1" t="s">
        <v>98</v>
      </c>
      <c r="C27" s="1" t="s">
        <v>99</v>
      </c>
      <c r="D27" s="3" t="s">
        <v>100</v>
      </c>
      <c r="E27" s="3" t="s">
        <v>101</v>
      </c>
      <c r="F27" s="1" t="s">
        <v>24</v>
      </c>
      <c r="G27" s="3">
        <v>40</v>
      </c>
      <c r="H27" s="3">
        <v>5</v>
      </c>
      <c r="I27" s="3">
        <v>0</v>
      </c>
      <c r="J27" s="3">
        <v>0</v>
      </c>
      <c r="K27" s="3">
        <v>12</v>
      </c>
      <c r="L27" s="3">
        <v>28</v>
      </c>
      <c r="M27" s="4">
        <v>12</v>
      </c>
      <c r="N27" s="10">
        <f>K27/40*100</f>
        <v>30</v>
      </c>
      <c r="P27" s="11" t="s">
        <v>164</v>
      </c>
      <c r="Q27" s="23">
        <v>30</v>
      </c>
      <c r="R27" s="17">
        <v>80.5</v>
      </c>
      <c r="S27" s="17">
        <v>82</v>
      </c>
      <c r="T27" s="17">
        <v>84</v>
      </c>
      <c r="U27" s="15">
        <v>93</v>
      </c>
      <c r="V27" s="17">
        <f>AVERAGE(T27:U27)</f>
        <v>88.5</v>
      </c>
      <c r="W27" s="17">
        <v>89</v>
      </c>
    </row>
    <row r="28" spans="1:23" x14ac:dyDescent="0.25">
      <c r="A28" s="3">
        <v>22</v>
      </c>
      <c r="B28" s="1" t="s">
        <v>102</v>
      </c>
      <c r="C28" s="1" t="s">
        <v>103</v>
      </c>
      <c r="D28" s="3" t="s">
        <v>104</v>
      </c>
      <c r="E28" s="3" t="s">
        <v>105</v>
      </c>
      <c r="F28" s="1" t="s">
        <v>24</v>
      </c>
      <c r="G28" s="3">
        <v>40</v>
      </c>
      <c r="H28" s="3">
        <v>5</v>
      </c>
      <c r="I28" s="3">
        <v>0</v>
      </c>
      <c r="J28" s="3">
        <v>0</v>
      </c>
      <c r="K28" s="3">
        <v>31</v>
      </c>
      <c r="L28" s="3">
        <v>9</v>
      </c>
      <c r="M28" s="4">
        <v>31</v>
      </c>
      <c r="N28" s="10">
        <f>K28/40*100</f>
        <v>77.5</v>
      </c>
      <c r="P28" s="11" t="s">
        <v>165</v>
      </c>
      <c r="Q28" s="23">
        <v>55.000000000000007</v>
      </c>
      <c r="R28" s="17">
        <v>86.5</v>
      </c>
      <c r="S28" s="17">
        <v>82</v>
      </c>
      <c r="T28" s="17">
        <v>92</v>
      </c>
      <c r="U28" s="15">
        <v>87</v>
      </c>
      <c r="V28" s="17">
        <f>AVERAGE(T28:U28)</f>
        <v>89.5</v>
      </c>
      <c r="W28" s="17">
        <v>88</v>
      </c>
    </row>
    <row r="29" spans="1:23" x14ac:dyDescent="0.25">
      <c r="A29" s="3">
        <v>23</v>
      </c>
      <c r="B29" s="1" t="s">
        <v>106</v>
      </c>
      <c r="C29" s="1" t="s">
        <v>107</v>
      </c>
      <c r="D29" s="3" t="s">
        <v>108</v>
      </c>
      <c r="E29" s="3" t="s">
        <v>29</v>
      </c>
      <c r="F29" s="1" t="s">
        <v>24</v>
      </c>
      <c r="G29" s="3">
        <v>40</v>
      </c>
      <c r="H29" s="3">
        <v>5</v>
      </c>
      <c r="I29" s="3">
        <v>0</v>
      </c>
      <c r="J29" s="3">
        <v>0</v>
      </c>
      <c r="K29" s="3">
        <v>31</v>
      </c>
      <c r="L29" s="3">
        <v>9</v>
      </c>
      <c r="M29" s="4">
        <v>31</v>
      </c>
      <c r="N29" s="10">
        <f>K29/40*100</f>
        <v>77.5</v>
      </c>
      <c r="P29" s="11" t="s">
        <v>166</v>
      </c>
      <c r="Q29" s="23">
        <v>30</v>
      </c>
      <c r="R29" s="17">
        <v>80.5</v>
      </c>
      <c r="S29" s="17">
        <v>81</v>
      </c>
      <c r="T29" s="17">
        <v>80</v>
      </c>
      <c r="U29" s="15">
        <v>82</v>
      </c>
      <c r="V29" s="17">
        <f>AVERAGE(T29:U29)</f>
        <v>81</v>
      </c>
      <c r="W29" s="17">
        <v>81</v>
      </c>
    </row>
    <row r="30" spans="1:23" x14ac:dyDescent="0.25">
      <c r="A30" s="3">
        <v>24</v>
      </c>
      <c r="B30" s="1" t="s">
        <v>109</v>
      </c>
      <c r="C30" s="1" t="s">
        <v>110</v>
      </c>
      <c r="D30" s="3" t="s">
        <v>111</v>
      </c>
      <c r="E30" s="3" t="s">
        <v>112</v>
      </c>
      <c r="F30" s="1" t="s">
        <v>24</v>
      </c>
      <c r="G30" s="3">
        <v>40</v>
      </c>
      <c r="H30" s="3">
        <v>5</v>
      </c>
      <c r="I30" s="3">
        <v>0</v>
      </c>
      <c r="J30" s="3">
        <v>0</v>
      </c>
      <c r="K30" s="3">
        <v>14</v>
      </c>
      <c r="L30" s="3">
        <v>26</v>
      </c>
      <c r="M30" s="4">
        <v>14</v>
      </c>
      <c r="N30" s="10">
        <f>K30/40*100</f>
        <v>35</v>
      </c>
      <c r="P30" s="11" t="s">
        <v>167</v>
      </c>
      <c r="Q30" s="23">
        <v>77.5</v>
      </c>
      <c r="R30" s="17">
        <v>88.5</v>
      </c>
      <c r="S30" s="17">
        <v>88</v>
      </c>
      <c r="T30" s="17">
        <v>87</v>
      </c>
      <c r="U30" s="15">
        <v>88</v>
      </c>
      <c r="V30" s="17">
        <f>AVERAGE(T30:U30)</f>
        <v>87.5</v>
      </c>
      <c r="W30" s="17">
        <v>86</v>
      </c>
    </row>
    <row r="31" spans="1:23" x14ac:dyDescent="0.25">
      <c r="A31" s="3">
        <v>25</v>
      </c>
      <c r="B31" s="1" t="s">
        <v>113</v>
      </c>
      <c r="C31" s="1" t="s">
        <v>114</v>
      </c>
      <c r="D31" s="3" t="s">
        <v>115</v>
      </c>
      <c r="E31" s="3" t="s">
        <v>116</v>
      </c>
      <c r="F31" s="1" t="s">
        <v>24</v>
      </c>
      <c r="G31" s="3">
        <v>40</v>
      </c>
      <c r="H31" s="3">
        <v>5</v>
      </c>
      <c r="I31" s="3">
        <v>0</v>
      </c>
      <c r="J31" s="3">
        <v>0</v>
      </c>
      <c r="K31" s="3">
        <v>28</v>
      </c>
      <c r="L31" s="3">
        <v>12</v>
      </c>
      <c r="M31" s="4">
        <v>28</v>
      </c>
      <c r="N31" s="10">
        <f>K31/40*100</f>
        <v>70</v>
      </c>
      <c r="P31" s="11" t="s">
        <v>168</v>
      </c>
      <c r="Q31" s="23">
        <v>77.5</v>
      </c>
      <c r="R31" s="17">
        <v>86</v>
      </c>
      <c r="S31" s="17">
        <v>88</v>
      </c>
      <c r="T31" s="17">
        <v>85</v>
      </c>
      <c r="U31" s="15">
        <v>87</v>
      </c>
      <c r="V31" s="17">
        <f>AVERAGE(T31:U31)</f>
        <v>86</v>
      </c>
      <c r="W31" s="17">
        <v>85</v>
      </c>
    </row>
    <row r="32" spans="1:23" x14ac:dyDescent="0.25">
      <c r="A32" s="3">
        <v>26</v>
      </c>
      <c r="B32" s="1" t="s">
        <v>117</v>
      </c>
      <c r="C32" s="1" t="s">
        <v>118</v>
      </c>
      <c r="D32" s="3" t="s">
        <v>119</v>
      </c>
      <c r="E32" s="3" t="s">
        <v>120</v>
      </c>
      <c r="F32" s="1" t="s">
        <v>24</v>
      </c>
      <c r="G32" s="3">
        <v>40</v>
      </c>
      <c r="H32" s="3">
        <v>5</v>
      </c>
      <c r="I32" s="3">
        <v>0</v>
      </c>
      <c r="J32" s="3">
        <v>0</v>
      </c>
      <c r="K32" s="3">
        <v>13</v>
      </c>
      <c r="L32" s="3">
        <v>27</v>
      </c>
      <c r="M32" s="4">
        <v>13</v>
      </c>
      <c r="N32" s="10">
        <f>K32/40*100</f>
        <v>32.5</v>
      </c>
      <c r="P32" s="11" t="s">
        <v>169</v>
      </c>
      <c r="Q32" s="23">
        <v>35</v>
      </c>
      <c r="R32" s="17">
        <v>86</v>
      </c>
      <c r="S32" s="17">
        <v>87</v>
      </c>
      <c r="T32" s="17">
        <v>82</v>
      </c>
      <c r="U32" s="15">
        <v>86</v>
      </c>
      <c r="V32" s="17">
        <f>AVERAGE(T32:U32)</f>
        <v>84</v>
      </c>
      <c r="W32" s="17">
        <v>85</v>
      </c>
    </row>
    <row r="33" spans="1:23" x14ac:dyDescent="0.25">
      <c r="A33" s="3">
        <v>27</v>
      </c>
      <c r="B33" s="1" t="s">
        <v>121</v>
      </c>
      <c r="C33" s="1" t="s">
        <v>122</v>
      </c>
      <c r="D33" s="3" t="s">
        <v>123</v>
      </c>
      <c r="E33" s="3" t="s">
        <v>124</v>
      </c>
      <c r="F33" s="1" t="s">
        <v>24</v>
      </c>
      <c r="G33" s="3">
        <v>40</v>
      </c>
      <c r="H33" s="3">
        <v>5</v>
      </c>
      <c r="I33" s="3">
        <v>0</v>
      </c>
      <c r="J33" s="3">
        <v>0</v>
      </c>
      <c r="K33" s="3">
        <v>36</v>
      </c>
      <c r="L33" s="3">
        <v>4</v>
      </c>
      <c r="M33" s="4">
        <v>36</v>
      </c>
      <c r="N33" s="10">
        <f>K33/40*100</f>
        <v>90</v>
      </c>
      <c r="P33" s="11" t="s">
        <v>170</v>
      </c>
      <c r="Q33" s="23">
        <v>70</v>
      </c>
      <c r="R33" s="17">
        <v>88.5</v>
      </c>
      <c r="S33" s="17">
        <v>90</v>
      </c>
      <c r="T33" s="17">
        <v>82</v>
      </c>
      <c r="U33" s="15">
        <v>87</v>
      </c>
      <c r="V33" s="17">
        <f>AVERAGE(T33:U33)</f>
        <v>84.5</v>
      </c>
      <c r="W33" s="17">
        <v>85</v>
      </c>
    </row>
    <row r="34" spans="1:23" x14ac:dyDescent="0.25">
      <c r="A34" s="3">
        <v>28</v>
      </c>
      <c r="B34" s="1">
        <v>3037294706</v>
      </c>
      <c r="C34" s="1" t="s">
        <v>125</v>
      </c>
      <c r="D34" s="3" t="s">
        <v>126</v>
      </c>
      <c r="E34" s="3" t="s">
        <v>127</v>
      </c>
      <c r="F34" s="1" t="s">
        <v>24</v>
      </c>
      <c r="G34" s="3">
        <v>40</v>
      </c>
      <c r="H34" s="3">
        <v>5</v>
      </c>
      <c r="I34" s="3">
        <v>0</v>
      </c>
      <c r="J34" s="3">
        <v>0</v>
      </c>
      <c r="K34" s="3">
        <v>33</v>
      </c>
      <c r="L34" s="3">
        <v>7</v>
      </c>
      <c r="M34" s="4">
        <v>33</v>
      </c>
      <c r="N34" s="10">
        <f>K34/40*100</f>
        <v>82.5</v>
      </c>
      <c r="P34" s="11" t="s">
        <v>171</v>
      </c>
      <c r="Q34" s="23">
        <v>32.5</v>
      </c>
      <c r="R34" s="17">
        <v>84</v>
      </c>
      <c r="S34" s="17">
        <v>83</v>
      </c>
      <c r="T34" s="17">
        <v>83</v>
      </c>
      <c r="U34" s="15">
        <v>83</v>
      </c>
      <c r="V34" s="17">
        <f>AVERAGE(T34:U34)</f>
        <v>83</v>
      </c>
      <c r="W34" s="17">
        <v>81</v>
      </c>
    </row>
    <row r="35" spans="1:23" x14ac:dyDescent="0.25">
      <c r="A35" s="3">
        <v>29</v>
      </c>
      <c r="B35" s="1" t="s">
        <v>128</v>
      </c>
      <c r="C35" s="1" t="s">
        <v>129</v>
      </c>
      <c r="D35" s="3" t="s">
        <v>130</v>
      </c>
      <c r="E35" s="3" t="s">
        <v>131</v>
      </c>
      <c r="F35" s="1" t="s">
        <v>24</v>
      </c>
      <c r="G35" s="3">
        <v>40</v>
      </c>
      <c r="H35" s="3">
        <v>5</v>
      </c>
      <c r="I35" s="3">
        <v>0</v>
      </c>
      <c r="J35" s="3">
        <v>0</v>
      </c>
      <c r="K35" s="3">
        <v>36</v>
      </c>
      <c r="L35" s="3">
        <v>4</v>
      </c>
      <c r="M35" s="4">
        <v>36</v>
      </c>
      <c r="N35" s="10">
        <f>K35/40*100</f>
        <v>90</v>
      </c>
      <c r="P35" s="11" t="s">
        <v>172</v>
      </c>
      <c r="Q35" s="23">
        <v>90</v>
      </c>
      <c r="R35" s="17">
        <v>93.5</v>
      </c>
      <c r="S35" s="17">
        <v>91</v>
      </c>
      <c r="T35" s="17">
        <v>87</v>
      </c>
      <c r="U35" s="15">
        <v>89</v>
      </c>
      <c r="V35" s="17">
        <f>AVERAGE(T35:U35)</f>
        <v>88</v>
      </c>
      <c r="W35" s="17">
        <v>86</v>
      </c>
    </row>
    <row r="36" spans="1:23" x14ac:dyDescent="0.25">
      <c r="A36" s="3">
        <v>30</v>
      </c>
      <c r="B36" s="1" t="s">
        <v>132</v>
      </c>
      <c r="C36" s="1" t="s">
        <v>133</v>
      </c>
      <c r="D36" s="3" t="s">
        <v>134</v>
      </c>
      <c r="E36" s="3" t="s">
        <v>135</v>
      </c>
      <c r="F36" s="1" t="s">
        <v>24</v>
      </c>
      <c r="G36" s="3">
        <v>40</v>
      </c>
      <c r="H36" s="3">
        <v>5</v>
      </c>
      <c r="I36" s="3">
        <v>0</v>
      </c>
      <c r="J36" s="3">
        <v>0</v>
      </c>
      <c r="K36" s="3">
        <v>15</v>
      </c>
      <c r="L36" s="3">
        <v>25</v>
      </c>
      <c r="M36" s="4">
        <v>15</v>
      </c>
      <c r="N36" s="10">
        <f>K36/40*100</f>
        <v>37.5</v>
      </c>
      <c r="P36" s="11" t="s">
        <v>173</v>
      </c>
      <c r="Q36" s="23">
        <v>82.5</v>
      </c>
      <c r="R36" s="17">
        <v>84</v>
      </c>
      <c r="S36" s="17">
        <v>85</v>
      </c>
      <c r="T36" s="17">
        <v>83</v>
      </c>
      <c r="U36" s="15">
        <v>84</v>
      </c>
      <c r="V36" s="17">
        <f>AVERAGE(T36:U36)</f>
        <v>83.5</v>
      </c>
      <c r="W36" s="17">
        <v>82</v>
      </c>
    </row>
    <row r="37" spans="1:23" x14ac:dyDescent="0.25">
      <c r="A37" s="3">
        <v>31</v>
      </c>
      <c r="B37" s="1" t="s">
        <v>136</v>
      </c>
      <c r="C37" s="1" t="s">
        <v>137</v>
      </c>
      <c r="D37" s="3" t="s">
        <v>138</v>
      </c>
      <c r="E37" s="3" t="s">
        <v>139</v>
      </c>
      <c r="F37" s="1" t="s">
        <v>24</v>
      </c>
      <c r="G37" s="3">
        <v>40</v>
      </c>
      <c r="H37" s="3">
        <v>5</v>
      </c>
      <c r="I37" s="3">
        <v>0</v>
      </c>
      <c r="J37" s="3">
        <v>0</v>
      </c>
      <c r="K37" s="3">
        <v>11</v>
      </c>
      <c r="L37" s="3">
        <v>29</v>
      </c>
      <c r="M37" s="4">
        <v>11</v>
      </c>
      <c r="N37" s="10">
        <f>K37/40*100</f>
        <v>27.500000000000004</v>
      </c>
      <c r="P37" s="11" t="s">
        <v>174</v>
      </c>
      <c r="Q37" s="23">
        <v>90</v>
      </c>
      <c r="R37" s="17">
        <v>86.5</v>
      </c>
      <c r="S37" s="17">
        <v>86</v>
      </c>
      <c r="T37" s="17">
        <v>91</v>
      </c>
      <c r="U37" s="15">
        <v>85</v>
      </c>
      <c r="V37" s="17">
        <f>AVERAGE(T37:U37)</f>
        <v>88</v>
      </c>
      <c r="W37" s="17">
        <v>87</v>
      </c>
    </row>
    <row r="38" spans="1:23" x14ac:dyDescent="0.25">
      <c r="A38" s="6"/>
      <c r="B38" s="6"/>
      <c r="C38" s="6" t="s">
        <v>140</v>
      </c>
      <c r="D38" s="6" t="s">
        <v>119</v>
      </c>
      <c r="E38" s="6" t="s">
        <v>89</v>
      </c>
      <c r="F38" s="6"/>
      <c r="G38" s="6">
        <v>40</v>
      </c>
      <c r="H38" s="6">
        <v>5</v>
      </c>
      <c r="I38" s="6">
        <v>0</v>
      </c>
      <c r="J38" s="6">
        <v>0</v>
      </c>
      <c r="K38" s="6">
        <v>38</v>
      </c>
      <c r="L38" s="6">
        <v>31</v>
      </c>
      <c r="M38" s="7">
        <v>38</v>
      </c>
      <c r="N38" s="6" t="s">
        <v>25</v>
      </c>
      <c r="P38" s="11" t="s">
        <v>175</v>
      </c>
      <c r="Q38" s="23">
        <v>37.5</v>
      </c>
      <c r="R38" s="17">
        <v>87.5</v>
      </c>
      <c r="S38" s="17">
        <v>87</v>
      </c>
      <c r="T38" s="17">
        <v>91</v>
      </c>
      <c r="U38" s="15">
        <v>86</v>
      </c>
      <c r="V38" s="17">
        <f>AVERAGE(T38:U38)</f>
        <v>88.5</v>
      </c>
      <c r="W38" s="17">
        <v>87</v>
      </c>
    </row>
    <row r="39" spans="1:23" x14ac:dyDescent="0.25">
      <c r="A39" s="6"/>
      <c r="B39" s="6"/>
      <c r="C39" s="6" t="s">
        <v>141</v>
      </c>
      <c r="D39" s="6" t="s">
        <v>51</v>
      </c>
      <c r="E39" s="6" t="s">
        <v>124</v>
      </c>
      <c r="F39" s="6"/>
      <c r="G39" s="6">
        <v>40</v>
      </c>
      <c r="H39" s="6">
        <v>5</v>
      </c>
      <c r="I39" s="6">
        <v>0</v>
      </c>
      <c r="J39" s="6">
        <v>0</v>
      </c>
      <c r="K39" s="6">
        <v>9</v>
      </c>
      <c r="L39" s="6">
        <v>2</v>
      </c>
      <c r="M39" s="7">
        <v>9</v>
      </c>
      <c r="N39" s="6" t="s">
        <v>25</v>
      </c>
      <c r="P39" s="11" t="s">
        <v>176</v>
      </c>
      <c r="Q39" s="23">
        <v>27.500000000000004</v>
      </c>
      <c r="R39" s="19">
        <v>82.5</v>
      </c>
      <c r="S39" s="19">
        <v>84</v>
      </c>
      <c r="T39" s="17">
        <v>84</v>
      </c>
      <c r="U39" s="15">
        <v>81</v>
      </c>
      <c r="V39" s="17">
        <f>AVERAGE(T39:U39)</f>
        <v>82.5</v>
      </c>
      <c r="W39" s="17">
        <v>82</v>
      </c>
    </row>
    <row r="40" spans="1:23" x14ac:dyDescent="0.25">
      <c r="A40" s="6"/>
      <c r="B40" s="6"/>
      <c r="C40" s="6" t="s">
        <v>142</v>
      </c>
      <c r="D40" s="6"/>
      <c r="E40" s="6"/>
      <c r="F40" s="6"/>
      <c r="G40" s="6"/>
      <c r="H40" s="6"/>
      <c r="I40" s="6"/>
      <c r="J40" s="6"/>
      <c r="K40" s="6"/>
      <c r="L40" s="6"/>
      <c r="M40" s="7">
        <v>21.1</v>
      </c>
      <c r="N40" s="6" t="s">
        <v>143</v>
      </c>
      <c r="T40" s="26"/>
    </row>
    <row r="41" spans="1:23" x14ac:dyDescent="0.25">
      <c r="T41" s="26"/>
    </row>
    <row r="42" spans="1:23" x14ac:dyDescent="0.25">
      <c r="T42" s="26"/>
    </row>
    <row r="43" spans="1:23" x14ac:dyDescent="0.25">
      <c r="T43" s="26"/>
    </row>
    <row r="44" spans="1:23" x14ac:dyDescent="0.25">
      <c r="T44" s="26"/>
    </row>
    <row r="45" spans="1:23" x14ac:dyDescent="0.25">
      <c r="T45" s="26"/>
    </row>
    <row r="46" spans="1:23" x14ac:dyDescent="0.25">
      <c r="T46" s="26"/>
    </row>
  </sheetData>
  <sheetProtection formatCells="0" formatColumns="0" formatRows="0" insertColumns="0" insertRows="0" insertHyperlinks="0" deleteColumns="0" deleteRows="0" sort="0" autoFilter="0" pivotTables="0"/>
  <mergeCells count="14">
    <mergeCell ref="U5:U6"/>
    <mergeCell ref="V5:V6"/>
    <mergeCell ref="W5:W6"/>
    <mergeCell ref="Q5:Q6"/>
    <mergeCell ref="P5:P6"/>
    <mergeCell ref="R5:R6"/>
    <mergeCell ref="S5:S6"/>
    <mergeCell ref="T5:T6"/>
    <mergeCell ref="A1:N1"/>
    <mergeCell ref="A2:N2"/>
    <mergeCell ref="A3:N3"/>
    <mergeCell ref="A5:F5"/>
    <mergeCell ref="G5:H5"/>
    <mergeCell ref="I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Hasil Test Peserta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SURYA</cp:lastModifiedBy>
  <dcterms:created xsi:type="dcterms:W3CDTF">2021-06-12T05:02:57Z</dcterms:created>
  <dcterms:modified xsi:type="dcterms:W3CDTF">2021-06-15T04:04:33Z</dcterms:modified>
  <cp:category/>
</cp:coreProperties>
</file>