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imam\Downloads\"/>
    </mc:Choice>
  </mc:AlternateContent>
  <xr:revisionPtr revIDLastSave="0" documentId="13_ncr:1_{648F26FA-E0E7-49E7-93AD-62D2973BDA25}" xr6:coauthVersionLast="47" xr6:coauthVersionMax="47" xr10:uidLastSave="{00000000-0000-0000-0000-000000000000}"/>
  <bookViews>
    <workbookView xWindow="-110" yWindow="-110" windowWidth="19420" windowHeight="10300" xr2:uid="{00000000-000D-0000-FFFF-FFFF00000000}"/>
  </bookViews>
  <sheets>
    <sheet name="Report" sheetId="5" r:id="rId1"/>
    <sheet name="Person Wise Modified" sheetId="6" r:id="rId2"/>
    <sheet name="Data" sheetId="1" r:id="rId3"/>
  </sheets>
  <definedNames>
    <definedName name="query" localSheetId="2" hidden="1">Data!$A$1:$L$240</definedName>
    <definedName name="Slicer_Modified_By">#N/A</definedName>
    <definedName name="Slicer_Priority">#N/A</definedName>
    <definedName name="Slicer_Priority1">#N/A</definedName>
    <definedName name="Slicer_Status">#N/A</definedName>
    <definedName name="Slicer_Status1">#N/A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F4" i="6"/>
  <c r="F5" i="6"/>
  <c r="F6" i="6"/>
  <c r="F7" i="6"/>
  <c r="F8" i="6"/>
  <c r="F3" i="6"/>
  <c r="F9" i="6" s="1"/>
  <c r="E8" i="6"/>
  <c r="E4" i="6"/>
  <c r="E5" i="6"/>
  <c r="E6" i="6"/>
  <c r="E7" i="6"/>
  <c r="E3" i="6"/>
  <c r="E9" i="6" s="1"/>
  <c r="D4" i="6"/>
  <c r="D5" i="6"/>
  <c r="D6" i="6"/>
  <c r="D7" i="6"/>
  <c r="D8" i="6"/>
  <c r="D3" i="6"/>
  <c r="D9" i="6" s="1"/>
  <c r="C3" i="6"/>
  <c r="C9" i="6" s="1"/>
  <c r="C8" i="6"/>
  <c r="C7" i="6"/>
  <c r="C6" i="6"/>
  <c r="C5" i="6"/>
  <c r="C4" i="6"/>
  <c r="C2" i="5"/>
  <c r="F3" i="5"/>
  <c r="F4" i="5"/>
  <c r="F5" i="5"/>
  <c r="F6" i="5"/>
  <c r="F2" i="5"/>
  <c r="E2" i="5"/>
  <c r="E3" i="5"/>
  <c r="E4" i="5"/>
  <c r="E5" i="5"/>
  <c r="E6" i="5"/>
  <c r="D3" i="5"/>
  <c r="D2" i="5"/>
  <c r="D4" i="5"/>
  <c r="D5" i="5"/>
  <c r="D6" i="5"/>
  <c r="C6" i="5"/>
  <c r="C5" i="5"/>
  <c r="G5" i="5" s="1"/>
  <c r="C3" i="5"/>
  <c r="C4" i="5"/>
  <c r="G4" i="5" s="1"/>
  <c r="G3" i="5" l="1"/>
  <c r="F7" i="5"/>
  <c r="G2" i="5"/>
  <c r="G6" i="5"/>
  <c r="D7" i="5"/>
  <c r="E7" i="5"/>
  <c r="C7" i="5"/>
  <c r="G7"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imam\Downloads\query.iqy" keepAlive="1" name="query" type="5" refreshedVersion="8" minRefreshableVersion="3" saveData="1">
    <dbPr connection="Provider=Microsoft.Office.List.OLEDB.2.0;Data Source=&quot;&quot;;ApplicationName=Excel;Version=12.0.0.0" command="&lt;LIST&gt;&lt;VIEWGUID&gt;CE63DF5D-DB0D-4AC3-86C5-44B60490F375&lt;/VIEWGUID&gt;&lt;LISTNAME&gt;2082c9b1-920b-4965-ab6d-cb6b42e37fd8&lt;/LISTNAME&gt;&lt;LISTWEB&gt;https://maheenlabel.sharepoint.com/sites/MaheenITHelpDesk/_vti_bin&lt;/LISTWEB&gt;&lt;LISTSUBWEB&gt;&lt;/LISTSUBWEB&gt;&lt;ROOTFOLDER&gt;&lt;/ROOTFOLDER&gt;&lt;/LIST&gt;" commandType="5"/>
  </connection>
</connections>
</file>

<file path=xl/sharedStrings.xml><?xml version="1.0" encoding="utf-8"?>
<sst xmlns="http://schemas.openxmlformats.org/spreadsheetml/2006/main" count="4468" uniqueCount="429">
  <si>
    <t>Issue &amp; Solution Details</t>
  </si>
  <si>
    <t>Priority</t>
  </si>
  <si>
    <t>Status</t>
  </si>
  <si>
    <t>Assigned to</t>
  </si>
  <si>
    <t>Issue Logger</t>
  </si>
  <si>
    <t>Issue Type</t>
  </si>
  <si>
    <t>ID</t>
  </si>
  <si>
    <t>Modified</t>
  </si>
  <si>
    <t>Created</t>
  </si>
  <si>
    <t>Modified By</t>
  </si>
  <si>
    <t>Path</t>
  </si>
  <si>
    <t>Item Type</t>
  </si>
  <si>
    <t>Ethernet cable is not activated for Mahtab bhai's desk. need to pull  a new cable from network switch.</t>
  </si>
  <si>
    <t>Low</t>
  </si>
  <si>
    <t>Completed</t>
  </si>
  <si>
    <t>Nurul Afser</t>
  </si>
  <si>
    <t>Ziyaul Kabir Sohel</t>
  </si>
  <si>
    <t>sites/MaheenITHelpDesk/Lists/Tickets</t>
  </si>
  <si>
    <t>Item</t>
  </si>
  <si>
    <t>Still going on department wise.</t>
  </si>
  <si>
    <t>High</t>
  </si>
  <si>
    <t>Md. Marzan Hossain</t>
  </si>
  <si>
    <t>Marzan cleaned PC RAM. It is working now.</t>
  </si>
  <si>
    <t>Woven Design</t>
  </si>
  <si>
    <t>Server password was changed and due to this renuka users were disconnected. credential has been updated on each desktop.</t>
  </si>
  <si>
    <t>KK Rai</t>
  </si>
  <si>
    <t>Printer was not working.</t>
  </si>
  <si>
    <t>Work Stopper</t>
  </si>
  <si>
    <t>Mohammad Salim</t>
  </si>
  <si>
    <t>Design</t>
  </si>
  <si>
    <t>NoorNabi raised problem that healseal printer is not working . Printer was okay but there was gap with user understanding.</t>
  </si>
  <si>
    <t>Critical</t>
  </si>
  <si>
    <t>Normal</t>
  </si>
  <si>
    <t>Newton</t>
  </si>
  <si>
    <t>Rafiqul Islam</t>
  </si>
  <si>
    <t>Shimla</t>
  </si>
  <si>
    <t>Liza</t>
  </si>
  <si>
    <t>In progress</t>
  </si>
  <si>
    <t>Kamrun Nahar</t>
  </si>
  <si>
    <t>New Product Development</t>
  </si>
  <si>
    <t>Tumpa</t>
  </si>
  <si>
    <t>Heatseal Planning</t>
  </si>
  <si>
    <t xml:space="preserve">fonts are installed </t>
  </si>
  <si>
    <t>Mizan</t>
  </si>
  <si>
    <t>Store</t>
  </si>
  <si>
    <t>New</t>
  </si>
  <si>
    <t>Bristi Akter</t>
  </si>
  <si>
    <t>This printer is not capable anymore to handle huge volume of printing. We raised new requirement for their printer.</t>
  </si>
  <si>
    <t>Kulsum</t>
  </si>
  <si>
    <t>Commercial</t>
  </si>
  <si>
    <t>Credit Control &amp; Realization</t>
  </si>
  <si>
    <t>Likhon</t>
  </si>
  <si>
    <t>Offset</t>
  </si>
  <si>
    <t>Complain</t>
  </si>
  <si>
    <t>Enni Akter Santona</t>
  </si>
  <si>
    <t>PFL Design</t>
  </si>
  <si>
    <t>Mousumi Akter</t>
  </si>
  <si>
    <t>Mail was delivered but customer said he didn't receive it. From our server it was delivered.</t>
  </si>
  <si>
    <t>Asmaul Husna</t>
  </si>
  <si>
    <t>Pending for a HDMI converter,</t>
  </si>
  <si>
    <t>HR</t>
  </si>
  <si>
    <t>Power adapter change</t>
  </si>
  <si>
    <t xml:space="preserve">Samanth's phone was not working. </t>
  </si>
  <si>
    <t>Logistics</t>
  </si>
  <si>
    <t>It was working but offset design was trying with their departmental email ID which had been created with a personal phone number for OTP verification. That person has left and there no proper system on the HM portal to change this number. They are using offset planning common mail ID.</t>
  </si>
  <si>
    <t>It was not LAN problem. LAN was connected but mail was not connecting. Restarted laptop after that mail is working.</t>
  </si>
  <si>
    <t>NK Yadav</t>
  </si>
  <si>
    <t>RAM was not cleaned properly. Due to RAM issue pc was not running</t>
  </si>
  <si>
    <t xml:space="preserve">This printer's duty cycle has already overcome. This printer has been repaired several times with no effective result. We raised a new requirement for them.  </t>
  </si>
  <si>
    <t>Won't fix</t>
  </si>
  <si>
    <t>Rimon Ahmed</t>
  </si>
  <si>
    <t>Aklima-NPD</t>
  </si>
  <si>
    <t>Faijur Rahman</t>
  </si>
  <si>
    <t>Faisal Enam</t>
  </si>
  <si>
    <t xml:space="preserve">Network and power point are required to lay </t>
  </si>
  <si>
    <t>Printing is not clear on the 4th page of challan paper.</t>
  </si>
  <si>
    <t>Email License needs to free up.</t>
  </si>
  <si>
    <t>All fonts are there but In-design can't recognize H&amp;M fonts while opening file. Need to reinstall OS</t>
  </si>
  <si>
    <t>We didn't any issue with this laptop.</t>
  </si>
  <si>
    <t>S.M Murshed</t>
  </si>
  <si>
    <t>RAM has been increased. But as per my observation it needs an SSD.</t>
  </si>
  <si>
    <t>Costing</t>
  </si>
  <si>
    <t xml:space="preserve">Shamim from Store has informed. pc has been changed to new domain. Policy was not deployed for Store department. </t>
  </si>
  <si>
    <t>Faisal</t>
  </si>
  <si>
    <t>Mr. Noor Nabi from Heatseal has raised a problem that Two UPSs have no backup at all.</t>
  </si>
  <si>
    <t>Munni Nexgen CS informed that her computer UPS has no backup at all.</t>
  </si>
  <si>
    <t>Printer doesn't print the whole document. Resetting printer resolved the issue.</t>
  </si>
  <si>
    <t>Maheen Label Lab</t>
  </si>
  <si>
    <t xml:space="preserve">This issue was pending for a long days </t>
  </si>
  <si>
    <t>Screen Print</t>
  </si>
  <si>
    <t>a new printer had been sent to servicing center under warranty. after receiving from warrany it started troubling again.</t>
  </si>
  <si>
    <t>share printer driver issue and printer share pc c drive had 0 byte free space.
driver reinstalled and reconnect in all pc again. now all pc can print through share printer.</t>
  </si>
  <si>
    <t>Network Cable problem and Kaspersky does not install this PC.</t>
  </si>
  <si>
    <t>Marzan Hossain</t>
  </si>
  <si>
    <t>changed the battery but ups not working, need to change the ups.</t>
  </si>
  <si>
    <t>Cotton On Nigar Mail issues</t>
  </si>
  <si>
    <t>Credit Control Printer Problem</t>
  </si>
  <si>
    <t>Dot matrix printer - printer Jam</t>
  </si>
  <si>
    <t>Accounts - Mr. bibash Keyboard issue</t>
  </si>
  <si>
    <t>Bibhash Biswas</t>
  </si>
  <si>
    <t>Accounts Mr. Fizur Monitor Problem.</t>
  </si>
  <si>
    <t>Maheen Accounts</t>
  </si>
  <si>
    <t>Old cable damage, change the vga cable.</t>
  </si>
  <si>
    <t xml:space="preserve">Nigar Cotton On CS is not getting mail from a specific sender. Mail was quarantined in the mail server. however domain as well as that specific user has been allowed into our server. </t>
  </si>
  <si>
    <t>Nigar</t>
  </si>
  <si>
    <t>Sharfaz informed by email that he sends mail to some maheen email users but he is getting bounce back reply.</t>
  </si>
  <si>
    <t>From HR Tashiba raised this issue. She wanted to access HM portal using harmanager@maheenlabel.com email ID but she didn't have the proper understanding. Showed her how to use it.</t>
  </si>
  <si>
    <t>Change the cable from the network switch.</t>
  </si>
  <si>
    <t xml:space="preserve">Previous Monitor doesn't work properly, give them another monitor. </t>
  </si>
  <si>
    <t>There was no UPS backup after last night power outages. After starting UPS now PC is operational. UPS has no button to start need to use pen nip to start.</t>
  </si>
  <si>
    <t xml:space="preserve">We are taking daily basis automated database backup for ERP &amp; Payroll. Hence, we have decided to check database's integrity by restoring data and also check that backed up database is being restored without any error. </t>
  </si>
  <si>
    <t>Mitu</t>
  </si>
  <si>
    <t>Offset Planning</t>
  </si>
  <si>
    <t>PFL challan</t>
  </si>
  <si>
    <t>Pfl Planning</t>
  </si>
  <si>
    <t xml:space="preserve">Woven Cutting Limestone UPS Switch Problem. </t>
  </si>
  <si>
    <t xml:space="preserve">PFL Challan 2pc Kaspersky activation </t>
  </si>
  <si>
    <t>Byways Cs-1 Mail Box Full Problem</t>
  </si>
  <si>
    <t>Customer Support</t>
  </si>
  <si>
    <t xml:space="preserve">Delivery Dept. Photocopier does not work. paper jam issue, and pickup roller stuck.   </t>
  </si>
  <si>
    <t>NPD Printer</t>
  </si>
  <si>
    <t>Activate kaspersky license in all unlicensed devices.</t>
  </si>
  <si>
    <t>Printer doesn't work after refiling the ink tank. After Ink Flushing  Now it's working perfectly.</t>
  </si>
  <si>
    <t>Commercial Export</t>
  </si>
  <si>
    <t>Mail Problem</t>
  </si>
  <si>
    <t>Import Department</t>
  </si>
  <si>
    <t>Mail issue resolved Outlook cannot connect to the mail server.</t>
  </si>
  <si>
    <t>Borsha</t>
  </si>
  <si>
    <t>Shimla's desk needs to be changed as per the KK sir's decision.</t>
  </si>
  <si>
    <t>User Desk Shifting</t>
  </si>
  <si>
    <t>Adding additional HDD for Test Server.</t>
  </si>
  <si>
    <t>Adding computer component</t>
  </si>
  <si>
    <t xml:space="preserve">Network Switch Doesn't work at  Offset Planning Room POP,  </t>
  </si>
  <si>
    <t>Pick up roller doesn't pick the paper.</t>
  </si>
  <si>
    <t>LaserJet printer - can't pick up paper</t>
  </si>
  <si>
    <t>Commercial Import Scanner Set up</t>
  </si>
  <si>
    <t>Scanner Not Working</t>
  </si>
  <si>
    <t>TCP finishing PC Mouse Not Working</t>
  </si>
  <si>
    <t>Offset Design Printer Print &amp; Share Problem</t>
  </si>
  <si>
    <t>Offset Design</t>
  </si>
  <si>
    <t>InkJet Printer - print out problem</t>
  </si>
  <si>
    <t>QC Manager File Server Problem</t>
  </si>
  <si>
    <t>Quality Assurance</t>
  </si>
  <si>
    <t>File Server not working</t>
  </si>
  <si>
    <t>PFL AQL PC Dos not Open Issue</t>
  </si>
  <si>
    <t>PC is not Running</t>
  </si>
  <si>
    <t>Munni Apu Nexgen MS Excel Open Problem</t>
  </si>
  <si>
    <t>Microsoft Excel - Problem</t>
  </si>
  <si>
    <t>Conference Room 4:30 PM 1 Meeting Issue</t>
  </si>
  <si>
    <t>Sharfaz Rahaman</t>
  </si>
  <si>
    <t>PFL Finishing PC is Not Running</t>
  </si>
  <si>
    <t>PFL Planning PC UPS No Backup</t>
  </si>
  <si>
    <t>UPS backup problem</t>
  </si>
  <si>
    <t>Credit Control Popy Apu Outlook Not Working</t>
  </si>
  <si>
    <t>Popy Akter</t>
  </si>
  <si>
    <t>Microsoft outlook not working</t>
  </si>
  <si>
    <t>Offset Design Parvaz PC adobe illustrator Problem.</t>
  </si>
  <si>
    <t>Jumur Akter Byways Mouse Problem</t>
  </si>
  <si>
    <t>Jhumur Akter</t>
  </si>
  <si>
    <t>Offset Challan Printer Problem</t>
  </si>
  <si>
    <t>LaserJet printer - paper jam</t>
  </si>
  <si>
    <t>Offset Manager Laptop Hangup &amp; Printing Problem</t>
  </si>
  <si>
    <t>Mahmudul Haque Khan</t>
  </si>
  <si>
    <t>NPD Hena PC Windows &amp; Software Installation Issue</t>
  </si>
  <si>
    <t>Software Installation Required</t>
  </si>
  <si>
    <t>LAB-509 To Finishing Limestone-220 Outgoing Call Problem</t>
  </si>
  <si>
    <t>IP Phone - Can't Dial or Receive Call</t>
  </si>
  <si>
    <t>LAB Laser Printer Setup &amp; Sharing Issue</t>
  </si>
  <si>
    <t>Dot matrix printer - print quality is not clear;#Dot matrix printer - print out problem</t>
  </si>
  <si>
    <t>Khalid Sir Mail PW Problem</t>
  </si>
  <si>
    <t>Khaled</t>
  </si>
  <si>
    <t>PFL Design Imam Vi Keyboard Problem</t>
  </si>
  <si>
    <t>Byways Asmaul Apu Mailbox Full issue</t>
  </si>
  <si>
    <t>Microsoft Outlook - mail box is full</t>
  </si>
  <si>
    <t>H&amp;M CS New Printer Install &amp; Sharing Issue</t>
  </si>
  <si>
    <t>Dot matrix printer - sharing problem</t>
  </si>
  <si>
    <t>Offset Challan Lasar Printer Setup &amp; Sharing Issue</t>
  </si>
  <si>
    <t>Keyboard Problem, Typing Incorrectly</t>
  </si>
  <si>
    <t xml:space="preserve">Delivery-2 to CS Manager Incoming Call &amp; Outgoing Call Problem </t>
  </si>
  <si>
    <t xml:space="preserve">IP Camera reinstallation </t>
  </si>
  <si>
    <t>Front Desk Printer Problem</t>
  </si>
  <si>
    <t>PFL Planning Pc not running.</t>
  </si>
  <si>
    <t>Kaspersky ensuring in Mr. Sarfaraz PC</t>
  </si>
  <si>
    <t xml:space="preserve">Phone Doesn't work at store department. </t>
  </si>
  <si>
    <t>IP Phone - Not running</t>
  </si>
  <si>
    <t>H&amp;M cs1 Pc gets stuck</t>
  </si>
  <si>
    <t>PC gets stuck (Too slow)</t>
  </si>
  <si>
    <t>Collecting Page Counting Calculation from Byways Cs-1.</t>
  </si>
  <si>
    <t xml:space="preserve">HR Tasaba Printer Shearing Problem </t>
  </si>
  <si>
    <t>Woven Design Romjan PC dose Not Open</t>
  </si>
  <si>
    <t>PA Server Running Problem</t>
  </si>
  <si>
    <t>Byways Printer Problem</t>
  </si>
  <si>
    <t>Commercial Import Scanner Problem</t>
  </si>
  <si>
    <t>PFL Design Printer Tonner Problem</t>
  </si>
  <si>
    <t>LaserJet printer - paper or ink gets cracked</t>
  </si>
  <si>
    <t>Challan Printer Conflict with delivery issue</t>
  </si>
  <si>
    <t>NPD Hena Pc Doesn't running.</t>
  </si>
  <si>
    <t>Byways Printer backside broke problem</t>
  </si>
  <si>
    <t>Ensure antivirus software at cs byways pc</t>
  </si>
  <si>
    <t>Printer wasn't printing, Due to error in printer.</t>
  </si>
  <si>
    <t>InDesign Font Missing replacing font resolved the issue</t>
  </si>
  <si>
    <t>Work preview problem</t>
  </si>
  <si>
    <t>Account Faizul Accoount Common Mail Outlook Adding Issue</t>
  </si>
  <si>
    <t>H&amp;M Kulsum PC shift another place</t>
  </si>
  <si>
    <t>Byways Mr. Samantha Room new buyer Pc Network Management</t>
  </si>
  <si>
    <t>HR Front Desk PC mail problem</t>
  </si>
  <si>
    <t>Traced the complete mailing corresponding of the claiming user. No mail missing is found.</t>
  </si>
  <si>
    <t>Mail is not being received from customer</t>
  </si>
  <si>
    <t>Woven planning pc doesn't open, change the power cable .</t>
  </si>
  <si>
    <t>Lab Printer "" Scanner error""  Need to repair the scanner part.</t>
  </si>
  <si>
    <t>Renuka Installation required on PC</t>
  </si>
  <si>
    <t>TCP Limestone (3rd Floor) raised a problem that they have computer monitor performance issue.</t>
  </si>
  <si>
    <t>Monitor quality is not ok</t>
  </si>
  <si>
    <t>Shormi has a renuka access related issue.</t>
  </si>
  <si>
    <t>Renuka software access needed</t>
  </si>
  <si>
    <t>PFL planning pc doesn't run issues.</t>
  </si>
  <si>
    <t>Accounts section pc doesn't run. Need to change the ups battery.</t>
  </si>
  <si>
    <t>For marketing team</t>
  </si>
  <si>
    <t>Outlook configuration is required</t>
  </si>
  <si>
    <t>Accounts Pc Ups Problem, need to change the ups, now pc running through direct current,</t>
  </si>
  <si>
    <t>Give a new mouse Khadiza H&amp;M Cs</t>
  </si>
  <si>
    <t>Nexgen Farzana Skype Problem</t>
  </si>
  <si>
    <t>Supplychain Printer dual paper jam issue</t>
  </si>
  <si>
    <t>SCM</t>
  </si>
  <si>
    <t>Offset Design Printer jam issue</t>
  </si>
  <si>
    <t>Commercial Export Scanner Driver Crush Issues, Fix this issue</t>
  </si>
  <si>
    <t>Supply chain Mr. Amin Laptop charger Problem, give him a new charger.</t>
  </si>
  <si>
    <t>New Printer set up at Offset challan</t>
  </si>
  <si>
    <t>Commercial Import Scanner Quality Issue</t>
  </si>
  <si>
    <t xml:space="preserve">Our printer is inking a lot . For that reason, paper is full of ink and page is discolored . Need a good printer </t>
  </si>
  <si>
    <t>HR IT Continental</t>
  </si>
  <si>
    <t>NPD Aklima PC Microsoft Outlook Problem</t>
  </si>
  <si>
    <t>Byways Mailbox Full, archive done</t>
  </si>
  <si>
    <t>Nexgen Cs</t>
  </si>
  <si>
    <t>Pfl Planning Printer issue</t>
  </si>
  <si>
    <t>LaserJet Printer - Network problem</t>
  </si>
  <si>
    <t>Offset Planning 1 PC Printer Share Problem</t>
  </si>
  <si>
    <t>Supply Chain Fazana PC Browser Issu</t>
  </si>
  <si>
    <t>Rakib Commercial Export PC Nitro Pro Install Issue</t>
  </si>
  <si>
    <t>offset planning printer issue</t>
  </si>
  <si>
    <t xml:space="preserve">Inventory Entry. </t>
  </si>
  <si>
    <t>PC Replacement, Commercial Export</t>
  </si>
  <si>
    <t>Printer Acknowledgement From Offset Department</t>
  </si>
  <si>
    <t xml:space="preserve">Offset Die cutting area pc do not open due to power supply problem, </t>
  </si>
  <si>
    <t>NPD Colour printer Power Problem, Change the power cable and give a new one.</t>
  </si>
  <si>
    <t>InkJet Printer - Not running</t>
  </si>
  <si>
    <t>Store Member Ms jannat ups backup problem, give a new ups bettary.</t>
  </si>
  <si>
    <t>Bos Software new version update in every byways pc.</t>
  </si>
  <si>
    <t>PFL Design Central Ups isn't Running. due to bypass mode.</t>
  </si>
  <si>
    <t>UPS is not Running</t>
  </si>
  <si>
    <t>HR Executive Ups Problem</t>
  </si>
  <si>
    <t>Offset Planning office printer Paper jam issues.</t>
  </si>
  <si>
    <t>H&amp;M CS Printer Problem</t>
  </si>
  <si>
    <t>Commercial Export Prosanto Hardisk Connection Problem</t>
  </si>
  <si>
    <t>PFL Design Department Printer Problem, when they print duplex page the printer doesn't response, and jam the paper.</t>
  </si>
  <si>
    <t>He has been given access for 3 supplier portal respectively for ATEX, M&amp;S and H&amp;M</t>
  </si>
  <si>
    <t>Randeep Singh</t>
  </si>
  <si>
    <t>Access Required for Supplier Portal</t>
  </si>
  <si>
    <t>PFL design Printer Share with Byways design pc</t>
  </si>
  <si>
    <t>Nexgen Mr, Radhed Pc Business whatsapp account add.</t>
  </si>
  <si>
    <t>Woven Planning Mouse Problem, give them a new mouse</t>
  </si>
  <si>
    <t>Prove Reading Room Mouse Problem, give them a new mouse.</t>
  </si>
  <si>
    <t>Setu Bayays Mailbox Full Archive Issue</t>
  </si>
  <si>
    <t xml:space="preserve">Delivery section ups battery damaged, changed the battery. </t>
  </si>
  <si>
    <t>HR department Ups backup problem,, changed the battery.</t>
  </si>
  <si>
    <t>Commercial Export Mr. Prosanto. Mail box is full, archive the old mail.</t>
  </si>
  <si>
    <t>PFL Planning Pc, Ups battery damaged, change the battery.</t>
  </si>
  <si>
    <t>Nasrin H &amp; M CS Excel Problem Solving Issue</t>
  </si>
  <si>
    <t>H&amp;M cs Ms. Kulsum mail box is full, archive the old item</t>
  </si>
  <si>
    <t>Costing Department Mail box is full, archive the old item.</t>
  </si>
  <si>
    <t>PFL Cutting PC Dose Not Open Issue</t>
  </si>
  <si>
    <t>Nasrin H&amp;M CS Mail Rules Problem</t>
  </si>
  <si>
    <t>Imam Uddin Erp Analyst Laptop Domain Change and Email Set up in Outlook.</t>
  </si>
  <si>
    <t xml:space="preserve">Sarfaraz Manager Outlook &amp; Calander Setting Problem </t>
  </si>
  <si>
    <t>Asma Alom H&amp;M CS Outlook Mail Setup Issue</t>
  </si>
  <si>
    <t>Moniruzzman QC Manager PC Not Open Issue</t>
  </si>
  <si>
    <t>PFL design repaired Laserjet printer given.</t>
  </si>
  <si>
    <t xml:space="preserve">Aklima NPD Outlook Problem </t>
  </si>
  <si>
    <t>CS Floor Photocopy Machine Problem</t>
  </si>
  <si>
    <t>Photocopy Machine -Print quality not ok</t>
  </si>
  <si>
    <t>1. My pc response slowly when I am doing multi-tasking. Please install a new ram. 
2. Some of my application(Photos, Paint3D) are not working. Can you please reinstall the windows?
3. Need a mini speaker with microphone facility</t>
  </si>
  <si>
    <t>Manik Hossain</t>
  </si>
  <si>
    <t>Due to  not properly Parts ID  inserted in tables  from Smart ERP.
details attached herewith</t>
  </si>
  <si>
    <t>Mahtab</t>
  </si>
  <si>
    <t>Order Missing</t>
  </si>
  <si>
    <t>I need a new Monitor.</t>
  </si>
  <si>
    <t>Yousuf</t>
  </si>
  <si>
    <t>Monitor Needed</t>
  </si>
  <si>
    <t>PFL Design Laser Printer Network Problem</t>
  </si>
  <si>
    <t>Please change my laptop keyboard.(urgently)
Note From: IT, we are searching the keyboard on the local market.</t>
  </si>
  <si>
    <t>Laptop Keyboard Problem</t>
  </si>
  <si>
    <t xml:space="preserve">Conference Room Arrance A Meeting   </t>
  </si>
  <si>
    <t>Nigar CS, OneDrive Share Issue</t>
  </si>
  <si>
    <t>Nexgen Maleka Farjana Mouse Problem, give her a new mouse.</t>
  </si>
  <si>
    <t xml:space="preserve">Nexgen Farjana Browser Doesn't work. </t>
  </si>
  <si>
    <t>Laptop WIFI is not working</t>
  </si>
  <si>
    <t>It was not for all devices. It happened with only your phone. I reconnected your phone and it started working.</t>
  </si>
  <si>
    <t>Phone WiFi Not working</t>
  </si>
  <si>
    <t xml:space="preserve">Monir Commercial Bond Network Problem </t>
  </si>
  <si>
    <t>Internet is not working</t>
  </si>
  <si>
    <t>TCP 2nd Floor Pc is not Running issue.</t>
  </si>
  <si>
    <t>Need an android TV for CTBL</t>
  </si>
  <si>
    <t>Android TV required</t>
  </si>
  <si>
    <t>TCP Limestone, Finishing power cable Problem,.. changed the power cable</t>
  </si>
  <si>
    <t>Monitor Power Problem</t>
  </si>
  <si>
    <t>Prove reader Printer add on Screen print anamul Pc</t>
  </si>
  <si>
    <t>NA</t>
  </si>
  <si>
    <t>Count of ID</t>
  </si>
  <si>
    <t>Completed Total</t>
  </si>
  <si>
    <t>In progress Total</t>
  </si>
  <si>
    <t>New Total</t>
  </si>
  <si>
    <t>Won't fix Total</t>
  </si>
  <si>
    <t>Critical Total</t>
  </si>
  <si>
    <t>High Total</t>
  </si>
  <si>
    <t>Low Total</t>
  </si>
  <si>
    <t>Normal Total</t>
  </si>
  <si>
    <t>Work Stopper Total</t>
  </si>
  <si>
    <t>Duration</t>
  </si>
  <si>
    <t>(blank)</t>
  </si>
  <si>
    <t>Grand Total</t>
  </si>
  <si>
    <t>Total</t>
  </si>
  <si>
    <t>Sum of Completed</t>
  </si>
  <si>
    <t>Sum of In progress</t>
  </si>
  <si>
    <t>Sum of New</t>
  </si>
  <si>
    <t>Sum of Won't fix</t>
  </si>
  <si>
    <t>0D   0H   0M</t>
  </si>
  <si>
    <t>0D   0H   36M</t>
  </si>
  <si>
    <t>8D   6H   22M</t>
  </si>
  <si>
    <t>0D   2H   30M</t>
  </si>
  <si>
    <t>0D   16H   19M</t>
  </si>
  <si>
    <t>0D   3H   22M</t>
  </si>
  <si>
    <t>0D   0H   49M</t>
  </si>
  <si>
    <t>0D   1H   34M</t>
  </si>
  <si>
    <t>0D   1H   13M</t>
  </si>
  <si>
    <t>0D   8H   0M</t>
  </si>
  <si>
    <t>0D   0H   17M</t>
  </si>
  <si>
    <t>0D   0H   6M</t>
  </si>
  <si>
    <t>0D   0H   28M</t>
  </si>
  <si>
    <t>0D   0H   5M</t>
  </si>
  <si>
    <t>30D   17H   3M</t>
  </si>
  <si>
    <t>6D   5H   31M</t>
  </si>
  <si>
    <t>0D   0H   32M</t>
  </si>
  <si>
    <t>0D   0H   30M</t>
  </si>
  <si>
    <t>0D   0H   23M</t>
  </si>
  <si>
    <t>0D   17H   22M</t>
  </si>
  <si>
    <t>0D   2H   41M</t>
  </si>
  <si>
    <t>0D   2H   17M</t>
  </si>
  <si>
    <t>0D   2H   13M</t>
  </si>
  <si>
    <t>0D   2H   12M</t>
  </si>
  <si>
    <t>0D   0H   33M</t>
  </si>
  <si>
    <t>0D   0H   1M</t>
  </si>
  <si>
    <t>0D   4H   9M</t>
  </si>
  <si>
    <t>0D   1H   46M</t>
  </si>
  <si>
    <t>0D   0H   16M</t>
  </si>
  <si>
    <t>0D   0H   47M</t>
  </si>
  <si>
    <t>0D   15H   28M</t>
  </si>
  <si>
    <t>0D   0H   13M</t>
  </si>
  <si>
    <t>0D   0H   4M</t>
  </si>
  <si>
    <t>0D   1H   3M</t>
  </si>
  <si>
    <t>0D   1H   55M</t>
  </si>
  <si>
    <t>1D   20H   38M</t>
  </si>
  <si>
    <t>1D   20H   37M</t>
  </si>
  <si>
    <t>0D   1H   21M</t>
  </si>
  <si>
    <t>0D   2H   0M</t>
  </si>
  <si>
    <t>0D   0H   18M</t>
  </si>
  <si>
    <t>0D   0H   38M</t>
  </si>
  <si>
    <t>0D   2H   33M</t>
  </si>
  <si>
    <t>0D   18H   22M</t>
  </si>
  <si>
    <t>0D   7H   58M</t>
  </si>
  <si>
    <t>0D   0H   9M</t>
  </si>
  <si>
    <t>0D   0H   21M</t>
  </si>
  <si>
    <t>0D   0H   2M</t>
  </si>
  <si>
    <t>0D   0H   44M</t>
  </si>
  <si>
    <t>0D   3H   9M</t>
  </si>
  <si>
    <t>0D   2H   4M</t>
  </si>
  <si>
    <t>0D   0H   31M</t>
  </si>
  <si>
    <t>0D   1H   33M</t>
  </si>
  <si>
    <t>0D   0H   48M</t>
  </si>
  <si>
    <t>0D   15H   43M</t>
  </si>
  <si>
    <t>0D   1H   51M</t>
  </si>
  <si>
    <t>0D   3H   21M</t>
  </si>
  <si>
    <t>0D   1H   26M</t>
  </si>
  <si>
    <t>0D   0H   22M</t>
  </si>
  <si>
    <t>0D   0H   56M</t>
  </si>
  <si>
    <t>0D   2H   21M</t>
  </si>
  <si>
    <t>0D   5H   9M</t>
  </si>
  <si>
    <t>0D   0H   19M</t>
  </si>
  <si>
    <t>0D   23H   59M</t>
  </si>
  <si>
    <t>2D   6H   14M</t>
  </si>
  <si>
    <t>0D   0H   35M</t>
  </si>
  <si>
    <t>0D   5H   32M</t>
  </si>
  <si>
    <t>0D   0H   11M</t>
  </si>
  <si>
    <t>0D   1H   16M</t>
  </si>
  <si>
    <t>2D   21H   14M</t>
  </si>
  <si>
    <t>0D   0H   3M</t>
  </si>
  <si>
    <t>0D   0H   7M</t>
  </si>
  <si>
    <t>0D   7H   20M</t>
  </si>
  <si>
    <t>0D   3H   8M</t>
  </si>
  <si>
    <t>0D   4H   2M</t>
  </si>
  <si>
    <t>0D   1H   28M</t>
  </si>
  <si>
    <t>0D   1H   0M</t>
  </si>
  <si>
    <t>1D   18H   25M</t>
  </si>
  <si>
    <t>1D   0H   22M</t>
  </si>
  <si>
    <t>2D   14H   5M</t>
  </si>
  <si>
    <t>0D   0H   42M</t>
  </si>
  <si>
    <t>0D   0H   25M</t>
  </si>
  <si>
    <t>4D   22H   43M</t>
  </si>
  <si>
    <t>0D   0H   14M</t>
  </si>
  <si>
    <t>0D   4H   53M</t>
  </si>
  <si>
    <t>2D   22H   25M</t>
  </si>
  <si>
    <t>0D   3H   19M</t>
  </si>
  <si>
    <t>0D   1H   44M</t>
  </si>
  <si>
    <t>0D   1H   17M</t>
  </si>
  <si>
    <t>5D   8H   44M</t>
  </si>
  <si>
    <t>0D   5H   56M</t>
  </si>
  <si>
    <t>0D   4H   56M</t>
  </si>
  <si>
    <t>9D   22H   51M</t>
  </si>
  <si>
    <t>7D   3H   30M</t>
  </si>
  <si>
    <t>0D   4H   11M</t>
  </si>
  <si>
    <t>3D   6H   12M</t>
  </si>
  <si>
    <t>4D   22H   44M</t>
  </si>
  <si>
    <t>3D   4H   3M</t>
  </si>
  <si>
    <t>0D   0H   26M</t>
  </si>
  <si>
    <t>0D   23H   38M</t>
  </si>
  <si>
    <t>1D   21H   52M</t>
  </si>
  <si>
    <t>0D   0H   40M</t>
  </si>
  <si>
    <t>1D   21H   51M</t>
  </si>
  <si>
    <t>0D   5H   8M</t>
  </si>
  <si>
    <t>0D   1H   25M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</si>
</sst>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Times New Roman"/>
      <family val="1"/>
    </font>
    <font>
      <b/>
      <sz val="16"/>
      <color theme="1"/>
      <name val="Times New Roman"/>
      <family val="1"/>
    </font>
    <font>
      <b/>
      <sz val="14"/>
      <color theme="1"/>
      <name val="Times New Roman"/>
      <family val="1"/>
    </font>
    <font>
      <b/>
      <sz val="12"/>
      <color theme="1"/>
      <name val="Times New Roman"/>
      <family val="1"/>
    </font>
    <font>
      <b/>
      <sz val="14"/>
      <color theme="1"/>
      <name val="Calibri"/>
      <family val="2"/>
      <scheme val="minor"/>
    </font>
    <font>
      <sz val="12"/>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 fontId="0" fillId="0" borderId="0" xfId="0" applyNumberFormat="1"/>
    <xf numFmtId="49" fontId="0" fillId="0" borderId="0" xfId="0" applyNumberFormat="1"/>
    <xf numFmtId="0" fontId="0" fillId="0" borderId="0" xfId="0" applyAlignment="1">
      <alignment wrapText="1"/>
    </xf>
    <xf numFmtId="22" fontId="0" fillId="0" borderId="0" xfId="0" applyNumberFormat="1"/>
    <xf numFmtId="0" fontId="0" fillId="0" borderId="0" xfId="0" pivotButton="1"/>
    <xf numFmtId="0" fontId="18" fillId="0" borderId="10" xfId="0" applyFont="1" applyBorder="1" applyAlignment="1">
      <alignment horizontal="center" vertical="center"/>
    </xf>
    <xf numFmtId="0" fontId="20" fillId="33" borderId="10" xfId="0" applyFont="1" applyFill="1" applyBorder="1" applyAlignment="1">
      <alignment horizontal="center" vertical="center"/>
    </xf>
    <xf numFmtId="0" fontId="21" fillId="34" borderId="10" xfId="0" applyFont="1" applyFill="1" applyBorder="1" applyAlignment="1">
      <alignment horizontal="center" vertical="center"/>
    </xf>
    <xf numFmtId="0" fontId="19" fillId="35" borderId="10" xfId="0" applyFont="1" applyFill="1" applyBorder="1" applyAlignment="1">
      <alignment horizontal="center" vertical="center"/>
    </xf>
    <xf numFmtId="0" fontId="20" fillId="36" borderId="10" xfId="0" applyFont="1" applyFill="1" applyBorder="1" applyAlignment="1">
      <alignment horizontal="center" vertical="center"/>
    </xf>
    <xf numFmtId="0" fontId="19" fillId="37" borderId="10" xfId="0" applyFont="1" applyFill="1" applyBorder="1" applyAlignment="1">
      <alignment horizontal="center" vertical="center"/>
    </xf>
    <xf numFmtId="0" fontId="16" fillId="0" borderId="0" xfId="0" applyFont="1"/>
    <xf numFmtId="0" fontId="23" fillId="0" borderId="10" xfId="0" applyFont="1" applyBorder="1" applyAlignment="1">
      <alignment horizontal="center" vertical="center"/>
    </xf>
    <xf numFmtId="0" fontId="22" fillId="38" borderId="10" xfId="0" applyFont="1" applyFill="1" applyBorder="1" applyAlignment="1">
      <alignment horizontal="center" vertical="center"/>
    </xf>
    <xf numFmtId="0" fontId="22" fillId="39"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27" formatCode="m/d/yyyy\ h:mm"/>
    </dxf>
    <dxf>
      <numFmt numFmtId="27" formatCode="m/d/yyyy\ h:mm"/>
    </dxf>
    <dxf>
      <alignment horizontal="general" vertical="bottom" textRotation="0" wrapText="1" indent="0" justifyLastLine="0" shrinkToFit="0" readingOrder="0"/>
    </dxf>
    <dxf>
      <numFmt numFmtId="30" formatCode="@"/>
    </dxf>
    <dxf>
      <numFmt numFmtId="30" formatCode="@"/>
    </dxf>
    <dxf>
      <numFmt numFmtId="30" formatCode="@"/>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 Data.xlsx]Report!PivotTable10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Report!$L$1</c:f>
              <c:strCache>
                <c:ptCount val="1"/>
                <c:pt idx="0">
                  <c:v>Sum of Completed</c:v>
                </c:pt>
              </c:strCache>
            </c:strRef>
          </c:tx>
          <c:spPr>
            <a:solidFill>
              <a:schemeClr val="accent1"/>
            </a:solidFill>
            <a:ln>
              <a:noFill/>
            </a:ln>
            <a:effectLst/>
          </c:spPr>
          <c:invertIfNegative val="0"/>
          <c:cat>
            <c:strRef>
              <c:f>Report!$L$2</c:f>
              <c:strCache>
                <c:ptCount val="1"/>
                <c:pt idx="0">
                  <c:v>Total</c:v>
                </c:pt>
              </c:strCache>
            </c:strRef>
          </c:cat>
          <c:val>
            <c:numRef>
              <c:f>Report!$L$2</c:f>
              <c:numCache>
                <c:formatCode>General</c:formatCode>
                <c:ptCount val="1"/>
                <c:pt idx="0">
                  <c:v>398</c:v>
                </c:pt>
              </c:numCache>
            </c:numRef>
          </c:val>
          <c:extLst>
            <c:ext xmlns:c16="http://schemas.microsoft.com/office/drawing/2014/chart" uri="{C3380CC4-5D6E-409C-BE32-E72D297353CC}">
              <c16:uniqueId val="{00000005-2CCD-4B22-8F14-2BF357DE40B3}"/>
            </c:ext>
          </c:extLst>
        </c:ser>
        <c:ser>
          <c:idx val="1"/>
          <c:order val="1"/>
          <c:tx>
            <c:strRef>
              <c:f>Report!$M$1</c:f>
              <c:strCache>
                <c:ptCount val="1"/>
                <c:pt idx="0">
                  <c:v>Sum of In progress</c:v>
                </c:pt>
              </c:strCache>
            </c:strRef>
          </c:tx>
          <c:spPr>
            <a:solidFill>
              <a:schemeClr val="accent2"/>
            </a:solidFill>
            <a:ln>
              <a:noFill/>
            </a:ln>
            <a:effectLst/>
          </c:spPr>
          <c:invertIfNegative val="0"/>
          <c:cat>
            <c:strRef>
              <c:f>Report!$L$2</c:f>
              <c:strCache>
                <c:ptCount val="1"/>
                <c:pt idx="0">
                  <c:v>Total</c:v>
                </c:pt>
              </c:strCache>
            </c:strRef>
          </c:cat>
          <c:val>
            <c:numRef>
              <c:f>Report!$M$2</c:f>
              <c:numCache>
                <c:formatCode>General</c:formatCode>
                <c:ptCount val="1"/>
                <c:pt idx="0">
                  <c:v>42</c:v>
                </c:pt>
              </c:numCache>
            </c:numRef>
          </c:val>
          <c:extLst>
            <c:ext xmlns:c16="http://schemas.microsoft.com/office/drawing/2014/chart" uri="{C3380CC4-5D6E-409C-BE32-E72D297353CC}">
              <c16:uniqueId val="{00000006-2CCD-4B22-8F14-2BF357DE40B3}"/>
            </c:ext>
          </c:extLst>
        </c:ser>
        <c:ser>
          <c:idx val="2"/>
          <c:order val="2"/>
          <c:tx>
            <c:strRef>
              <c:f>Report!$N$1</c:f>
              <c:strCache>
                <c:ptCount val="1"/>
                <c:pt idx="0">
                  <c:v>Sum of New</c:v>
                </c:pt>
              </c:strCache>
            </c:strRef>
          </c:tx>
          <c:spPr>
            <a:solidFill>
              <a:schemeClr val="accent3"/>
            </a:solidFill>
            <a:ln>
              <a:noFill/>
            </a:ln>
            <a:effectLst/>
          </c:spPr>
          <c:invertIfNegative val="0"/>
          <c:cat>
            <c:strRef>
              <c:f>Report!$L$2</c:f>
              <c:strCache>
                <c:ptCount val="1"/>
                <c:pt idx="0">
                  <c:v>Total</c:v>
                </c:pt>
              </c:strCache>
            </c:strRef>
          </c:cat>
          <c:val>
            <c:numRef>
              <c:f>Report!$N$2</c:f>
              <c:numCache>
                <c:formatCode>General</c:formatCode>
                <c:ptCount val="1"/>
                <c:pt idx="0">
                  <c:v>28</c:v>
                </c:pt>
              </c:numCache>
            </c:numRef>
          </c:val>
          <c:extLst>
            <c:ext xmlns:c16="http://schemas.microsoft.com/office/drawing/2014/chart" uri="{C3380CC4-5D6E-409C-BE32-E72D297353CC}">
              <c16:uniqueId val="{00000007-2CCD-4B22-8F14-2BF357DE40B3}"/>
            </c:ext>
          </c:extLst>
        </c:ser>
        <c:ser>
          <c:idx val="3"/>
          <c:order val="3"/>
          <c:tx>
            <c:strRef>
              <c:f>Report!$O$1</c:f>
              <c:strCache>
                <c:ptCount val="1"/>
                <c:pt idx="0">
                  <c:v>Sum of Won't fix</c:v>
                </c:pt>
              </c:strCache>
            </c:strRef>
          </c:tx>
          <c:spPr>
            <a:solidFill>
              <a:schemeClr val="accent4"/>
            </a:solidFill>
            <a:ln>
              <a:noFill/>
            </a:ln>
            <a:effectLst/>
          </c:spPr>
          <c:invertIfNegative val="0"/>
          <c:cat>
            <c:strRef>
              <c:f>Report!$L$2</c:f>
              <c:strCache>
                <c:ptCount val="1"/>
                <c:pt idx="0">
                  <c:v>Total</c:v>
                </c:pt>
              </c:strCache>
            </c:strRef>
          </c:cat>
          <c:val>
            <c:numRef>
              <c:f>Report!$O$2</c:f>
              <c:numCache>
                <c:formatCode>General</c:formatCode>
                <c:ptCount val="1"/>
                <c:pt idx="0">
                  <c:v>10</c:v>
                </c:pt>
              </c:numCache>
            </c:numRef>
          </c:val>
          <c:extLst>
            <c:ext xmlns:c16="http://schemas.microsoft.com/office/drawing/2014/chart" uri="{C3380CC4-5D6E-409C-BE32-E72D297353CC}">
              <c16:uniqueId val="{00000008-2CCD-4B22-8F14-2BF357DE40B3}"/>
            </c:ext>
          </c:extLst>
        </c:ser>
        <c:dLbls>
          <c:showLegendKey val="0"/>
          <c:showVal val="0"/>
          <c:showCatName val="0"/>
          <c:showSerName val="0"/>
          <c:showPercent val="0"/>
          <c:showBubbleSize val="0"/>
        </c:dLbls>
        <c:gapWidth val="219"/>
        <c:overlap val="-27"/>
        <c:axId val="417718616"/>
        <c:axId val="417725456"/>
      </c:barChart>
      <c:catAx>
        <c:axId val="417718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25456"/>
        <c:crosses val="autoZero"/>
        <c:auto val="1"/>
        <c:lblAlgn val="ctr"/>
        <c:lblOffset val="100"/>
        <c:noMultiLvlLbl val="0"/>
      </c:catAx>
      <c:valAx>
        <c:axId val="41772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17718616"/>
        <c:crosses val="autoZero"/>
        <c:crossBetween val="between"/>
      </c:valAx>
      <c:spPr>
        <a:noFill/>
        <a:ln>
          <a:noFill/>
        </a:ln>
        <a:effectLst/>
      </c:spPr>
    </c:plotArea>
    <c:legend>
      <c:legendPos val="r"/>
      <c:layout>
        <c:manualLayout>
          <c:xMode val="edge"/>
          <c:yMode val="edge"/>
          <c:x val="0.67692307692307696"/>
          <c:y val="0.25830245516920219"/>
          <c:w val="0.32307692307692309"/>
          <c:h val="0.63106975081027028"/>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0</xdr:row>
      <xdr:rowOff>1</xdr:rowOff>
    </xdr:from>
    <xdr:to>
      <xdr:col>9</xdr:col>
      <xdr:colOff>31750</xdr:colOff>
      <xdr:row>6</xdr:row>
      <xdr:rowOff>152401</xdr:rowOff>
    </xdr:to>
    <mc:AlternateContent xmlns:mc="http://schemas.openxmlformats.org/markup-compatibility/2006" xmlns:a14="http://schemas.microsoft.com/office/drawing/2010/main">
      <mc:Choice Requires="a14">
        <xdr:graphicFrame macro="">
          <xdr:nvGraphicFramePr>
            <xdr:cNvPr id="2" name="Priority">
              <a:extLst>
                <a:ext uri="{FF2B5EF4-FFF2-40B4-BE49-F238E27FC236}">
                  <a16:creationId xmlns:a16="http://schemas.microsoft.com/office/drawing/2014/main" id="{86F28D07-5C2C-643C-224B-BAF399F3C836}"/>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6524625" y="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44451</xdr:colOff>
      <xdr:row>0</xdr:row>
      <xdr:rowOff>0</xdr:rowOff>
    </xdr:from>
    <xdr:to>
      <xdr:col>15</xdr:col>
      <xdr:colOff>38101</xdr:colOff>
      <xdr:row>5</xdr:row>
      <xdr:rowOff>161924</xdr:rowOff>
    </xdr:to>
    <mc:AlternateContent xmlns:mc="http://schemas.openxmlformats.org/markup-compatibility/2006">
      <mc:Choice xmlns:a14="http://schemas.microsoft.com/office/drawing/2010/main" Requires="a14">
        <xdr:graphicFrame macro="">
          <xdr:nvGraphicFramePr>
            <xdr:cNvPr id="3" name="Status">
              <a:extLst>
                <a:ext uri="{FF2B5EF4-FFF2-40B4-BE49-F238E27FC236}">
                  <a16:creationId xmlns:a16="http://schemas.microsoft.com/office/drawing/2014/main" id="{16A6CA57-1CF0-EDCC-071D-CAB0A1C51CF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7581901" y="0"/>
              <a:ext cx="1784350" cy="1431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9525</xdr:colOff>
      <xdr:row>0</xdr:row>
      <xdr:rowOff>4762</xdr:rowOff>
    </xdr:from>
    <xdr:to>
      <xdr:col>18</xdr:col>
      <xdr:colOff>533400</xdr:colOff>
      <xdr:row>5</xdr:row>
      <xdr:rowOff>161924</xdr:rowOff>
    </xdr:to>
    <xdr:graphicFrame macro="">
      <xdr:nvGraphicFramePr>
        <xdr:cNvPr id="4" name="Chart 3">
          <a:extLst>
            <a:ext uri="{FF2B5EF4-FFF2-40B4-BE49-F238E27FC236}">
              <a16:creationId xmlns:a16="http://schemas.microsoft.com/office/drawing/2014/main" id="{B1E6A686-C01A-8A97-4518-1B1CA4434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606425</xdr:colOff>
      <xdr:row>0</xdr:row>
      <xdr:rowOff>0</xdr:rowOff>
    </xdr:from>
    <xdr:to>
      <xdr:col>10</xdr:col>
      <xdr:colOff>1327150</xdr:colOff>
      <xdr:row>9</xdr:row>
      <xdr:rowOff>304800</xdr:rowOff>
    </xdr:to>
    <mc:AlternateContent xmlns:mc="http://schemas.openxmlformats.org/markup-compatibility/2006">
      <mc:Choice xmlns:a14="http://schemas.microsoft.com/office/drawing/2010/main" Requires="a14">
        <xdr:graphicFrame macro="">
          <xdr:nvGraphicFramePr>
            <xdr:cNvPr id="2" name="Priority 1">
              <a:extLst>
                <a:ext uri="{FF2B5EF4-FFF2-40B4-BE49-F238E27FC236}">
                  <a16:creationId xmlns:a16="http://schemas.microsoft.com/office/drawing/2014/main" id="{14CA7042-3040-C609-866E-0D87122A4419}"/>
                </a:ext>
              </a:extLst>
            </xdr:cNvPr>
            <xdr:cNvGraphicFramePr/>
          </xdr:nvGraphicFramePr>
          <xdr:xfrm>
            <a:off x="0" y="0"/>
            <a:ext cx="0" cy="0"/>
          </xdr:xfrm>
          <a:graphic>
            <a:graphicData uri="http://schemas.microsoft.com/office/drawing/2010/slicer">
              <sle:slicer xmlns:sle="http://schemas.microsoft.com/office/drawing/2010/slicer" name="Priority 1"/>
            </a:graphicData>
          </a:graphic>
        </xdr:graphicFrame>
      </mc:Choice>
      <mc:Fallback>
        <xdr:sp macro="" textlink="">
          <xdr:nvSpPr>
            <xdr:cNvPr id="0" name=""/>
            <xdr:cNvSpPr>
              <a:spLocks noTextEdit="1"/>
            </xdr:cNvSpPr>
          </xdr:nvSpPr>
          <xdr:spPr>
            <a:xfrm>
              <a:off x="9642475" y="0"/>
              <a:ext cx="1946275"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781050</xdr:colOff>
      <xdr:row>0</xdr:row>
      <xdr:rowOff>0</xdr:rowOff>
    </xdr:from>
    <xdr:to>
      <xdr:col>9</xdr:col>
      <xdr:colOff>628650</xdr:colOff>
      <xdr:row>8</xdr:row>
      <xdr:rowOff>9525</xdr:rowOff>
    </xdr:to>
    <mc:AlternateContent xmlns:mc="http://schemas.openxmlformats.org/markup-compatibility/2006" xmlns:a14="http://schemas.microsoft.com/office/drawing/2010/main">
      <mc:Choice Requires="a14">
        <xdr:graphicFrame macro="">
          <xdr:nvGraphicFramePr>
            <xdr:cNvPr id="3" name="Status 1">
              <a:extLst>
                <a:ext uri="{FF2B5EF4-FFF2-40B4-BE49-F238E27FC236}">
                  <a16:creationId xmlns:a16="http://schemas.microsoft.com/office/drawing/2014/main" id="{8F950335-3152-FBF4-91A9-EB23AB9459EC}"/>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7677150" y="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70485</xdr:colOff>
      <xdr:row>0</xdr:row>
      <xdr:rowOff>0</xdr:rowOff>
    </xdr:from>
    <xdr:to>
      <xdr:col>7</xdr:col>
      <xdr:colOff>784860</xdr:colOff>
      <xdr:row>9</xdr:row>
      <xdr:rowOff>285750</xdr:rowOff>
    </xdr:to>
    <mc:AlternateContent xmlns:mc="http://schemas.openxmlformats.org/markup-compatibility/2006" xmlns:a14="http://schemas.microsoft.com/office/drawing/2010/main">
      <mc:Choice Requires="a14">
        <xdr:graphicFrame macro="">
          <xdr:nvGraphicFramePr>
            <xdr:cNvPr id="4" name="Modified By">
              <a:extLst>
                <a:ext uri="{FF2B5EF4-FFF2-40B4-BE49-F238E27FC236}">
                  <a16:creationId xmlns:a16="http://schemas.microsoft.com/office/drawing/2014/main" id="{ADF4DE94-2B2D-3D8F-6A2E-A6ED1AF5BED6}"/>
                </a:ext>
              </a:extLst>
            </xdr:cNvPr>
            <xdr:cNvGraphicFramePr/>
          </xdr:nvGraphicFramePr>
          <xdr:xfrm>
            <a:off x="0" y="0"/>
            <a:ext cx="0" cy="0"/>
          </xdr:xfrm>
          <a:graphic>
            <a:graphicData uri="http://schemas.microsoft.com/office/drawing/2010/slicer">
              <sle:slicer xmlns:sle="http://schemas.microsoft.com/office/drawing/2010/slicer" name="Modified By"/>
            </a:graphicData>
          </a:graphic>
        </xdr:graphicFrame>
      </mc:Choice>
      <mc:Fallback xmlns="">
        <xdr:sp macro="" textlink="">
          <xdr:nvSpPr>
            <xdr:cNvPr id="0" name=""/>
            <xdr:cNvSpPr>
              <a:spLocks noTextEdit="1"/>
            </xdr:cNvSpPr>
          </xdr:nvSpPr>
          <xdr:spPr>
            <a:xfrm>
              <a:off x="5852160" y="0"/>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am Uddin" refreshedDate="45355.667921759261" createdVersion="8" refreshedVersion="8" minRefreshableVersion="3" recordCount="6" xr:uid="{A2905E0B-2837-42CC-9292-AB04EB59DF42}">
  <cacheSource type="worksheet">
    <worksheetSource ref="B1:G7" sheet="Report"/>
  </cacheSource>
  <cacheFields count="6">
    <cacheField name="Priority" numFmtId="0">
      <sharedItems count="6">
        <s v="Critical"/>
        <s v="High"/>
        <s v="Low"/>
        <s v="Normal"/>
        <s v="Work Stopper"/>
        <s v="Total"/>
      </sharedItems>
    </cacheField>
    <cacheField name="Completed" numFmtId="0">
      <sharedItems containsSemiMixedTypes="0" containsString="0" containsNumber="1" containsInteger="1" minValue="1" maxValue="199" count="6">
        <n v="5"/>
        <n v="147"/>
        <n v="1"/>
        <n v="29"/>
        <n v="17"/>
        <n v="199"/>
      </sharedItems>
    </cacheField>
    <cacheField name="In progress" numFmtId="0">
      <sharedItems containsSemiMixedTypes="0" containsString="0" containsNumber="1" containsInteger="1" minValue="0" maxValue="21" count="5">
        <n v="1"/>
        <n v="18"/>
        <n v="0"/>
        <n v="2"/>
        <n v="21"/>
      </sharedItems>
    </cacheField>
    <cacheField name="New" numFmtId="0">
      <sharedItems containsSemiMixedTypes="0" containsString="0" containsNumber="1" containsInteger="1" minValue="0" maxValue="14"/>
    </cacheField>
    <cacheField name="Won't fix" numFmtId="0">
      <sharedItems containsSemiMixedTypes="0" containsString="0" containsNumber="1" containsInteger="1" minValue="0" maxValue="5"/>
    </cacheField>
    <cacheField name="Total" numFmtId="0">
      <sharedItems containsSemiMixedTypes="0" containsString="0" containsNumber="1" containsInteger="1" minValue="1" maxValue="23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am Uddin" refreshedDate="45357.741630439814" createdVersion="8" refreshedVersion="8" minRefreshableVersion="3" recordCount="239" xr:uid="{00000000-000A-0000-FFFF-FFFF10000000}">
  <cacheSource type="worksheet">
    <worksheetSource name="Table_query"/>
  </cacheSource>
  <cacheFields count="13">
    <cacheField name="ID" numFmtId="1">
      <sharedItems containsSemiMixedTypes="0" containsString="0" containsNumber="1" containsInteger="1" minValue="6" maxValue="246"/>
    </cacheField>
    <cacheField name="Issue Type" numFmtId="49">
      <sharedItems containsBlank="1" count="41">
        <s v="NA"/>
        <s v="Dot matrix printer - printer Jam"/>
        <s v="User Desk Shifting"/>
        <s v="Adding computer component"/>
        <s v="LaserJet printer - can't pick up paper"/>
        <s v="Scanner Not Working"/>
        <s v="InkJet Printer - print out problem"/>
        <s v="File Server not working"/>
        <s v="PC is not Running"/>
        <s v="Microsoft Excel - Problem"/>
        <s v="UPS backup problem"/>
        <s v="Microsoft outlook not working"/>
        <s v="LaserJet printer - paper jam"/>
        <s v="Software Installation Required"/>
        <s v="IP Phone - Can't Dial or Receive Call"/>
        <s v="Dot matrix printer - print quality is not clear;#Dot matrix printer - print out problem"/>
        <s v="Microsoft Outlook - mail box is full"/>
        <s v="Dot matrix printer - sharing problem"/>
        <s v="IP Phone - Not running"/>
        <s v="PC gets stuck (Too slow)"/>
        <s v="LaserJet printer - paper or ink gets cracked"/>
        <s v="Work preview problem"/>
        <s v="Mail is not being received from customer"/>
        <s v="Renuka Installation required on PC"/>
        <s v="Monitor quality is not ok"/>
        <s v="Renuka software access needed"/>
        <s v="Outlook configuration is required"/>
        <s v="LaserJet Printer - Network problem"/>
        <s v="InkJet Printer - Not running"/>
        <s v="UPS is not Running"/>
        <s v="Access Required for Supplier Portal"/>
        <s v="Photocopy Machine -Print quality not ok"/>
        <s v="Order Missing"/>
        <s v="Monitor Needed"/>
        <s v="Laptop Keyboard Problem"/>
        <s v="Laptop WIFI is not working"/>
        <s v="Phone WiFi Not working"/>
        <s v="Internet is not working"/>
        <s v="Android TV required"/>
        <s v="Monitor Power Problem"/>
        <m u="1"/>
      </sharedItems>
    </cacheField>
    <cacheField name="Issue Logger" numFmtId="49">
      <sharedItems containsBlank="1" count="54">
        <s v="Ziyaul Kabir Sohel"/>
        <s v="Woven Design"/>
        <s v="KK Rai"/>
        <s v="Design"/>
        <s v="Rafiqul Islam"/>
        <s v="Liza"/>
        <s v="Kamrun Nahar"/>
        <s v="Shimla"/>
        <s v="Newton"/>
        <s v="Kulsum"/>
        <s v="Commercial"/>
        <s v="Credit Control &amp; Realization"/>
        <s v="Offset"/>
        <s v="Asmaul Husna"/>
        <s v="HR"/>
        <s v="Heatseal Planning"/>
        <s v="Logistics"/>
        <s v="NK Yadav"/>
        <s v="Rimon Ahmed"/>
        <s v="Faijur Rahman"/>
        <s v="Faisal Enam"/>
        <s v="S.M Murshed"/>
        <s v="Costing"/>
        <s v="Faisal"/>
        <s v="Maheen Label Lab"/>
        <s v="Screen Print"/>
        <m/>
        <s v="Bibhash Biswas"/>
        <s v="Maheen Accounts"/>
        <s v="Nigar"/>
        <s v="Store"/>
        <s v="Mitu"/>
        <s v="Pfl Planning"/>
        <s v="Customer Support"/>
        <s v="New Product Development"/>
        <s v="Import Department"/>
        <s v="Borsha"/>
        <s v="Offset Design"/>
        <s v="Quality Assurance"/>
        <s v="Sharfaz Rahaman"/>
        <s v="Popy Akter"/>
        <s v="Jhumur Akter"/>
        <s v="Mahmudul Haque Khan"/>
        <s v="Khaled"/>
        <s v="PFL Design"/>
        <s v="Mohammad Salim"/>
        <s v="SCM"/>
        <s v="HR IT Continental"/>
        <s v="Aklima-NPD"/>
        <s v="Offset Planning"/>
        <s v="Randeep Singh"/>
        <s v="Manik Hossain"/>
        <s v="Mahtab"/>
        <s v="Yousuf"/>
      </sharedItems>
    </cacheField>
    <cacheField name="Assigned to" numFmtId="49">
      <sharedItems containsBlank="1"/>
    </cacheField>
    <cacheField name="Priority" numFmtId="49">
      <sharedItems containsBlank="1" count="6">
        <s v="Low"/>
        <s v="High"/>
        <s v="Work Stopper"/>
        <s v="Critical"/>
        <s v="Normal"/>
        <m u="1"/>
      </sharedItems>
    </cacheField>
    <cacheField name="Status" numFmtId="49">
      <sharedItems count="4">
        <s v="Completed"/>
        <s v="In progress"/>
        <s v="New"/>
        <s v="Won't fix"/>
      </sharedItems>
    </cacheField>
    <cacheField name="Issue &amp; Solution Details" numFmtId="0">
      <sharedItems containsBlank="1" longText="1"/>
    </cacheField>
    <cacheField name="Created" numFmtId="22">
      <sharedItems containsSemiMixedTypes="0" containsNonDate="0" containsDate="1" containsString="0" minDate="2024-01-25T17:18:19" maxDate="2024-03-04T11:02:06" count="239">
        <d v="2024-01-25T17:18:19"/>
        <d v="2024-01-27T18:11:41"/>
        <d v="2024-01-27T18:13:04"/>
        <d v="2024-01-27T18:15:11"/>
        <d v="2024-01-27T18:16:13"/>
        <d v="2024-01-27T19:11:46"/>
        <d v="2024-01-27T19:40:54"/>
        <d v="2024-01-28T10:03:55"/>
        <d v="2024-01-28T10:23:37"/>
        <d v="2024-01-28T10:25:03"/>
        <d v="2024-01-28T11:23:06"/>
        <d v="2024-01-28T11:31:22"/>
        <d v="2024-01-28T12:08:58"/>
        <d v="2024-01-28T12:15:56"/>
        <d v="2024-01-28T12:39:51"/>
        <d v="2024-01-28T12:48:45"/>
        <d v="2024-01-28T12:53:27"/>
        <d v="2024-01-28T13:02:04"/>
        <d v="2024-01-28T17:24:22"/>
        <d v="2024-01-28T17:26:02"/>
        <d v="2024-01-28T17:30:05"/>
        <d v="2024-01-30T09:49:44"/>
        <d v="2024-01-30T10:05:38"/>
        <d v="2024-01-30T10:11:53"/>
        <d v="2024-01-30T10:14:17"/>
        <d v="2024-01-30T10:14:40"/>
        <d v="2024-01-30T10:16:15"/>
        <d v="2024-01-30T10:34:27"/>
        <d v="2024-01-30T10:36:36"/>
        <d v="2024-01-30T10:37:39"/>
        <d v="2024-01-30T10:50:34"/>
        <d v="2024-01-30T12:19:42"/>
        <d v="2024-01-30T12:32:41"/>
        <d v="2024-01-30T12:33:22"/>
        <d v="2024-01-30T14:12:20"/>
        <d v="2024-01-31T09:10:07"/>
        <d v="2024-01-31T09:21:18"/>
        <d v="2024-01-31T10:11:52"/>
        <d v="2024-01-31T10:20:05"/>
        <d v="2024-01-31T10:22:25"/>
        <d v="2024-01-31T10:47:00"/>
        <d v="2024-02-01T10:35:25"/>
        <d v="2024-02-01T10:36:11"/>
        <d v="2024-02-01T10:36:53"/>
        <d v="2024-02-01T10:37:48"/>
        <d v="2024-02-01T10:38:40"/>
        <d v="2024-02-01T10:39:22"/>
        <d v="2024-02-01T10:50:29"/>
        <d v="2024-02-01T12:05:43"/>
        <d v="2024-02-01T17:43:12"/>
        <d v="2024-02-03T09:30:31"/>
        <d v="2024-02-03T09:47:43"/>
        <d v="2024-02-03T09:48:46"/>
        <d v="2024-02-04T12:03:46"/>
        <d v="2024-02-04T12:05:46"/>
        <d v="2024-02-04T12:08:04"/>
        <d v="2024-02-04T12:12:04"/>
        <d v="2024-02-04T13:21:14"/>
        <d v="2024-02-04T13:29:35"/>
        <d v="2024-02-04T13:30:56"/>
        <d v="2024-02-04T15:13:42"/>
        <d v="2024-02-04T15:26:12"/>
        <d v="2024-02-04T15:56:22"/>
        <d v="2024-02-04T16:14:05"/>
        <d v="2024-02-04T16:21:20"/>
        <d v="2024-02-04T16:35:58"/>
        <d v="2024-02-04T18:23:21"/>
        <d v="2024-02-05T09:29:02"/>
        <d v="2024-02-05T09:55:48"/>
        <d v="2024-02-05T10:04:35"/>
        <d v="2024-02-05T10:43:05"/>
        <d v="2024-02-05T10:44:02"/>
        <d v="2024-02-05T11:23:34"/>
        <d v="2024-02-05T11:34:40"/>
        <d v="2024-02-05T11:37:25"/>
        <d v="2024-02-05T16:08:40"/>
        <d v="2024-02-05T16:31:52"/>
        <d v="2024-02-06T09:10:39"/>
        <d v="2024-02-06T09:56:23"/>
        <d v="2024-02-06T10:28:27"/>
        <d v="2024-02-06T12:17:36"/>
        <d v="2024-02-06T12:18:24"/>
        <d v="2024-02-06T12:44:40"/>
        <d v="2024-02-06T12:47:24"/>
        <d v="2024-02-06T16:38:17"/>
        <d v="2024-02-07T11:45:08"/>
        <d v="2024-02-07T11:59:42"/>
        <d v="2024-02-07T13:30:20"/>
        <d v="2024-02-07T14:44:12"/>
        <d v="2024-02-07T14:45:08"/>
        <d v="2024-02-07T15:10:48"/>
        <d v="2024-02-07T17:00:07"/>
        <d v="2024-02-08T10:05:17"/>
        <d v="2024-02-08T11:03:00"/>
        <d v="2024-02-08T11:05:51"/>
        <d v="2024-02-08T13:03:44"/>
        <d v="2024-02-08T13:05:39"/>
        <d v="2024-02-08T13:05:53"/>
        <d v="2024-02-08T13:06:55"/>
        <d v="2024-02-08T13:07:58"/>
        <d v="2024-02-08T13:08:26"/>
        <d v="2024-02-08T13:09:10"/>
        <d v="2024-02-08T15:26:29"/>
        <d v="2024-02-10T09:57:20"/>
        <d v="2024-02-10T10:40:57"/>
        <d v="2024-02-10T11:12:51"/>
        <d v="2024-02-10T11:30:47"/>
        <d v="2024-02-10T12:06:27"/>
        <d v="2024-02-10T12:39:05"/>
        <d v="2024-02-11T10:19:26"/>
        <d v="2024-02-11T10:24:31"/>
        <d v="2024-02-12T09:46:31"/>
        <d v="2024-02-12T10:24:14"/>
        <d v="2024-02-12T10:45:03"/>
        <d v="2024-02-12T11:22:54"/>
        <d v="2024-02-12T12:10:51"/>
        <d v="2024-02-12T15:33:55"/>
        <d v="2024-02-12T15:43:11"/>
        <d v="2024-02-12T15:48:02"/>
        <d v="2024-02-12T15:59:55"/>
        <d v="2024-02-12T17:51:07"/>
        <d v="2024-02-12T18:25:27"/>
        <d v="2024-02-13T09:31:53"/>
        <d v="2024-02-13T09:37:18"/>
        <d v="2024-02-13T09:45:50"/>
        <d v="2024-02-13T09:47:47"/>
        <d v="2024-02-13T10:05:42"/>
        <d v="2024-02-13T17:49:29"/>
        <d v="2024-02-13T17:56:31"/>
        <d v="2024-02-13T18:03:56"/>
        <d v="2024-02-14T09:34:05"/>
        <d v="2024-02-14T09:34:50"/>
        <d v="2024-02-14T10:12:30"/>
        <d v="2024-02-14T10:27:30"/>
        <d v="2024-02-14T14:58:15"/>
        <d v="2024-02-14T17:28:43"/>
        <d v="2024-02-15T09:27:17"/>
        <d v="2024-02-15T09:49:41"/>
        <d v="2024-02-15T11:03:16"/>
        <d v="2024-02-15T11:51:48"/>
        <d v="2024-02-15T12:02:45"/>
        <d v="2024-02-15T12:48:43"/>
        <d v="2024-02-15T15:55:30"/>
        <d v="2024-02-15T16:18:29"/>
        <d v="2024-02-17T09:00:35"/>
        <d v="2024-02-17T10:05:30"/>
        <d v="2024-02-17T10:06:36"/>
        <d v="2024-02-17T10:23:41"/>
        <d v="2024-02-17T10:30:17"/>
        <d v="2024-02-17T10:35:22"/>
        <d v="2024-02-17T13:02:30"/>
        <d v="2024-02-17T13:03:31"/>
        <d v="2024-02-17T15:55:14"/>
        <d v="2024-02-17T17:22:13"/>
        <d v="2024-02-17T17:26:51"/>
        <d v="2024-02-18T10:31:00"/>
        <d v="2024-02-18T12:27:40"/>
        <d v="2024-02-19T09:43:46"/>
        <d v="2024-02-22T10:20:21"/>
        <d v="2024-02-22T10:21:14"/>
        <d v="2024-02-22T10:22:09"/>
        <d v="2024-02-22T16:37:43"/>
        <d v="2024-02-24T09:41:43"/>
        <d v="2024-02-24T09:43:48"/>
        <d v="2024-02-24T11:04:04"/>
        <d v="2024-02-24T11:06:19"/>
        <d v="2024-02-24T11:11:37"/>
        <d v="2024-02-24T11:13:49"/>
        <d v="2024-02-24T11:16:05"/>
        <d v="2024-02-24T11:16:38"/>
        <d v="2024-02-24T15:04:31"/>
        <d v="2024-02-24T15:05:20"/>
        <d v="2024-02-24T15:10:50"/>
        <d v="2024-02-24T15:29:09"/>
        <d v="2024-02-24T15:29:51"/>
        <d v="2024-02-25T09:03:46"/>
        <d v="2024-02-25T09:05:27"/>
        <d v="2024-02-25T12:14:21"/>
        <d v="2024-02-25T12:15:26"/>
        <d v="2024-02-25T17:29:08"/>
        <d v="2024-02-27T11:17:31"/>
        <d v="2024-02-27T11:20:03"/>
        <d v="2024-02-27T11:21:25"/>
        <d v="2024-02-27T11:22:19"/>
        <d v="2024-02-27T11:23:24"/>
        <d v="2024-02-27T11:31:42"/>
        <d v="2024-02-27T12:29:21"/>
        <d v="2024-02-27T13:00:31"/>
        <d v="2024-02-27T15:51:36"/>
        <d v="2024-02-27T15:52:22"/>
        <d v="2024-02-27T15:53:18"/>
        <d v="2024-02-28T09:42:11"/>
        <d v="2024-02-28T09:43:35"/>
        <d v="2024-02-28T09:44:48"/>
        <d v="2024-02-28T11:21:58"/>
        <d v="2024-02-29T09:12:53"/>
        <d v="2024-02-29T12:16:45"/>
        <d v="2024-02-29T12:41:52"/>
        <d v="2024-02-29T12:42:27"/>
        <d v="2024-02-29T12:43:48"/>
        <d v="2024-02-29T13:05:44"/>
        <d v="2024-02-29T16:00:27"/>
        <d v="2024-02-29T16:10:14"/>
        <d v="2024-02-29T17:11:03"/>
        <d v="2024-02-29T17:11:59"/>
        <d v="2024-03-02T09:21:58"/>
        <d v="2024-03-02T09:22:31"/>
        <d v="2024-03-02T09:56:04"/>
        <d v="2024-03-02T10:34:11"/>
        <d v="2024-03-02T10:35:30"/>
        <d v="2024-03-02T10:54:49"/>
        <d v="2024-03-02T11:36:16"/>
        <d v="2024-03-02T11:54:09"/>
        <d v="2024-03-02T12:04:27"/>
        <d v="2024-03-02T12:57:51"/>
        <d v="2024-03-02T13:22:12"/>
        <d v="2024-03-02T15:24:56"/>
        <d v="2024-03-02T16:07:55"/>
        <d v="2024-03-02T16:09:05"/>
        <d v="2024-03-02T17:45:20"/>
        <d v="2024-03-02T17:46:11"/>
        <d v="2024-03-03T10:32:01"/>
        <d v="2024-03-03T10:33:01"/>
        <d v="2024-03-03T10:37:20"/>
        <d v="2024-03-03T10:41:31"/>
        <d v="2024-03-03T10:46:07"/>
        <d v="2024-03-03T11:11:41"/>
        <d v="2024-03-03T11:38:34"/>
        <d v="2024-03-03T12:26:24"/>
        <d v="2024-03-03T15:00:27"/>
        <d v="2024-03-04T08:53:05"/>
        <d v="2024-03-04T09:01:30"/>
        <d v="2024-03-04T09:15:51"/>
        <d v="2024-03-04T09:19:04"/>
        <d v="2024-03-04T10:03:05"/>
        <d v="2024-03-04T10:03:55"/>
        <d v="2024-03-04T10:39:54"/>
        <d v="2024-03-04T10:47:43"/>
        <d v="2024-03-04T11:02:06"/>
      </sharedItems>
    </cacheField>
    <cacheField name="Modified" numFmtId="22">
      <sharedItems containsSemiMixedTypes="0" containsNonDate="0" containsDate="1" containsString="0" minDate="2024-01-27T18:36:38" maxDate="2024-03-04T11:08:46" count="238">
        <d v="2024-02-04T16:10:18"/>
        <d v="2024-02-27T11:15:14"/>
        <d v="2024-01-27T18:36:38"/>
        <d v="2024-01-27T18:58:08"/>
        <d v="2024-01-27T18:56:53"/>
        <d v="2024-01-27T19:37:36"/>
        <d v="2024-01-30T09:46:41"/>
        <d v="2024-01-28T17:24:48"/>
        <d v="2024-01-28T11:56:50"/>
        <d v="2024-01-28T12:16:57"/>
        <d v="2024-01-28T11:23:06"/>
        <d v="2024-01-28T11:31:22"/>
        <d v="2024-01-28T12:16:21"/>
        <d v="2024-01-28T12:15:56"/>
        <d v="2024-02-04T16:10:31"/>
        <d v="2024-01-28T17:00:09"/>
        <d v="2024-01-28T12:53:27"/>
        <d v="2024-01-31T10:16:10"/>
        <d v="2024-01-28T17:26:02"/>
        <d v="2024-01-28T17:30:05"/>
        <d v="2024-02-04T18:34:40"/>
        <d v="2024-01-30T10:05:38"/>
        <d v="2024-01-30T10:13:11"/>
        <d v="2024-01-30T10:14:17"/>
        <d v="2024-01-30T10:14:40"/>
        <d v="2024-01-31T10:15:50"/>
        <d v="2024-01-30T10:34:27"/>
        <d v="2024-01-30T10:36:36"/>
        <d v="2024-01-30T10:37:39"/>
        <d v="2024-01-30T10:50:34"/>
        <d v="2024-01-30T12:19:42"/>
        <d v="2024-01-30T12:32:41"/>
        <d v="2024-01-30T12:33:22"/>
        <d v="2024-01-30T14:12:20"/>
        <d v="2024-01-31T09:20:02"/>
        <d v="2024-02-06T14:52:24"/>
        <d v="2024-01-31T10:11:52"/>
        <d v="2024-01-31T10:23:54"/>
        <d v="2024-01-31T10:42:05"/>
        <d v="2024-01-31T11:22:19"/>
        <d v="2024-02-06T09:19:08"/>
        <d v="2024-02-04T16:48:33"/>
        <d v="2024-02-06T09:21:32"/>
        <d v="2024-02-01T10:51:53"/>
        <d v="2024-02-01T15:32:25"/>
        <d v="2024-02-01T15:35:37"/>
        <d v="2024-02-03T17:04:53"/>
        <d v="2024-02-04T16:08:46"/>
        <d v="2024-02-04T16:08:36"/>
        <d v="2024-02-03T09:30:31"/>
        <d v="2024-02-03T09:49:07"/>
        <d v="2024-02-03T09:48:46"/>
        <d v="2024-02-04T12:03:46"/>
        <d v="2024-02-04T12:55:01"/>
        <d v="2024-02-04T17:40:28"/>
        <d v="2024-02-04T12:12:04"/>
        <d v="2024-02-04T13:21:14"/>
        <d v="2024-02-04T13:29:35"/>
        <d v="2024-02-04T16:52:39"/>
        <d v="2024-02-04T18:33:03"/>
        <d v="2024-02-04T17:10:40"/>
        <d v="2024-02-04T16:22:29"/>
        <d v="2024-02-05T10:36:27"/>
        <d v="2024-02-04T16:21:20"/>
        <d v="2024-02-04T17:32:41"/>
        <d v="2024-02-04T19:41:12"/>
        <d v="2024-02-05T10:01:19"/>
        <d v="2024-02-05T12:17:24"/>
        <d v="2024-02-05T10:35:24"/>
        <d v="2024-02-05T12:00:03"/>
        <d v="2024-02-05T10:55:57"/>
        <d v="2024-02-05T11:23:34"/>
        <d v="2024-02-05T11:58:09"/>
        <d v="2024-02-13T17:59:25"/>
        <d v="2024-02-05T16:08:40"/>
        <d v="2024-02-06T09:54:33"/>
        <d v="2024-02-06T09:10:39"/>
        <d v="2024-02-06T09:56:23"/>
        <d v="2024-02-06T10:51:45"/>
        <d v="2024-02-06T12:17:36"/>
        <d v="2024-02-07T11:56:48"/>
        <d v="2024-02-06T12:44:40"/>
        <d v="2024-02-06T12:47:24"/>
        <d v="2024-02-06T16:38:17"/>
        <d v="2024-02-07T11:46:23"/>
        <d v="2024-02-07T11:59:42"/>
        <d v="2024-02-07T16:11:47"/>
        <d v="2024-02-07T14:44:12"/>
        <d v="2024-02-07T14:45:08"/>
        <d v="2024-02-07T15:10:48"/>
        <d v="2024-02-07T17:00:07"/>
        <d v="2024-02-08T10:05:17"/>
        <d v="2024-02-08T11:03:00"/>
        <d v="2024-02-08T11:05:51"/>
        <d v="2024-02-08T13:03:44"/>
        <d v="2024-02-08T15:23:05"/>
        <d v="2024-02-08T13:06:46"/>
        <d v="2024-02-10T10:59:12"/>
        <d v="2024-02-10T10:59:27"/>
        <d v="2024-02-08T15:22:11"/>
        <d v="2024-02-08T15:21:36"/>
        <d v="2024-02-08T16:52:29"/>
        <d v="2024-02-10T09:57:20"/>
        <d v="2024-02-10T11:14:23"/>
        <d v="2024-02-10T11:14:09"/>
        <d v="2024-02-10T11:53:20"/>
        <d v="2024-02-10T12:06:27"/>
        <d v="2024-02-10T18:35:09"/>
        <d v="2024-02-11T10:19:26"/>
        <d v="2024-02-11T10:25:37"/>
        <d v="2024-02-12T09:46:31"/>
        <d v="2024-02-12T10:24:14"/>
        <d v="2024-02-12T10:45:03"/>
        <d v="2024-02-12T15:32:23"/>
        <d v="2024-02-12T15:32:54"/>
        <d v="2024-02-12T15:33:55"/>
        <d v="2024-02-12T17:47:35"/>
        <d v="2024-02-12T15:54:35"/>
        <d v="2024-02-12T17:46:37"/>
        <d v="2024-02-12T18:22:21"/>
        <d v="2024-02-12T18:25:27"/>
        <d v="2024-02-13T09:37:37"/>
        <d v="2024-02-13T09:53:25"/>
        <d v="2024-02-13T10:33:19"/>
        <d v="2024-02-13T17:48:10"/>
        <d v="2024-02-13T10:33:49"/>
        <d v="2024-02-14T09:32:34"/>
        <d v="2024-02-13T17:56:31"/>
        <d v="2024-02-14T09:32:17"/>
        <d v="2024-02-14T10:10:52"/>
        <d v="2024-02-14T10:11:05"/>
        <d v="2024-02-14T10:25:41"/>
        <d v="2024-02-14T10:55:55"/>
        <d v="2024-02-14T17:28:54"/>
        <d v="2024-02-15T09:47:43"/>
        <d v="2024-02-15T09:27:17"/>
        <d v="2024-02-15T11:23:44"/>
        <d v="2024-02-15T11:03:16"/>
        <d v="2024-02-15T11:51:48"/>
        <d v="2024-02-15T12:02:45"/>
        <d v="2024-02-15T12:48:43"/>
        <d v="2024-02-15T15:55:30"/>
        <d v="2024-02-15T16:18:29"/>
        <d v="2024-02-17T09:00:35"/>
        <d v="2024-02-17T10:22:25"/>
        <d v="2024-02-17T10:22:46"/>
        <d v="2024-02-17T18:22:10"/>
        <d v="2024-02-17T10:30:17"/>
        <d v="2024-02-17T10:35:22"/>
        <d v="2024-02-17T13:02:30"/>
        <d v="2024-02-17T13:03:31"/>
        <d v="2024-02-17T15:55:14"/>
        <d v="2024-02-17T17:22:13"/>
        <d v="2024-02-17T17:26:51"/>
        <d v="2024-02-18T12:22:30"/>
        <d v="2024-02-18T12:47:17"/>
        <d v="2024-02-19T09:43:46"/>
        <d v="2024-02-22T10:22:38"/>
        <d v="2024-02-22T10:21:14"/>
        <d v="2024-02-22T10:22:09"/>
        <d v="2024-02-24T11:03:18"/>
        <d v="2024-02-24T09:41:43"/>
        <d v="2024-02-24T09:43:48"/>
        <d v="2024-02-24T11:04:04"/>
        <d v="2024-02-24T11:07:07"/>
        <d v="2024-02-24T11:11:37"/>
        <d v="2024-02-24T11:13:49"/>
        <d v="2024-02-24T11:16:05"/>
        <d v="2024-02-24T16:26:05"/>
        <d v="2024-02-24T15:04:31"/>
        <d v="2024-02-24T15:05:20"/>
        <d v="2024-02-24T15:10:50"/>
        <d v="2024-02-24T15:29:09"/>
        <d v="2024-02-24T15:47:15"/>
        <d v="2024-02-25T09:03:46"/>
        <d v="2024-02-25T09:05:27"/>
        <d v="2024-02-25T12:14:21"/>
        <d v="2024-02-25T12:15:26"/>
        <d v="2024-02-25T18:29:16"/>
        <d v="2024-02-27T11:23:40"/>
        <d v="2024-02-27T11:20:03"/>
        <d v="2024-02-27T11:21:25"/>
        <d v="2024-02-27T11:22:19"/>
        <d v="2024-02-27T11:27:59"/>
        <d v="2024-02-27T11:41:41"/>
        <d v="2024-02-27T12:30:00"/>
        <d v="2024-02-27T13:00:31"/>
        <d v="2024-02-27T15:51:36"/>
        <d v="2024-02-27T16:56:14"/>
        <d v="2024-02-27T15:53:18"/>
        <d v="2024-02-28T09:42:11"/>
        <d v="2024-02-28T09:43:35"/>
        <d v="2024-02-28T09:44:48"/>
        <d v="2024-02-28T13:17:06"/>
        <d v="2024-02-29T09:12:53"/>
        <d v="2024-02-29T12:16:45"/>
        <d v="2024-02-29T12:41:52"/>
        <d v="2024-03-02T09:21:03"/>
        <d v="2024-03-02T09:20:52"/>
        <d v="2024-02-29T13:05:44"/>
        <d v="2024-02-29T19:08:49"/>
        <d v="2024-02-29T16:10:14"/>
        <d v="2024-02-29T17:11:03"/>
        <d v="2024-02-29T17:11:59"/>
        <d v="2024-03-02T09:21:58"/>
        <d v="2024-03-02T09:22:31"/>
        <d v="2024-03-02T09:56:04"/>
        <d v="2024-03-02T10:34:11"/>
        <d v="2024-03-02T10:35:30"/>
        <d v="2024-03-02T10:54:49"/>
        <d v="2024-03-02T12:58:08"/>
        <d v="2024-03-02T11:54:09"/>
        <d v="2024-03-02T12:04:27"/>
        <d v="2024-03-02T13:21:21"/>
        <d v="2024-03-02T15:22:49"/>
        <d v="2024-03-02T16:09:23"/>
        <d v="2024-03-02T16:26:50"/>
        <d v="2024-03-02T19:18:41"/>
        <d v="2024-03-02T19:18:52"/>
        <d v="2024-03-02T17:46:11"/>
        <d v="2024-03-03T11:10:42"/>
        <d v="2024-03-03T10:33:01"/>
        <d v="2024-03-03T15:45:41"/>
        <d v="2024-03-03T10:41:32"/>
        <d v="2024-03-04T11:08:13"/>
        <d v="2024-03-03T12:25:18"/>
        <d v="2024-03-03T15:41:31"/>
        <d v="2024-03-03T14:59:26"/>
        <d v="2024-03-03T15:21:38"/>
        <d v="2024-03-04T08:53:05"/>
        <d v="2024-03-04T09:01:30"/>
        <d v="2024-03-04T10:44:24"/>
        <d v="2024-03-04T10:44:14"/>
        <d v="2024-03-04T10:52:16"/>
        <d v="2024-03-04T10:52:03"/>
        <d v="2024-03-04T11:08:46"/>
        <d v="2024-03-04T10:47:43"/>
        <d v="2024-03-04T11:02:06"/>
      </sharedItems>
    </cacheField>
    <cacheField name="Modified By" numFmtId="49">
      <sharedItems count="6">
        <s v="Ziyaul Kabir Sohel"/>
        <s v="Md. Marzan Hossain"/>
        <s v="Shimla"/>
        <s v="Nurul Afser"/>
        <s v="Mohammad Salim"/>
        <s v="Mahtab"/>
      </sharedItems>
    </cacheField>
    <cacheField name="Item Type" numFmtId="49">
      <sharedItems/>
    </cacheField>
    <cacheField name="Path" numFmtId="49">
      <sharedItems/>
    </cacheField>
    <cacheField name="Duration" numFmtId="0">
      <sharedItems count="312">
        <s v="9D   22H   51M"/>
        <s v="30D   17H   3M"/>
        <s v="0D   0H   23M"/>
        <s v="0D   0H   42M"/>
        <s v="0D   0H   40M"/>
        <s v="0D   0H   25M"/>
        <s v="2D   14H   5M"/>
        <s v="0D   7H   20M"/>
        <s v="0D   1H   33M"/>
        <s v="0D   1H   51M"/>
        <s v="0D   0H   0M"/>
        <s v="0D   0H   7M"/>
        <s v="7D   3H   30M"/>
        <s v="0D   4H   11M"/>
        <s v="2D   21H   14M"/>
        <s v="5D   8H   44M"/>
        <s v="0D   0H   1M"/>
        <s v="0D   23H   59M"/>
        <s v="0D   0H   9M"/>
        <s v="6D   5H   31M"/>
        <s v="0D   0H   3M"/>
        <s v="0D   0H   19M"/>
        <s v="0D   0H   35M"/>
        <s v="4D   22H   43M"/>
        <s v="3D   6H   12M"/>
        <s v="4D   22H   44M"/>
        <s v="0D   0H   14M"/>
        <s v="0D   4H   53M"/>
        <s v="0D   4H   56M"/>
        <s v="2D   6H   14M"/>
        <s v="3D   4H   3M"/>
        <s v="2D   22H   25M"/>
        <s v="0D   0H   49M"/>
        <s v="0D   5H   32M"/>
        <s v="0D   3H   21M"/>
        <s v="0D   3H   19M"/>
        <s v="0D   1H   44M"/>
        <s v="0D   0H   26M"/>
        <s v="0D   18H   22M"/>
        <s v="0D   0H   56M"/>
        <s v="0D   1H   17M"/>
        <s v="0D   0H   32M"/>
        <s v="0D   2H   21M"/>
        <s v="0D   0H   30M"/>
        <s v="0D   1H   16M"/>
        <s v="0D   0H   11M"/>
        <s v="8D   6H   22M"/>
        <s v="0D   17H   22M"/>
        <s v="0D   23H   38M"/>
        <s v="0D   2H   41M"/>
        <s v="0D   2H   17M"/>
        <s v="1D   21H   52M"/>
        <s v="1D   21H   51M"/>
        <s v="0D   2H   13M"/>
        <s v="0D   2H   12M"/>
        <s v="0D   1H   26M"/>
        <s v="0D   0H   33M"/>
        <s v="0D   0H   22M"/>
        <s v="0D   5H   56M"/>
        <s v="0D   4H   9M"/>
        <s v="0D   3H   22M"/>
        <s v="0D   2H   4M"/>
        <s v="0D   0H   6M"/>
        <s v="0D   1H   46M"/>
        <s v="0D   0H   31M"/>
        <s v="0D   0H   5M"/>
        <s v="0D   0H   16M"/>
        <s v="0D   0H   47M"/>
        <s v="0D   8H   0M"/>
        <s v="0D   0H   28M"/>
        <s v="0D   15H   43M"/>
        <s v="0D   15H   28M"/>
        <s v="0D   0H   36M"/>
        <s v="0D   0H   13M"/>
        <s v="0D   2H   30M"/>
        <s v="0D   16H   19M"/>
        <s v="0D   1H   34M"/>
        <s v="0D   7H   58M"/>
        <s v="0D   0H   2M"/>
        <s v="1D   18H   25M"/>
        <s v="0D   5H   9M"/>
        <s v="0D   0H   17M"/>
        <s v="0D   1H   0M"/>
        <s v="0D   0H   4M"/>
        <s v="0D   1H   3M"/>
        <s v="0D   1H   55M"/>
        <s v="1D   20H   38M"/>
        <s v="1D   20H   37M"/>
        <s v="0D   3H   8M"/>
        <s v="0D   1H   21M"/>
        <s v="0D   2H   0M"/>
        <s v="0D   0H   44M"/>
        <s v="0D   0H   18M"/>
        <s v="0D   3H   9M"/>
        <s v="0D   0H   38M"/>
        <s v="0D   5H   8M"/>
        <s v="1D   0H   22M"/>
        <s v="0D   1H   13M"/>
        <s v="0D   4H   2M"/>
        <s v="0D   2H   33M"/>
        <s v="0D   0H   21M"/>
        <s v="0D   1H   28M"/>
        <s v="0D   1H   25M"/>
        <s v="0D   0H   48M"/>
        <s v="9D  22H  51M" u="1"/>
        <s v="30D  17H  3M" u="1"/>
        <s v="0D  0H  23M" u="1"/>
        <s v="0D  0H  42M" u="1"/>
        <s v="0D  0H  40M" u="1"/>
        <s v="0D  0H  25M" u="1"/>
        <s v="2D  14H  5M" u="1"/>
        <s v="0D  7H  20M" u="1"/>
        <s v="0D  1H  33M" u="1"/>
        <s v="0D  1H  51M" u="1"/>
        <s v="0D  0H  0M" u="1"/>
        <s v="0D  0H  7M" u="1"/>
        <s v="7D  3H  30M" u="1"/>
        <s v="0D  4H  11M" u="1"/>
        <s v="2D  21H  14M" u="1"/>
        <s v="5D  8H  44M" u="1"/>
        <s v="0D  0H  1M" u="1"/>
        <s v="0D  23H  59M" u="1"/>
        <s v="0D  0H  9M" u="1"/>
        <s v="6D  5H  31M" u="1"/>
        <s v="0D  0H  3M" u="1"/>
        <s v="0D  0H  19M" u="1"/>
        <s v="0D  0H  35M" u="1"/>
        <s v="4D  22H  43M" u="1"/>
        <s v="3D  6H  12M" u="1"/>
        <s v="4D  22H  44M" u="1"/>
        <s v="0D  0H  14M" u="1"/>
        <s v="0D  4H  53M" u="1"/>
        <s v="0D  4H  56M" u="1"/>
        <s v="2D  6H  14M" u="1"/>
        <s v="3D  4H  3M" u="1"/>
        <s v="2D  22H  25M" u="1"/>
        <s v="0D  0H  49M" u="1"/>
        <s v="0D  5H  32M" u="1"/>
        <s v="0D  3H  21M" u="1"/>
        <s v="0D  3H  19M" u="1"/>
        <s v="0D  1H  44M" u="1"/>
        <s v="0D  0H  26M" u="1"/>
        <s v="0D  18H  22M" u="1"/>
        <s v="0D  0H  56M" u="1"/>
        <s v="0D  1H  17M" u="1"/>
        <s v="0D  0H  32M" u="1"/>
        <s v="0D  2H  21M" u="1"/>
        <s v="0D  0H  30M" u="1"/>
        <s v="0D  1H  16M" u="1"/>
        <s v="0D  0H  11M" u="1"/>
        <s v="8D  6H  22M" u="1"/>
        <s v="0D  17H  22M" u="1"/>
        <s v="0D  23H  38M" u="1"/>
        <s v="0D  2H  41M" u="1"/>
        <s v="0D  2H  17M" u="1"/>
        <s v="1D  21H  52M" u="1"/>
        <s v="1D  21H  51M" u="1"/>
        <s v="0D  2H  13M" u="1"/>
        <s v="0D  2H  12M" u="1"/>
        <s v="0D  1H  26M" u="1"/>
        <s v="0D  0H  33M" u="1"/>
        <s v="0D  0H  22M" u="1"/>
        <s v="0D  5H  56M" u="1"/>
        <s v="0D  4H  9M" u="1"/>
        <s v="0D  3H  22M" u="1"/>
        <s v="0D  2H  4M" u="1"/>
        <s v="0D  0H  6M" u="1"/>
        <s v="0D  1H  46M" u="1"/>
        <s v="0D  0H  31M" u="1"/>
        <s v="0D  0H  5M" u="1"/>
        <s v="0D  0H  16M" u="1"/>
        <s v="0D  0H  47M" u="1"/>
        <s v="0D  8H  0M" u="1"/>
        <s v="0D  0H  28M" u="1"/>
        <s v="0D  15H  43M" u="1"/>
        <s v="0D  15H  28M" u="1"/>
        <s v="0D  0H  36M" u="1"/>
        <s v="0D  0H  13M" u="1"/>
        <s v="0D  2H  30M" u="1"/>
        <s v="0D  16H  19M" u="1"/>
        <s v="0D  1H  34M" u="1"/>
        <s v="0D  7H  58M" u="1"/>
        <s v="0D  0H  2M" u="1"/>
        <s v="1D  18H  25M" u="1"/>
        <s v="0D  5H  9M" u="1"/>
        <s v="0D  0H  17M" u="1"/>
        <s v="0D  1H  0M" u="1"/>
        <s v="0D  0H  4M" u="1"/>
        <s v="0D  1H  3M" u="1"/>
        <s v="0D  1H  55M" u="1"/>
        <s v="1D  20H  38M" u="1"/>
        <s v="1D  20H  37M" u="1"/>
        <s v="0D  3H  8M" u="1"/>
        <s v="0D  1H  21M" u="1"/>
        <s v="0D  2H  0M" u="1"/>
        <s v="0D  0H  44M" u="1"/>
        <s v="0D  0H  18M" u="1"/>
        <s v="0D  3H  9M" u="1"/>
        <s v="0D  0H  38M" u="1"/>
        <s v="0D  5H  8M" u="1"/>
        <s v="1D  0H  22M" u="1"/>
        <s v="0D  1H  13M" u="1"/>
        <s v="0D  4H  2M" u="1"/>
        <s v="0D  2H  33M" u="1"/>
        <s v="0D  0H  21M" u="1"/>
        <s v="0D  1H  28M" u="1"/>
        <s v="0D  1H  25M" u="1"/>
        <s v="0D  0H  48M" u="1"/>
        <s v="9DAYS22Hrs51Minute" u="1"/>
        <s v="30DAYS17Hrs3Minute" u="1"/>
        <s v="0DAYS0Hrs23Minute" u="1"/>
        <s v="0DAYS0Hrs42Minute" u="1"/>
        <s v="0DAYS0Hrs40Minute" u="1"/>
        <s v="0DAYS0Hrs25Minute" u="1"/>
        <s v="2DAYS14Hrs5Minute" u="1"/>
        <s v="0DAYS7Hrs20Minute" u="1"/>
        <s v="0DAYS1Hrs33Minute" u="1"/>
        <s v="0DAYS1Hrs51Minute" u="1"/>
        <s v="0DAYS0Hrs0Minute" u="1"/>
        <s v="0DAYS0Hrs7Minute" u="1"/>
        <s v="7DAYS3Hrs30Minute" u="1"/>
        <s v="0DAYS4Hrs11Minute" u="1"/>
        <s v="2DAYS21Hrs14Minute" u="1"/>
        <s v="5DAYS8Hrs44Minute" u="1"/>
        <s v="0DAYS0Hrs1Minute" u="1"/>
        <s v="0DAYS23Hrs59Minute" u="1"/>
        <s v="0DAYS0Hrs9Minute" u="1"/>
        <s v="6DAYS5Hrs31Minute" u="1"/>
        <s v="0DAYS0Hrs3Minute" u="1"/>
        <s v="0DAYS0Hrs19Minute" u="1"/>
        <s v="0DAYS0Hrs35Minute" u="1"/>
        <s v="4DAYS22Hrs43Minute" u="1"/>
        <s v="3DAYS6Hrs12Minute" u="1"/>
        <s v="4DAYS22Hrs44Minute" u="1"/>
        <s v="0DAYS0Hrs14Minute" u="1"/>
        <s v="0DAYS4Hrs53Minute" u="1"/>
        <s v="0DAYS4Hrs56Minute" u="1"/>
        <s v="2DAYS6Hrs14Minute" u="1"/>
        <s v="3DAYS4Hrs3Minute" u="1"/>
        <s v="2DAYS22Hrs25Minute" u="1"/>
        <s v="0DAYS0Hrs49Minute" u="1"/>
        <s v="0DAYS5Hrs32Minute" u="1"/>
        <s v="0DAYS3Hrs21Minute" u="1"/>
        <s v="0DAYS3Hrs19Minute" u="1"/>
        <s v="0DAYS1Hrs44Minute" u="1"/>
        <s v="0DAYS0Hrs26Minute" u="1"/>
        <s v="0DAYS18Hrs22Minute" u="1"/>
        <s v="0DAYS0Hrs56Minute" u="1"/>
        <s v="0DAYS1Hrs17Minute" u="1"/>
        <s v="0DAYS0Hrs32Minute" u="1"/>
        <s v="0DAYS2Hrs21Minute" u="1"/>
        <s v="0DAYS0Hrs30Minute" u="1"/>
        <s v="0DAYS1Hrs16Minute" u="1"/>
        <s v="0DAYS0Hrs11Minute" u="1"/>
        <s v="8DAYS6Hrs22Minute" u="1"/>
        <s v="0DAYS17Hrs22Minute" u="1"/>
        <s v="0DAYS23Hrs38Minute" u="1"/>
        <s v="0DAYS2Hrs41Minute" u="1"/>
        <s v="0DAYS2Hrs17Minute" u="1"/>
        <s v="1DAYS21Hrs52Minute" u="1"/>
        <s v="1DAYS21Hrs51Minute" u="1"/>
        <s v="0DAYS2Hrs13Minute" u="1"/>
        <s v="0DAYS2Hrs12Minute" u="1"/>
        <s v="0DAYS1Hrs26Minute" u="1"/>
        <s v="0DAYS0Hrs33Minute" u="1"/>
        <s v="0DAYS0Hrs22Minute" u="1"/>
        <s v="0DAYS5Hrs56Minute" u="1"/>
        <s v="0DAYS4Hrs9Minute" u="1"/>
        <s v="0DAYS3Hrs22Minute" u="1"/>
        <s v="0DAYS2Hrs4Minute" u="1"/>
        <s v="0DAYS0Hrs6Minute" u="1"/>
        <s v="0DAYS1Hrs46Minute" u="1"/>
        <s v="0DAYS0Hrs31Minute" u="1"/>
        <s v="0DAYS0Hrs5Minute" u="1"/>
        <s v="0DAYS0Hrs16Minute" u="1"/>
        <s v="0DAYS0Hrs47Minute" u="1"/>
        <s v="0DAYS8Hrs0Minute" u="1"/>
        <s v="0DAYS0Hrs28Minute" u="1"/>
        <s v="0DAYS15Hrs43Minute" u="1"/>
        <s v="0DAYS15Hrs28Minute" u="1"/>
        <s v="0DAYS0Hrs36Minute" u="1"/>
        <s v="0DAYS0Hrs13Minute" u="1"/>
        <s v="0DAYS2Hrs30Minute" u="1"/>
        <s v="0DAYS16Hrs19Minute" u="1"/>
        <s v="0DAYS1Hrs34Minute" u="1"/>
        <s v="0DAYS7Hrs58Minute" u="1"/>
        <s v="0DAYS0Hrs2Minute" u="1"/>
        <s v="1DAYS18Hrs25Minute" u="1"/>
        <s v="0DAYS5Hrs9Minute" u="1"/>
        <s v="0DAYS0Hrs17Minute" u="1"/>
        <s v="0DAYS1Hrs0Minute" u="1"/>
        <s v="0DAYS0Hrs4Minute" u="1"/>
        <s v="0DAYS1Hrs3Minute" u="1"/>
        <s v="0DAYS1Hrs55Minute" u="1"/>
        <s v="1DAYS20Hrs38Minute" u="1"/>
        <s v="1DAYS20Hrs37Minute" u="1"/>
        <s v="0DAYS3Hrs8Minute" u="1"/>
        <s v="0DAYS1Hrs21Minute" u="1"/>
        <s v="0DAYS2Hrs0Minute" u="1"/>
        <s v="0DAYS0Hrs44Minute" u="1"/>
        <s v="0DAYS0Hrs18Minute" u="1"/>
        <s v="0DAYS3Hrs9Minute" u="1"/>
        <s v="0DAYS0Hrs38Minute" u="1"/>
        <s v="0DAYS5Hrs8Minute" u="1"/>
        <s v="1DAYS0Hrs22Minute" u="1"/>
        <s v="0DAYS1Hrs13Minute" u="1"/>
        <s v="0DAYS4Hrs2Minute" u="1"/>
        <s v="0DAYS2Hrs33Minute" u="1"/>
        <s v="0DAYS0Hrs21Minute" u="1"/>
        <s v="0DAYS1Hrs28Minute" u="1"/>
        <s v="0DAYS1Hrs25Minute" u="1"/>
        <s v="0DAYS0Hrs48Minute" u="1"/>
      </sharedItems>
    </cacheField>
  </cacheFields>
  <extLst>
    <ext xmlns:x14="http://schemas.microsoft.com/office/spreadsheetml/2009/9/main" uri="{725AE2AE-9491-48be-B2B4-4EB974FC3084}">
      <x14:pivotCacheDefinition pivotCacheId="386330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n v="0"/>
    <n v="0"/>
    <n v="6"/>
  </r>
  <r>
    <x v="1"/>
    <x v="1"/>
    <x v="1"/>
    <n v="8"/>
    <n v="5"/>
    <n v="178"/>
  </r>
  <r>
    <x v="2"/>
    <x v="2"/>
    <x v="2"/>
    <n v="0"/>
    <n v="0"/>
    <n v="1"/>
  </r>
  <r>
    <x v="3"/>
    <x v="3"/>
    <x v="3"/>
    <n v="6"/>
    <n v="0"/>
    <n v="37"/>
  </r>
  <r>
    <x v="4"/>
    <x v="4"/>
    <x v="2"/>
    <n v="0"/>
    <n v="0"/>
    <n v="17"/>
  </r>
  <r>
    <x v="5"/>
    <x v="5"/>
    <x v="4"/>
    <n v="14"/>
    <n v="5"/>
    <n v="2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6"/>
    <x v="0"/>
    <x v="0"/>
    <s v="Nurul Afser"/>
    <x v="0"/>
    <x v="0"/>
    <s v="Ethernet cable is not activated for Mahtab bhai's desk. need to pull  a new cable from network switch."/>
    <x v="0"/>
    <x v="0"/>
    <x v="0"/>
    <s v="Item"/>
    <s v="sites/MaheenITHelpDesk/Lists/Tickets"/>
    <x v="0"/>
  </r>
  <r>
    <n v="8"/>
    <x v="0"/>
    <x v="0"/>
    <s v="Md. Marzan Hossain"/>
    <x v="1"/>
    <x v="0"/>
    <s v="Still going on department wise."/>
    <x v="1"/>
    <x v="1"/>
    <x v="1"/>
    <s v="Item"/>
    <s v="sites/MaheenITHelpDesk/Lists/Tickets"/>
    <x v="1"/>
  </r>
  <r>
    <n v="9"/>
    <x v="0"/>
    <x v="1"/>
    <s v="Md. Marzan Hossain"/>
    <x v="1"/>
    <x v="0"/>
    <s v="Marzan cleaned PC RAM. It is working now."/>
    <x v="2"/>
    <x v="2"/>
    <x v="0"/>
    <s v="Item"/>
    <s v="sites/MaheenITHelpDesk/Lists/Tickets"/>
    <x v="2"/>
  </r>
  <r>
    <n v="10"/>
    <x v="0"/>
    <x v="2"/>
    <s v="Nurul Afser"/>
    <x v="1"/>
    <x v="0"/>
    <s v="Server password was changed and due to this renuka users were disconnected. credential has been updated on each desktop."/>
    <x v="3"/>
    <x v="3"/>
    <x v="0"/>
    <s v="Item"/>
    <s v="sites/MaheenITHelpDesk/Lists/Tickets"/>
    <x v="3"/>
  </r>
  <r>
    <n v="11"/>
    <x v="0"/>
    <x v="3"/>
    <s v="Mohammad Salim"/>
    <x v="2"/>
    <x v="0"/>
    <s v="Printer was not working."/>
    <x v="4"/>
    <x v="4"/>
    <x v="0"/>
    <s v="Item"/>
    <s v="sites/MaheenITHelpDesk/Lists/Tickets"/>
    <x v="4"/>
  </r>
  <r>
    <n v="12"/>
    <x v="0"/>
    <x v="0"/>
    <s v="Md. Marzan Hossain"/>
    <x v="1"/>
    <x v="0"/>
    <s v="NoorNabi raised problem that healseal printer is not working . Printer was okay but there was gap with user understanding."/>
    <x v="5"/>
    <x v="5"/>
    <x v="0"/>
    <s v="Item"/>
    <s v="sites/MaheenITHelpDesk/Lists/Tickets"/>
    <x v="5"/>
  </r>
  <r>
    <n v="13"/>
    <x v="0"/>
    <x v="0"/>
    <s v="Ziyaul Kabir Sohel"/>
    <x v="3"/>
    <x v="0"/>
    <m/>
    <x v="6"/>
    <x v="6"/>
    <x v="0"/>
    <s v="Item"/>
    <s v="sites/MaheenITHelpDesk/Lists/Tickets"/>
    <x v="6"/>
  </r>
  <r>
    <n v="14"/>
    <x v="0"/>
    <x v="4"/>
    <s v="Newton"/>
    <x v="4"/>
    <x v="0"/>
    <m/>
    <x v="7"/>
    <x v="7"/>
    <x v="2"/>
    <s v="Item"/>
    <s v="sites/MaheenITHelpDesk/Lists/Tickets"/>
    <x v="7"/>
  </r>
  <r>
    <n v="15"/>
    <x v="0"/>
    <x v="5"/>
    <s v="Newton"/>
    <x v="4"/>
    <x v="0"/>
    <m/>
    <x v="8"/>
    <x v="8"/>
    <x v="2"/>
    <s v="Item"/>
    <s v="sites/MaheenITHelpDesk/Lists/Tickets"/>
    <x v="8"/>
  </r>
  <r>
    <n v="16"/>
    <x v="0"/>
    <x v="6"/>
    <s v="Shimla"/>
    <x v="4"/>
    <x v="1"/>
    <m/>
    <x v="9"/>
    <x v="9"/>
    <x v="2"/>
    <s v="Item"/>
    <s v="sites/MaheenITHelpDesk/Lists/Tickets"/>
    <x v="9"/>
  </r>
  <r>
    <n v="17"/>
    <x v="0"/>
    <x v="7"/>
    <s v="New Product Development"/>
    <x v="1"/>
    <x v="0"/>
    <m/>
    <x v="10"/>
    <x v="10"/>
    <x v="2"/>
    <s v="Item"/>
    <s v="sites/MaheenITHelpDesk/Lists/Tickets"/>
    <x v="10"/>
  </r>
  <r>
    <n v="18"/>
    <x v="0"/>
    <x v="7"/>
    <s v="Tumpa"/>
    <x v="1"/>
    <x v="0"/>
    <m/>
    <x v="11"/>
    <x v="11"/>
    <x v="2"/>
    <s v="Item"/>
    <s v="sites/MaheenITHelpDesk/Lists/Tickets"/>
    <x v="10"/>
  </r>
  <r>
    <n v="19"/>
    <x v="0"/>
    <x v="7"/>
    <s v="Heatseal Planning"/>
    <x v="1"/>
    <x v="0"/>
    <m/>
    <x v="12"/>
    <x v="12"/>
    <x v="2"/>
    <s v="Item"/>
    <s v="sites/MaheenITHelpDesk/Lists/Tickets"/>
    <x v="11"/>
  </r>
  <r>
    <n v="20"/>
    <x v="0"/>
    <x v="7"/>
    <s v="Liza"/>
    <x v="1"/>
    <x v="0"/>
    <m/>
    <x v="13"/>
    <x v="13"/>
    <x v="2"/>
    <s v="Item"/>
    <s v="sites/MaheenITHelpDesk/Lists/Tickets"/>
    <x v="10"/>
  </r>
  <r>
    <n v="21"/>
    <x v="0"/>
    <x v="0"/>
    <s v="Md. Marzan Hossain"/>
    <x v="4"/>
    <x v="0"/>
    <m/>
    <x v="14"/>
    <x v="14"/>
    <x v="0"/>
    <s v="Item"/>
    <s v="sites/MaheenITHelpDesk/Lists/Tickets"/>
    <x v="12"/>
  </r>
  <r>
    <n v="22"/>
    <x v="0"/>
    <x v="0"/>
    <s v="Nurul Afser"/>
    <x v="4"/>
    <x v="0"/>
    <s v="fonts are installed "/>
    <x v="15"/>
    <x v="15"/>
    <x v="0"/>
    <s v="Item"/>
    <s v="sites/MaheenITHelpDesk/Lists/Tickets"/>
    <x v="13"/>
  </r>
  <r>
    <n v="23"/>
    <x v="0"/>
    <x v="7"/>
    <s v="Mizan"/>
    <x v="4"/>
    <x v="0"/>
    <m/>
    <x v="16"/>
    <x v="16"/>
    <x v="2"/>
    <s v="Item"/>
    <s v="sites/MaheenITHelpDesk/Lists/Tickets"/>
    <x v="10"/>
  </r>
  <r>
    <n v="24"/>
    <x v="0"/>
    <x v="0"/>
    <s v="Nurul Afser"/>
    <x v="4"/>
    <x v="0"/>
    <m/>
    <x v="17"/>
    <x v="17"/>
    <x v="3"/>
    <s v="Item"/>
    <s v="sites/MaheenITHelpDesk/Lists/Tickets"/>
    <x v="14"/>
  </r>
  <r>
    <n v="25"/>
    <x v="0"/>
    <x v="7"/>
    <s v="Store"/>
    <x v="4"/>
    <x v="0"/>
    <m/>
    <x v="18"/>
    <x v="7"/>
    <x v="2"/>
    <s v="Item"/>
    <s v="sites/MaheenITHelpDesk/Lists/Tickets"/>
    <x v="10"/>
  </r>
  <r>
    <n v="26"/>
    <x v="0"/>
    <x v="7"/>
    <m/>
    <x v="1"/>
    <x v="0"/>
    <m/>
    <x v="19"/>
    <x v="18"/>
    <x v="2"/>
    <s v="Item"/>
    <s v="sites/MaheenITHelpDesk/Lists/Tickets"/>
    <x v="10"/>
  </r>
  <r>
    <n v="27"/>
    <x v="0"/>
    <x v="8"/>
    <s v="Bristi Akter"/>
    <x v="4"/>
    <x v="2"/>
    <m/>
    <x v="20"/>
    <x v="19"/>
    <x v="2"/>
    <s v="Item"/>
    <s v="sites/MaheenITHelpDesk/Lists/Tickets"/>
    <x v="10"/>
  </r>
  <r>
    <n v="28"/>
    <x v="0"/>
    <x v="9"/>
    <s v="Ziyaul Kabir Sohel"/>
    <x v="1"/>
    <x v="1"/>
    <s v="This printer is not capable anymore to handle huge volume of printing. We raised new requirement for their printer."/>
    <x v="21"/>
    <x v="20"/>
    <x v="0"/>
    <s v="Item"/>
    <s v="sites/MaheenITHelpDesk/Lists/Tickets"/>
    <x v="15"/>
  </r>
  <r>
    <n v="29"/>
    <x v="0"/>
    <x v="7"/>
    <s v="Tumpa"/>
    <x v="4"/>
    <x v="0"/>
    <m/>
    <x v="22"/>
    <x v="21"/>
    <x v="2"/>
    <s v="Item"/>
    <s v="sites/MaheenITHelpDesk/Lists/Tickets"/>
    <x v="10"/>
  </r>
  <r>
    <n v="30"/>
    <x v="0"/>
    <x v="10"/>
    <s v="Ziyaul Kabir Sohel"/>
    <x v="1"/>
    <x v="1"/>
    <m/>
    <x v="23"/>
    <x v="22"/>
    <x v="0"/>
    <s v="Item"/>
    <s v="sites/MaheenITHelpDesk/Lists/Tickets"/>
    <x v="16"/>
  </r>
  <r>
    <n v="31"/>
    <x v="0"/>
    <x v="11"/>
    <s v="Ziyaul Kabir Sohel"/>
    <x v="1"/>
    <x v="1"/>
    <m/>
    <x v="24"/>
    <x v="23"/>
    <x v="0"/>
    <s v="Item"/>
    <s v="sites/MaheenITHelpDesk/Lists/Tickets"/>
    <x v="10"/>
  </r>
  <r>
    <n v="32"/>
    <x v="0"/>
    <x v="8"/>
    <s v="Likhon"/>
    <x v="1"/>
    <x v="2"/>
    <m/>
    <x v="25"/>
    <x v="24"/>
    <x v="2"/>
    <s v="Item"/>
    <s v="sites/MaheenITHelpDesk/Lists/Tickets"/>
    <x v="10"/>
  </r>
  <r>
    <n v="33"/>
    <x v="0"/>
    <x v="12"/>
    <s v="Nurul Afser"/>
    <x v="3"/>
    <x v="0"/>
    <m/>
    <x v="26"/>
    <x v="25"/>
    <x v="3"/>
    <s v="Item"/>
    <s v="sites/MaheenITHelpDesk/Lists/Tickets"/>
    <x v="17"/>
  </r>
  <r>
    <n v="34"/>
    <x v="0"/>
    <x v="7"/>
    <s v="Complain"/>
    <x v="1"/>
    <x v="1"/>
    <m/>
    <x v="27"/>
    <x v="26"/>
    <x v="2"/>
    <s v="Item"/>
    <s v="sites/MaheenITHelpDesk/Lists/Tickets"/>
    <x v="10"/>
  </r>
  <r>
    <n v="35"/>
    <x v="0"/>
    <x v="3"/>
    <s v="Ziyaul Kabir Sohel"/>
    <x v="1"/>
    <x v="2"/>
    <m/>
    <x v="28"/>
    <x v="27"/>
    <x v="0"/>
    <s v="Item"/>
    <s v="sites/MaheenITHelpDesk/Lists/Tickets"/>
    <x v="10"/>
  </r>
  <r>
    <n v="36"/>
    <x v="0"/>
    <x v="7"/>
    <s v="Enni Akter Santona"/>
    <x v="1"/>
    <x v="1"/>
    <m/>
    <x v="29"/>
    <x v="28"/>
    <x v="2"/>
    <s v="Item"/>
    <s v="sites/MaheenITHelpDesk/Lists/Tickets"/>
    <x v="10"/>
  </r>
  <r>
    <n v="37"/>
    <x v="0"/>
    <x v="7"/>
    <s v="PFL Design"/>
    <x v="4"/>
    <x v="2"/>
    <m/>
    <x v="30"/>
    <x v="29"/>
    <x v="2"/>
    <s v="Item"/>
    <s v="sites/MaheenITHelpDesk/Lists/Tickets"/>
    <x v="10"/>
  </r>
  <r>
    <n v="38"/>
    <x v="0"/>
    <x v="7"/>
    <s v="Mousumi Akter"/>
    <x v="4"/>
    <x v="0"/>
    <m/>
    <x v="31"/>
    <x v="30"/>
    <x v="2"/>
    <s v="Item"/>
    <s v="sites/MaheenITHelpDesk/Lists/Tickets"/>
    <x v="10"/>
  </r>
  <r>
    <n v="39"/>
    <x v="0"/>
    <x v="7"/>
    <s v="Mousumi Akter"/>
    <x v="4"/>
    <x v="0"/>
    <m/>
    <x v="32"/>
    <x v="31"/>
    <x v="2"/>
    <s v="Item"/>
    <s v="sites/MaheenITHelpDesk/Lists/Tickets"/>
    <x v="10"/>
  </r>
  <r>
    <n v="40"/>
    <x v="0"/>
    <x v="7"/>
    <s v="Heatseal Planning"/>
    <x v="1"/>
    <x v="0"/>
    <m/>
    <x v="33"/>
    <x v="32"/>
    <x v="2"/>
    <s v="Item"/>
    <s v="sites/MaheenITHelpDesk/Lists/Tickets"/>
    <x v="10"/>
  </r>
  <r>
    <n v="41"/>
    <x v="0"/>
    <x v="7"/>
    <s v="Mousumi Akter"/>
    <x v="4"/>
    <x v="0"/>
    <m/>
    <x v="34"/>
    <x v="33"/>
    <x v="2"/>
    <s v="Item"/>
    <s v="sites/MaheenITHelpDesk/Lists/Tickets"/>
    <x v="10"/>
  </r>
  <r>
    <n v="42"/>
    <x v="0"/>
    <x v="13"/>
    <s v="Ziyaul Kabir Sohel"/>
    <x v="4"/>
    <x v="0"/>
    <s v="Mail was delivered but customer said he didn't receive it. From our server it was delivered."/>
    <x v="35"/>
    <x v="34"/>
    <x v="0"/>
    <s v="Item"/>
    <s v="sites/MaheenITHelpDesk/Lists/Tickets"/>
    <x v="18"/>
  </r>
  <r>
    <n v="43"/>
    <x v="0"/>
    <x v="12"/>
    <s v="Nurul Afser"/>
    <x v="1"/>
    <x v="0"/>
    <s v="Pending for a HDMI converter,"/>
    <x v="36"/>
    <x v="35"/>
    <x v="1"/>
    <s v="Item"/>
    <s v="sites/MaheenITHelpDesk/Lists/Tickets"/>
    <x v="19"/>
  </r>
  <r>
    <n v="44"/>
    <x v="0"/>
    <x v="7"/>
    <s v="New Product Development"/>
    <x v="1"/>
    <x v="0"/>
    <m/>
    <x v="37"/>
    <x v="36"/>
    <x v="2"/>
    <s v="Item"/>
    <s v="sites/MaheenITHelpDesk/Lists/Tickets"/>
    <x v="10"/>
  </r>
  <r>
    <n v="45"/>
    <x v="0"/>
    <x v="14"/>
    <m/>
    <x v="4"/>
    <x v="0"/>
    <m/>
    <x v="38"/>
    <x v="37"/>
    <x v="3"/>
    <s v="Item"/>
    <s v="sites/MaheenITHelpDesk/Lists/Tickets"/>
    <x v="20"/>
  </r>
  <r>
    <n v="46"/>
    <x v="0"/>
    <x v="9"/>
    <m/>
    <x v="2"/>
    <x v="0"/>
    <s v="Power adapter change"/>
    <x v="39"/>
    <x v="38"/>
    <x v="3"/>
    <s v="Item"/>
    <s v="sites/MaheenITHelpDesk/Lists/Tickets"/>
    <x v="21"/>
  </r>
  <r>
    <n v="47"/>
    <x v="0"/>
    <x v="15"/>
    <m/>
    <x v="1"/>
    <x v="0"/>
    <m/>
    <x v="40"/>
    <x v="39"/>
    <x v="3"/>
    <s v="Item"/>
    <s v="sites/MaheenITHelpDesk/Lists/Tickets"/>
    <x v="22"/>
  </r>
  <r>
    <n v="48"/>
    <x v="0"/>
    <x v="0"/>
    <s v="Md. Marzan Hossain"/>
    <x v="1"/>
    <x v="0"/>
    <s v="Samanth's phone was not working. "/>
    <x v="41"/>
    <x v="40"/>
    <x v="0"/>
    <s v="Item"/>
    <s v="sites/MaheenITHelpDesk/Lists/Tickets"/>
    <x v="23"/>
  </r>
  <r>
    <n v="49"/>
    <x v="0"/>
    <x v="16"/>
    <s v="Mohammad Salim"/>
    <x v="4"/>
    <x v="0"/>
    <m/>
    <x v="42"/>
    <x v="41"/>
    <x v="0"/>
    <s v="Item"/>
    <s v="sites/MaheenITHelpDesk/Lists/Tickets"/>
    <x v="24"/>
  </r>
  <r>
    <n v="50"/>
    <x v="0"/>
    <x v="12"/>
    <s v="Ziyaul Kabir Sohel"/>
    <x v="4"/>
    <x v="0"/>
    <s v="It was working but offset design was trying with their departmental email ID which had been created with a personal phone number for OTP verification. That person has left and there no proper system on the HM portal to change this number. They are using offset planning common mail ID."/>
    <x v="43"/>
    <x v="42"/>
    <x v="0"/>
    <s v="Item"/>
    <s v="sites/MaheenITHelpDesk/Lists/Tickets"/>
    <x v="25"/>
  </r>
  <r>
    <n v="51"/>
    <x v="0"/>
    <x v="17"/>
    <s v="Md. Marzan Hossain"/>
    <x v="1"/>
    <x v="0"/>
    <s v="It was not LAN problem. LAN was connected but mail was not connecting. Restarted laptop after that mail is working."/>
    <x v="44"/>
    <x v="43"/>
    <x v="0"/>
    <s v="Item"/>
    <s v="sites/MaheenITHelpDesk/Lists/Tickets"/>
    <x v="26"/>
  </r>
  <r>
    <n v="52"/>
    <x v="0"/>
    <x v="3"/>
    <s v="Md. Marzan Hossain"/>
    <x v="1"/>
    <x v="0"/>
    <s v="RAM was not cleaned properly. Due to RAM issue pc was not running"/>
    <x v="45"/>
    <x v="44"/>
    <x v="0"/>
    <s v="Item"/>
    <s v="sites/MaheenITHelpDesk/Lists/Tickets"/>
    <x v="27"/>
  </r>
  <r>
    <n v="53"/>
    <x v="0"/>
    <x v="9"/>
    <s v="Mohammad Salim"/>
    <x v="1"/>
    <x v="3"/>
    <s v="This printer's duty cycle has already overcome. This printer has been repaired several times with no effective result. We raised a new requirement for them.  "/>
    <x v="46"/>
    <x v="45"/>
    <x v="0"/>
    <s v="Item"/>
    <s v="sites/MaheenITHelpDesk/Lists/Tickets"/>
    <x v="28"/>
  </r>
  <r>
    <n v="54"/>
    <x v="0"/>
    <x v="12"/>
    <s v="Ziyaul Kabir Sohel"/>
    <x v="3"/>
    <x v="0"/>
    <m/>
    <x v="47"/>
    <x v="46"/>
    <x v="3"/>
    <s v="Item"/>
    <s v="sites/MaheenITHelpDesk/Lists/Tickets"/>
    <x v="29"/>
  </r>
  <r>
    <n v="55"/>
    <x v="0"/>
    <x v="18"/>
    <s v="Ziyaul Kabir Sohel"/>
    <x v="4"/>
    <x v="0"/>
    <m/>
    <x v="48"/>
    <x v="47"/>
    <x v="0"/>
    <s v="Item"/>
    <s v="sites/MaheenITHelpDesk/Lists/Tickets"/>
    <x v="30"/>
  </r>
  <r>
    <n v="56"/>
    <x v="0"/>
    <x v="18"/>
    <s v="Ziyaul Kabir Sohel"/>
    <x v="1"/>
    <x v="0"/>
    <m/>
    <x v="49"/>
    <x v="48"/>
    <x v="0"/>
    <s v="Item"/>
    <s v="sites/MaheenITHelpDesk/Lists/Tickets"/>
    <x v="31"/>
  </r>
  <r>
    <n v="57"/>
    <x v="0"/>
    <x v="7"/>
    <s v="Aklima-NPD"/>
    <x v="1"/>
    <x v="0"/>
    <m/>
    <x v="50"/>
    <x v="49"/>
    <x v="2"/>
    <s v="Item"/>
    <s v="sites/MaheenITHelpDesk/Lists/Tickets"/>
    <x v="10"/>
  </r>
  <r>
    <n v="58"/>
    <x v="0"/>
    <x v="7"/>
    <s v="Mousumi Akter"/>
    <x v="1"/>
    <x v="0"/>
    <m/>
    <x v="51"/>
    <x v="50"/>
    <x v="2"/>
    <s v="Item"/>
    <s v="sites/MaheenITHelpDesk/Lists/Tickets"/>
    <x v="16"/>
  </r>
  <r>
    <n v="59"/>
    <x v="0"/>
    <x v="7"/>
    <s v="Complain"/>
    <x v="1"/>
    <x v="1"/>
    <m/>
    <x v="52"/>
    <x v="51"/>
    <x v="2"/>
    <s v="Item"/>
    <s v="sites/MaheenITHelpDesk/Lists/Tickets"/>
    <x v="10"/>
  </r>
  <r>
    <n v="60"/>
    <x v="0"/>
    <x v="19"/>
    <s v="Ziyaul Kabir Sohel"/>
    <x v="4"/>
    <x v="0"/>
    <m/>
    <x v="53"/>
    <x v="52"/>
    <x v="0"/>
    <s v="Item"/>
    <s v="sites/MaheenITHelpDesk/Lists/Tickets"/>
    <x v="10"/>
  </r>
  <r>
    <n v="61"/>
    <x v="0"/>
    <x v="20"/>
    <s v="Ziyaul Kabir Sohel"/>
    <x v="1"/>
    <x v="0"/>
    <m/>
    <x v="54"/>
    <x v="53"/>
    <x v="0"/>
    <s v="Item"/>
    <s v="sites/MaheenITHelpDesk/Lists/Tickets"/>
    <x v="32"/>
  </r>
  <r>
    <n v="62"/>
    <x v="0"/>
    <x v="12"/>
    <s v="Nurul Afser"/>
    <x v="1"/>
    <x v="0"/>
    <s v="Network and power point are required to lay "/>
    <x v="55"/>
    <x v="54"/>
    <x v="3"/>
    <s v="Item"/>
    <s v="sites/MaheenITHelpDesk/Lists/Tickets"/>
    <x v="33"/>
  </r>
  <r>
    <n v="63"/>
    <x v="0"/>
    <x v="12"/>
    <s v="Md. Marzan Hossain"/>
    <x v="1"/>
    <x v="1"/>
    <s v="Printing is not clear on the 4th page of challan paper."/>
    <x v="56"/>
    <x v="55"/>
    <x v="0"/>
    <s v="Item"/>
    <s v="sites/MaheenITHelpDesk/Lists/Tickets"/>
    <x v="10"/>
  </r>
  <r>
    <n v="64"/>
    <x v="0"/>
    <x v="0"/>
    <s v="Md. Marzan Hossain"/>
    <x v="1"/>
    <x v="2"/>
    <s v="Email License needs to free up."/>
    <x v="57"/>
    <x v="56"/>
    <x v="0"/>
    <s v="Item"/>
    <s v="sites/MaheenITHelpDesk/Lists/Tickets"/>
    <x v="10"/>
  </r>
  <r>
    <n v="65"/>
    <x v="0"/>
    <x v="3"/>
    <s v="Mohammad Salim"/>
    <x v="1"/>
    <x v="1"/>
    <m/>
    <x v="58"/>
    <x v="57"/>
    <x v="0"/>
    <s v="Item"/>
    <s v="sites/MaheenITHelpDesk/Lists/Tickets"/>
    <x v="10"/>
  </r>
  <r>
    <n v="66"/>
    <x v="0"/>
    <x v="3"/>
    <s v="Mohammad Salim"/>
    <x v="1"/>
    <x v="0"/>
    <s v="All fonts are there but In-design can't recognize H&amp;M fonts while opening file. Need to reinstall OS"/>
    <x v="59"/>
    <x v="58"/>
    <x v="4"/>
    <s v="Item"/>
    <s v="sites/MaheenITHelpDesk/Lists/Tickets"/>
    <x v="34"/>
  </r>
  <r>
    <n v="67"/>
    <x v="0"/>
    <x v="21"/>
    <s v="Md. Marzan Hossain"/>
    <x v="1"/>
    <x v="0"/>
    <s v="We didn't any issue with this laptop."/>
    <x v="60"/>
    <x v="59"/>
    <x v="0"/>
    <s v="Item"/>
    <s v="sites/MaheenITHelpDesk/Lists/Tickets"/>
    <x v="35"/>
  </r>
  <r>
    <n v="68"/>
    <x v="0"/>
    <x v="22"/>
    <s v="Md. Marzan Hossain"/>
    <x v="1"/>
    <x v="0"/>
    <s v="RAM has been increased. But as per my observation it needs an SSD."/>
    <x v="61"/>
    <x v="60"/>
    <x v="0"/>
    <s v="Item"/>
    <s v="sites/MaheenITHelpDesk/Lists/Tickets"/>
    <x v="36"/>
  </r>
  <r>
    <n v="69"/>
    <x v="0"/>
    <x v="23"/>
    <s v="Ziyaul Kabir Sohel"/>
    <x v="4"/>
    <x v="0"/>
    <s v="Shamim from Store has informed. pc has been changed to new domain. Policy was not deployed for Store department. "/>
    <x v="62"/>
    <x v="61"/>
    <x v="0"/>
    <s v="Item"/>
    <s v="sites/MaheenITHelpDesk/Lists/Tickets"/>
    <x v="37"/>
  </r>
  <r>
    <n v="70"/>
    <x v="0"/>
    <x v="15"/>
    <s v="Md. Marzan Hossain"/>
    <x v="4"/>
    <x v="0"/>
    <s v="Mr. Noor Nabi from Heatseal has raised a problem that Two UPSs have no backup at all."/>
    <x v="63"/>
    <x v="62"/>
    <x v="1"/>
    <s v="Item"/>
    <s v="sites/MaheenITHelpDesk/Lists/Tickets"/>
    <x v="38"/>
  </r>
  <r>
    <n v="71"/>
    <x v="0"/>
    <x v="0"/>
    <s v="Mohammad Salim"/>
    <x v="1"/>
    <x v="2"/>
    <s v="Munni Nexgen CS informed that her computer UPS has no backup at all."/>
    <x v="64"/>
    <x v="63"/>
    <x v="0"/>
    <s v="Item"/>
    <s v="sites/MaheenITHelpDesk/Lists/Tickets"/>
    <x v="10"/>
  </r>
  <r>
    <n v="72"/>
    <x v="0"/>
    <x v="24"/>
    <s v="Mohammad Salim"/>
    <x v="4"/>
    <x v="0"/>
    <s v="Printer doesn't print the whole document. Resetting printer resolved the issue."/>
    <x v="65"/>
    <x v="64"/>
    <x v="4"/>
    <s v="Item"/>
    <s v="sites/MaheenITHelpDesk/Lists/Tickets"/>
    <x v="39"/>
  </r>
  <r>
    <n v="73"/>
    <x v="0"/>
    <x v="25"/>
    <s v="Mohammad Salim"/>
    <x v="1"/>
    <x v="0"/>
    <s v="This issue was pending for a long days "/>
    <x v="66"/>
    <x v="65"/>
    <x v="0"/>
    <s v="Item"/>
    <s v="sites/MaheenITHelpDesk/Lists/Tickets"/>
    <x v="40"/>
  </r>
  <r>
    <n v="75"/>
    <x v="0"/>
    <x v="10"/>
    <s v="Md. Marzan Hossain"/>
    <x v="1"/>
    <x v="0"/>
    <s v="a new printer had been sent to servicing center under warranty. after receiving from warrany it started troubling again."/>
    <x v="67"/>
    <x v="66"/>
    <x v="1"/>
    <s v="Item"/>
    <s v="sites/MaheenITHelpDesk/Lists/Tickets"/>
    <x v="41"/>
  </r>
  <r>
    <n v="76"/>
    <x v="0"/>
    <x v="12"/>
    <s v="Mohammad Salim"/>
    <x v="2"/>
    <x v="0"/>
    <s v="share printer driver issue and printer share pc c drive had 0 byte free space._x000a_driver reinstalled and reconnect in all pc again. now all pc can print through share printer."/>
    <x v="68"/>
    <x v="67"/>
    <x v="4"/>
    <s v="Item"/>
    <s v="sites/MaheenITHelpDesk/Lists/Tickets"/>
    <x v="42"/>
  </r>
  <r>
    <n v="77"/>
    <x v="0"/>
    <x v="11"/>
    <s v="Marzan Hossain"/>
    <x v="1"/>
    <x v="0"/>
    <s v="Network Cable problem and Kaspersky does not install this PC."/>
    <x v="69"/>
    <x v="68"/>
    <x v="1"/>
    <s v="Item"/>
    <s v="sites/MaheenITHelpDesk/Lists/Tickets"/>
    <x v="43"/>
  </r>
  <r>
    <n v="78"/>
    <x v="0"/>
    <x v="0"/>
    <m/>
    <x v="1"/>
    <x v="3"/>
    <s v="changed the battery but ups not working, need to change the ups."/>
    <x v="70"/>
    <x v="69"/>
    <x v="3"/>
    <s v="Item"/>
    <s v="sites/MaheenITHelpDesk/Lists/Tickets"/>
    <x v="44"/>
  </r>
  <r>
    <n v="79"/>
    <x v="0"/>
    <x v="12"/>
    <m/>
    <x v="1"/>
    <x v="0"/>
    <m/>
    <x v="71"/>
    <x v="70"/>
    <x v="3"/>
    <s v="Item"/>
    <s v="sites/MaheenITHelpDesk/Lists/Tickets"/>
    <x v="45"/>
  </r>
  <r>
    <n v="80"/>
    <x v="0"/>
    <x v="26"/>
    <m/>
    <x v="1"/>
    <x v="0"/>
    <s v="Cotton On Nigar Mail issues"/>
    <x v="72"/>
    <x v="71"/>
    <x v="3"/>
    <s v="Item"/>
    <s v="sites/MaheenITHelpDesk/Lists/Tickets"/>
    <x v="10"/>
  </r>
  <r>
    <n v="81"/>
    <x v="0"/>
    <x v="26"/>
    <s v="Nurul Afser"/>
    <x v="1"/>
    <x v="0"/>
    <m/>
    <x v="73"/>
    <x v="72"/>
    <x v="1"/>
    <s v="Item"/>
    <s v="sites/MaheenITHelpDesk/Lists/Tickets"/>
    <x v="2"/>
  </r>
  <r>
    <n v="82"/>
    <x v="1"/>
    <x v="26"/>
    <s v="Marzan Hossain"/>
    <x v="1"/>
    <x v="0"/>
    <s v="Credit Control Printer Problem"/>
    <x v="74"/>
    <x v="73"/>
    <x v="1"/>
    <s v="Item"/>
    <s v="sites/MaheenITHelpDesk/Lists/Tickets"/>
    <x v="46"/>
  </r>
  <r>
    <n v="83"/>
    <x v="0"/>
    <x v="27"/>
    <m/>
    <x v="1"/>
    <x v="0"/>
    <s v="Accounts - Mr. bibash Keyboard issue"/>
    <x v="75"/>
    <x v="74"/>
    <x v="1"/>
    <s v="Item"/>
    <s v="sites/MaheenITHelpDesk/Lists/Tickets"/>
    <x v="10"/>
  </r>
  <r>
    <n v="84"/>
    <x v="0"/>
    <x v="12"/>
    <s v="Nurul Afser"/>
    <x v="1"/>
    <x v="0"/>
    <m/>
    <x v="76"/>
    <x v="75"/>
    <x v="1"/>
    <s v="Item"/>
    <s v="sites/MaheenITHelpDesk/Lists/Tickets"/>
    <x v="47"/>
  </r>
  <r>
    <n v="85"/>
    <x v="0"/>
    <x v="28"/>
    <m/>
    <x v="1"/>
    <x v="0"/>
    <s v="Accounts Mr. Fizur Monitor Problem."/>
    <x v="77"/>
    <x v="76"/>
    <x v="1"/>
    <s v="Item"/>
    <s v="sites/MaheenITHelpDesk/Lists/Tickets"/>
    <x v="10"/>
  </r>
  <r>
    <n v="86"/>
    <x v="0"/>
    <x v="12"/>
    <m/>
    <x v="2"/>
    <x v="0"/>
    <s v="Old cable damage, change the vga cable."/>
    <x v="78"/>
    <x v="77"/>
    <x v="1"/>
    <s v="Item"/>
    <s v="sites/MaheenITHelpDesk/Lists/Tickets"/>
    <x v="10"/>
  </r>
  <r>
    <n v="87"/>
    <x v="0"/>
    <x v="29"/>
    <s v="Ziyaul Kabir Sohel"/>
    <x v="1"/>
    <x v="0"/>
    <s v="Nigar Cotton On CS is not getting mail from a specific sender. Mail was quarantined in the mail server. however domain as well as that specific user has been allowed into our server. "/>
    <x v="79"/>
    <x v="78"/>
    <x v="0"/>
    <s v="Item"/>
    <s v="sites/MaheenITHelpDesk/Lists/Tickets"/>
    <x v="2"/>
  </r>
  <r>
    <n v="88"/>
    <x v="0"/>
    <x v="0"/>
    <m/>
    <x v="1"/>
    <x v="1"/>
    <s v="Sharfaz informed by email that he sends mail to some maheen email users but he is getting bounce back reply."/>
    <x v="80"/>
    <x v="79"/>
    <x v="0"/>
    <s v="Item"/>
    <s v="sites/MaheenITHelpDesk/Lists/Tickets"/>
    <x v="10"/>
  </r>
  <r>
    <n v="89"/>
    <x v="0"/>
    <x v="14"/>
    <s v="Ziyaul Kabir Sohel"/>
    <x v="4"/>
    <x v="0"/>
    <s v="From HR Tashiba raised this issue. She wanted to access HM portal using harmanager@maheenlabel.com email ID but she didn't have the proper understanding. Showed her how to use it."/>
    <x v="81"/>
    <x v="80"/>
    <x v="0"/>
    <s v="Item"/>
    <s v="sites/MaheenITHelpDesk/Lists/Tickets"/>
    <x v="48"/>
  </r>
  <r>
    <n v="90"/>
    <x v="0"/>
    <x v="30"/>
    <m/>
    <x v="1"/>
    <x v="0"/>
    <s v="Change the cable from the network switch."/>
    <x v="82"/>
    <x v="81"/>
    <x v="1"/>
    <s v="Item"/>
    <s v="sites/MaheenITHelpDesk/Lists/Tickets"/>
    <x v="10"/>
  </r>
  <r>
    <n v="91"/>
    <x v="0"/>
    <x v="12"/>
    <m/>
    <x v="1"/>
    <x v="0"/>
    <m/>
    <x v="83"/>
    <x v="82"/>
    <x v="1"/>
    <s v="Item"/>
    <s v="sites/MaheenITHelpDesk/Lists/Tickets"/>
    <x v="10"/>
  </r>
  <r>
    <n v="92"/>
    <x v="0"/>
    <x v="26"/>
    <m/>
    <x v="1"/>
    <x v="0"/>
    <s v="Previous Monitor doesn't work properly, give them another monitor. "/>
    <x v="84"/>
    <x v="83"/>
    <x v="1"/>
    <s v="Item"/>
    <s v="sites/MaheenITHelpDesk/Lists/Tickets"/>
    <x v="10"/>
  </r>
  <r>
    <n v="93"/>
    <x v="0"/>
    <x v="1"/>
    <s v="Mohammad Salim"/>
    <x v="2"/>
    <x v="0"/>
    <s v="There was no UPS backup after last night power outages. After starting UPS now PC is operational. UPS has no button to start need to use pen nip to start."/>
    <x v="85"/>
    <x v="84"/>
    <x v="4"/>
    <s v="Item"/>
    <s v="sites/MaheenITHelpDesk/Lists/Tickets"/>
    <x v="16"/>
  </r>
  <r>
    <n v="94"/>
    <x v="0"/>
    <x v="0"/>
    <s v="Shimla"/>
    <x v="1"/>
    <x v="1"/>
    <s v="We are taking daily basis automated database backup for ERP &amp; Payroll. Hence, we have decided to check database's integrity by restoring data and also check that backed up database is being restored without any error. "/>
    <x v="86"/>
    <x v="85"/>
    <x v="0"/>
    <s v="Item"/>
    <s v="sites/MaheenITHelpDesk/Lists/Tickets"/>
    <x v="10"/>
  </r>
  <r>
    <n v="95"/>
    <x v="0"/>
    <x v="31"/>
    <s v="Nurul Afser"/>
    <x v="1"/>
    <x v="0"/>
    <m/>
    <x v="87"/>
    <x v="86"/>
    <x v="1"/>
    <s v="Item"/>
    <s v="sites/MaheenITHelpDesk/Lists/Tickets"/>
    <x v="49"/>
  </r>
  <r>
    <n v="96"/>
    <x v="0"/>
    <x v="12"/>
    <m/>
    <x v="1"/>
    <x v="0"/>
    <s v="Offset Planning"/>
    <x v="88"/>
    <x v="87"/>
    <x v="1"/>
    <s v="Item"/>
    <s v="sites/MaheenITHelpDesk/Lists/Tickets"/>
    <x v="10"/>
  </r>
  <r>
    <n v="97"/>
    <x v="0"/>
    <x v="32"/>
    <m/>
    <x v="1"/>
    <x v="0"/>
    <s v="PFL challan"/>
    <x v="89"/>
    <x v="88"/>
    <x v="1"/>
    <s v="Item"/>
    <s v="sites/MaheenITHelpDesk/Lists/Tickets"/>
    <x v="10"/>
  </r>
  <r>
    <n v="98"/>
    <x v="0"/>
    <x v="12"/>
    <m/>
    <x v="1"/>
    <x v="0"/>
    <s v="Woven Cutting Limestone UPS Switch Problem. "/>
    <x v="90"/>
    <x v="89"/>
    <x v="1"/>
    <s v="Item"/>
    <s v="sites/MaheenITHelpDesk/Lists/Tickets"/>
    <x v="10"/>
  </r>
  <r>
    <n v="99"/>
    <x v="0"/>
    <x v="26"/>
    <m/>
    <x v="1"/>
    <x v="0"/>
    <s v="PFL Challan 2pc Kaspersky activation "/>
    <x v="91"/>
    <x v="90"/>
    <x v="1"/>
    <s v="Item"/>
    <s v="sites/MaheenITHelpDesk/Lists/Tickets"/>
    <x v="10"/>
  </r>
  <r>
    <n v="100"/>
    <x v="0"/>
    <x v="29"/>
    <s v="Ziyaul Kabir Sohel"/>
    <x v="1"/>
    <x v="1"/>
    <m/>
    <x v="92"/>
    <x v="91"/>
    <x v="0"/>
    <s v="Item"/>
    <s v="sites/MaheenITHelpDesk/Lists/Tickets"/>
    <x v="10"/>
  </r>
  <r>
    <n v="101"/>
    <x v="0"/>
    <x v="33"/>
    <m/>
    <x v="2"/>
    <x v="0"/>
    <s v="Byways Cs-1 Mail Box Full Problem"/>
    <x v="93"/>
    <x v="92"/>
    <x v="1"/>
    <s v="Item"/>
    <s v="sites/MaheenITHelpDesk/Lists/Tickets"/>
    <x v="10"/>
  </r>
  <r>
    <n v="102"/>
    <x v="0"/>
    <x v="26"/>
    <m/>
    <x v="1"/>
    <x v="0"/>
    <s v="Delivery Dept. Photocopier does not work. paper jam issue, and pickup roller stuck.   "/>
    <x v="94"/>
    <x v="93"/>
    <x v="1"/>
    <s v="Item"/>
    <s v="sites/MaheenITHelpDesk/Lists/Tickets"/>
    <x v="10"/>
  </r>
  <r>
    <n v="103"/>
    <x v="0"/>
    <x v="34"/>
    <m/>
    <x v="1"/>
    <x v="0"/>
    <s v="NPD Printer"/>
    <x v="95"/>
    <x v="94"/>
    <x v="1"/>
    <s v="Item"/>
    <s v="sites/MaheenITHelpDesk/Lists/Tickets"/>
    <x v="10"/>
  </r>
  <r>
    <n v="104"/>
    <x v="0"/>
    <x v="26"/>
    <s v="Marzan Hossain"/>
    <x v="1"/>
    <x v="0"/>
    <m/>
    <x v="96"/>
    <x v="95"/>
    <x v="1"/>
    <s v="Item"/>
    <s v="sites/MaheenITHelpDesk/Lists/Tickets"/>
    <x v="50"/>
  </r>
  <r>
    <n v="105"/>
    <x v="0"/>
    <x v="0"/>
    <s v="Nurul Afser"/>
    <x v="3"/>
    <x v="1"/>
    <s v="Activate kaspersky license in all unlicensed devices."/>
    <x v="97"/>
    <x v="96"/>
    <x v="1"/>
    <s v="Item"/>
    <s v="sites/MaheenITHelpDesk/Lists/Tickets"/>
    <x v="10"/>
  </r>
  <r>
    <n v="106"/>
    <x v="0"/>
    <x v="33"/>
    <m/>
    <x v="4"/>
    <x v="0"/>
    <m/>
    <x v="98"/>
    <x v="97"/>
    <x v="0"/>
    <s v="Item"/>
    <s v="sites/MaheenITHelpDesk/Lists/Tickets"/>
    <x v="51"/>
  </r>
  <r>
    <n v="107"/>
    <x v="0"/>
    <x v="12"/>
    <m/>
    <x v="2"/>
    <x v="0"/>
    <m/>
    <x v="99"/>
    <x v="98"/>
    <x v="0"/>
    <s v="Item"/>
    <s v="sites/MaheenITHelpDesk/Lists/Tickets"/>
    <x v="52"/>
  </r>
  <r>
    <n v="108"/>
    <x v="0"/>
    <x v="26"/>
    <s v="Marzan Hossain"/>
    <x v="1"/>
    <x v="0"/>
    <m/>
    <x v="100"/>
    <x v="99"/>
    <x v="1"/>
    <s v="Item"/>
    <s v="sites/MaheenITHelpDesk/Lists/Tickets"/>
    <x v="53"/>
  </r>
  <r>
    <n v="109"/>
    <x v="0"/>
    <x v="26"/>
    <s v="Marzan Hossain"/>
    <x v="1"/>
    <x v="0"/>
    <m/>
    <x v="101"/>
    <x v="100"/>
    <x v="1"/>
    <s v="Item"/>
    <s v="sites/MaheenITHelpDesk/Lists/Tickets"/>
    <x v="54"/>
  </r>
  <r>
    <n v="110"/>
    <x v="0"/>
    <x v="26"/>
    <s v="Marzan Hossain"/>
    <x v="1"/>
    <x v="0"/>
    <s v="Printer doesn't work after refiling the ink tank. After Ink Flushing  Now it's working perfectly."/>
    <x v="102"/>
    <x v="101"/>
    <x v="4"/>
    <s v="Item"/>
    <s v="sites/MaheenITHelpDesk/Lists/Tickets"/>
    <x v="55"/>
  </r>
  <r>
    <n v="111"/>
    <x v="0"/>
    <x v="12"/>
    <m/>
    <x v="1"/>
    <x v="0"/>
    <m/>
    <x v="103"/>
    <x v="102"/>
    <x v="1"/>
    <s v="Item"/>
    <s v="sites/MaheenITHelpDesk/Lists/Tickets"/>
    <x v="10"/>
  </r>
  <r>
    <n v="112"/>
    <x v="0"/>
    <x v="26"/>
    <m/>
    <x v="1"/>
    <x v="0"/>
    <s v="Commercial Export"/>
    <x v="104"/>
    <x v="103"/>
    <x v="1"/>
    <s v="Item"/>
    <s v="sites/MaheenITHelpDesk/Lists/Tickets"/>
    <x v="56"/>
  </r>
  <r>
    <n v="113"/>
    <x v="0"/>
    <x v="35"/>
    <m/>
    <x v="1"/>
    <x v="0"/>
    <s v="Mail Problem"/>
    <x v="105"/>
    <x v="104"/>
    <x v="1"/>
    <s v="Item"/>
    <s v="sites/MaheenITHelpDesk/Lists/Tickets"/>
    <x v="16"/>
  </r>
  <r>
    <n v="114"/>
    <x v="0"/>
    <x v="30"/>
    <s v="Mohammad Salim"/>
    <x v="1"/>
    <x v="0"/>
    <s v="Mail issue resolved Outlook cannot connect to the mail server."/>
    <x v="106"/>
    <x v="105"/>
    <x v="4"/>
    <s v="Item"/>
    <s v="sites/MaheenITHelpDesk/Lists/Tickets"/>
    <x v="57"/>
  </r>
  <r>
    <n v="115"/>
    <x v="0"/>
    <x v="36"/>
    <s v="Mohammad Salim"/>
    <x v="1"/>
    <x v="2"/>
    <m/>
    <x v="107"/>
    <x v="106"/>
    <x v="4"/>
    <s v="Item"/>
    <s v="sites/MaheenITHelpDesk/Lists/Tickets"/>
    <x v="10"/>
  </r>
  <r>
    <n v="116"/>
    <x v="0"/>
    <x v="12"/>
    <s v="Mohammad Salim"/>
    <x v="1"/>
    <x v="1"/>
    <m/>
    <x v="108"/>
    <x v="107"/>
    <x v="0"/>
    <s v="Item"/>
    <s v="sites/MaheenITHelpDesk/Lists/Tickets"/>
    <x v="58"/>
  </r>
  <r>
    <n v="117"/>
    <x v="2"/>
    <x v="7"/>
    <s v="Mohammad Salim"/>
    <x v="4"/>
    <x v="2"/>
    <s v="Shimla's desk needs to be changed as per the KK sir's decision."/>
    <x v="109"/>
    <x v="108"/>
    <x v="0"/>
    <s v="Item"/>
    <s v="sites/MaheenITHelpDesk/Lists/Tickets"/>
    <x v="10"/>
  </r>
  <r>
    <n v="118"/>
    <x v="3"/>
    <x v="0"/>
    <s v="Mohammad Salim"/>
    <x v="1"/>
    <x v="1"/>
    <s v="Adding additional HDD for Test Server."/>
    <x v="110"/>
    <x v="109"/>
    <x v="0"/>
    <s v="Item"/>
    <s v="sites/MaheenITHelpDesk/Lists/Tickets"/>
    <x v="16"/>
  </r>
  <r>
    <n v="119"/>
    <x v="0"/>
    <x v="12"/>
    <s v="Nurul Afser"/>
    <x v="2"/>
    <x v="0"/>
    <s v="Network Switch Doesn't work at  Offset Planning Room POP,  "/>
    <x v="111"/>
    <x v="110"/>
    <x v="1"/>
    <s v="Item"/>
    <s v="sites/MaheenITHelpDesk/Lists/Tickets"/>
    <x v="10"/>
  </r>
  <r>
    <n v="120"/>
    <x v="4"/>
    <x v="26"/>
    <s v="Nurul Afser"/>
    <x v="1"/>
    <x v="3"/>
    <s v="Pick up roller doesn't pick the paper."/>
    <x v="112"/>
    <x v="111"/>
    <x v="1"/>
    <s v="Item"/>
    <s v="sites/MaheenITHelpDesk/Lists/Tickets"/>
    <x v="10"/>
  </r>
  <r>
    <n v="121"/>
    <x v="5"/>
    <x v="35"/>
    <s v="Nurul Afser"/>
    <x v="1"/>
    <x v="0"/>
    <s v="Commercial Import Scanner Set up"/>
    <x v="113"/>
    <x v="112"/>
    <x v="1"/>
    <s v="Item"/>
    <s v="sites/MaheenITHelpDesk/Lists/Tickets"/>
    <x v="10"/>
  </r>
  <r>
    <n v="122"/>
    <x v="0"/>
    <x v="26"/>
    <s v="Marzan Hossain"/>
    <x v="1"/>
    <x v="0"/>
    <s v="TCP finishing PC Mouse Not Working"/>
    <x v="114"/>
    <x v="113"/>
    <x v="1"/>
    <s v="Item"/>
    <s v="sites/MaheenITHelpDesk/Lists/Tickets"/>
    <x v="59"/>
  </r>
  <r>
    <n v="123"/>
    <x v="6"/>
    <x v="37"/>
    <s v="Marzan Hossain"/>
    <x v="1"/>
    <x v="0"/>
    <s v="Offset Design Printer Print &amp; Share Problem"/>
    <x v="115"/>
    <x v="114"/>
    <x v="1"/>
    <s v="Item"/>
    <s v="sites/MaheenITHelpDesk/Lists/Tickets"/>
    <x v="60"/>
  </r>
  <r>
    <n v="124"/>
    <x v="7"/>
    <x v="38"/>
    <s v="Marzan Hossain"/>
    <x v="4"/>
    <x v="0"/>
    <s v="QC Manager File Server Problem"/>
    <x v="116"/>
    <x v="115"/>
    <x v="1"/>
    <s v="Item"/>
    <s v="sites/MaheenITHelpDesk/Lists/Tickets"/>
    <x v="10"/>
  </r>
  <r>
    <n v="125"/>
    <x v="8"/>
    <x v="32"/>
    <s v="Marzan Hossain"/>
    <x v="1"/>
    <x v="0"/>
    <s v="PFL AQL PC Dos not Open Issue"/>
    <x v="117"/>
    <x v="116"/>
    <x v="1"/>
    <s v="Item"/>
    <s v="sites/MaheenITHelpDesk/Lists/Tickets"/>
    <x v="61"/>
  </r>
  <r>
    <n v="126"/>
    <x v="9"/>
    <x v="26"/>
    <s v="Marzan Hossain"/>
    <x v="1"/>
    <x v="0"/>
    <s v="Munni Apu Nexgen MS Excel Open Problem"/>
    <x v="118"/>
    <x v="117"/>
    <x v="1"/>
    <s v="Item"/>
    <s v="sites/MaheenITHelpDesk/Lists/Tickets"/>
    <x v="62"/>
  </r>
  <r>
    <n v="127"/>
    <x v="0"/>
    <x v="39"/>
    <s v="Marzan Hossain"/>
    <x v="1"/>
    <x v="0"/>
    <s v="Conference Room 4:30 PM 1 Meeting Issue"/>
    <x v="119"/>
    <x v="118"/>
    <x v="1"/>
    <s v="Item"/>
    <s v="sites/MaheenITHelpDesk/Lists/Tickets"/>
    <x v="63"/>
  </r>
  <r>
    <n v="128"/>
    <x v="8"/>
    <x v="32"/>
    <s v="Marzan Hossain"/>
    <x v="1"/>
    <x v="0"/>
    <s v="PFL Finishing PC is Not Running"/>
    <x v="120"/>
    <x v="119"/>
    <x v="1"/>
    <s v="Item"/>
    <s v="sites/MaheenITHelpDesk/Lists/Tickets"/>
    <x v="64"/>
  </r>
  <r>
    <n v="129"/>
    <x v="10"/>
    <x v="32"/>
    <s v="Marzan Hossain"/>
    <x v="4"/>
    <x v="2"/>
    <s v="PFL Planning PC UPS No Backup"/>
    <x v="121"/>
    <x v="120"/>
    <x v="1"/>
    <s v="Item"/>
    <s v="sites/MaheenITHelpDesk/Lists/Tickets"/>
    <x v="10"/>
  </r>
  <r>
    <n v="130"/>
    <x v="11"/>
    <x v="40"/>
    <s v="Marzan Hossain"/>
    <x v="1"/>
    <x v="0"/>
    <s v="Credit Control Popy Apu Outlook Not Working"/>
    <x v="122"/>
    <x v="121"/>
    <x v="1"/>
    <s v="Item"/>
    <s v="sites/MaheenITHelpDesk/Lists/Tickets"/>
    <x v="65"/>
  </r>
  <r>
    <n v="131"/>
    <x v="0"/>
    <x v="37"/>
    <s v="Marzan Hossain"/>
    <x v="1"/>
    <x v="0"/>
    <s v="Offset Design Parvaz PC adobe illustrator Problem."/>
    <x v="123"/>
    <x v="122"/>
    <x v="1"/>
    <s v="Item"/>
    <s v="sites/MaheenITHelpDesk/Lists/Tickets"/>
    <x v="66"/>
  </r>
  <r>
    <n v="132"/>
    <x v="0"/>
    <x v="41"/>
    <s v="Marzan Hossain"/>
    <x v="1"/>
    <x v="0"/>
    <s v="Jumur Akter Byways Mouse Problem"/>
    <x v="124"/>
    <x v="123"/>
    <x v="1"/>
    <s v="Item"/>
    <s v="sites/MaheenITHelpDesk/Lists/Tickets"/>
    <x v="67"/>
  </r>
  <r>
    <n v="133"/>
    <x v="12"/>
    <x v="12"/>
    <s v="Marzan Hossain"/>
    <x v="1"/>
    <x v="0"/>
    <s v="Offset Challan Printer Problem"/>
    <x v="125"/>
    <x v="124"/>
    <x v="1"/>
    <s v="Item"/>
    <s v="sites/MaheenITHelpDesk/Lists/Tickets"/>
    <x v="68"/>
  </r>
  <r>
    <n v="134"/>
    <x v="0"/>
    <x v="42"/>
    <s v="Marzan Hossain"/>
    <x v="1"/>
    <x v="0"/>
    <s v="Offset Manager Laptop Hangup &amp; Printing Problem"/>
    <x v="126"/>
    <x v="125"/>
    <x v="1"/>
    <s v="Item"/>
    <s v="sites/MaheenITHelpDesk/Lists/Tickets"/>
    <x v="69"/>
  </r>
  <r>
    <n v="135"/>
    <x v="13"/>
    <x v="34"/>
    <s v="Marzan Hossain"/>
    <x v="1"/>
    <x v="0"/>
    <s v="NPD Hena PC Windows &amp; Software Installation Issue"/>
    <x v="127"/>
    <x v="126"/>
    <x v="1"/>
    <s v="Item"/>
    <s v="sites/MaheenITHelpDesk/Lists/Tickets"/>
    <x v="70"/>
  </r>
  <r>
    <n v="136"/>
    <x v="14"/>
    <x v="24"/>
    <s v="Marzan Hossain"/>
    <x v="1"/>
    <x v="0"/>
    <s v="LAB-509 To Finishing Limestone-220 Outgoing Call Problem"/>
    <x v="128"/>
    <x v="127"/>
    <x v="1"/>
    <s v="Item"/>
    <s v="sites/MaheenITHelpDesk/Lists/Tickets"/>
    <x v="10"/>
  </r>
  <r>
    <n v="137"/>
    <x v="0"/>
    <x v="16"/>
    <s v="Marzan Hossain"/>
    <x v="1"/>
    <x v="0"/>
    <s v="LAB Laser Printer Setup &amp; Sharing Issue"/>
    <x v="129"/>
    <x v="128"/>
    <x v="1"/>
    <s v="Item"/>
    <s v="sites/MaheenITHelpDesk/Lists/Tickets"/>
    <x v="71"/>
  </r>
  <r>
    <n v="138"/>
    <x v="15"/>
    <x v="12"/>
    <s v="Marzan Hossain"/>
    <x v="1"/>
    <x v="0"/>
    <s v="Offset Challan Printer Problem"/>
    <x v="130"/>
    <x v="129"/>
    <x v="1"/>
    <s v="Item"/>
    <s v="sites/MaheenITHelpDesk/Lists/Tickets"/>
    <x v="72"/>
  </r>
  <r>
    <n v="139"/>
    <x v="0"/>
    <x v="43"/>
    <s v="Marzan Hossain"/>
    <x v="1"/>
    <x v="0"/>
    <s v="Khalid Sir Mail PW Problem"/>
    <x v="131"/>
    <x v="130"/>
    <x v="1"/>
    <s v="Item"/>
    <s v="sites/MaheenITHelpDesk/Lists/Tickets"/>
    <x v="72"/>
  </r>
  <r>
    <n v="140"/>
    <x v="0"/>
    <x v="44"/>
    <s v="Marzan Hossain"/>
    <x v="1"/>
    <x v="0"/>
    <s v="PFL Design Imam Vi Keyboard Problem"/>
    <x v="132"/>
    <x v="131"/>
    <x v="1"/>
    <s v="Item"/>
    <s v="sites/MaheenITHelpDesk/Lists/Tickets"/>
    <x v="73"/>
  </r>
  <r>
    <n v="141"/>
    <x v="16"/>
    <x v="13"/>
    <s v="Marzan Hossain"/>
    <x v="1"/>
    <x v="0"/>
    <s v="Byways Asmaul Apu Mailbox Full issue"/>
    <x v="133"/>
    <x v="132"/>
    <x v="1"/>
    <s v="Item"/>
    <s v="sites/MaheenITHelpDesk/Lists/Tickets"/>
    <x v="69"/>
  </r>
  <r>
    <n v="142"/>
    <x v="17"/>
    <x v="9"/>
    <s v="Marzan Hossain"/>
    <x v="1"/>
    <x v="0"/>
    <s v="H&amp;M CS New Printer Install &amp; Sharing Issue"/>
    <x v="134"/>
    <x v="133"/>
    <x v="1"/>
    <s v="Item"/>
    <s v="sites/MaheenITHelpDesk/Lists/Tickets"/>
    <x v="74"/>
  </r>
  <r>
    <n v="143"/>
    <x v="17"/>
    <x v="26"/>
    <s v="Marzan Hossain"/>
    <x v="1"/>
    <x v="0"/>
    <s v="Offset Challan Lasar Printer Setup &amp; Sharing Issue"/>
    <x v="135"/>
    <x v="134"/>
    <x v="1"/>
    <s v="Item"/>
    <s v="sites/MaheenITHelpDesk/Lists/Tickets"/>
    <x v="75"/>
  </r>
  <r>
    <n v="144"/>
    <x v="0"/>
    <x v="30"/>
    <s v="Nurul Afser"/>
    <x v="1"/>
    <x v="0"/>
    <s v="Keyboard Problem, Typing Incorrectly"/>
    <x v="136"/>
    <x v="135"/>
    <x v="1"/>
    <s v="Item"/>
    <s v="sites/MaheenITHelpDesk/Lists/Tickets"/>
    <x v="10"/>
  </r>
  <r>
    <n v="145"/>
    <x v="14"/>
    <x v="16"/>
    <s v="Marzan Hossain"/>
    <x v="1"/>
    <x v="0"/>
    <s v="Delivery-2 to CS Manager Incoming Call &amp; Outgoing Call Problem "/>
    <x v="137"/>
    <x v="136"/>
    <x v="1"/>
    <s v="Item"/>
    <s v="sites/MaheenITHelpDesk/Lists/Tickets"/>
    <x v="76"/>
  </r>
  <r>
    <n v="146"/>
    <x v="0"/>
    <x v="26"/>
    <s v="Nurul Afser"/>
    <x v="1"/>
    <x v="0"/>
    <s v="IP Camera reinstallation "/>
    <x v="138"/>
    <x v="137"/>
    <x v="1"/>
    <s v="Item"/>
    <s v="sites/MaheenITHelpDesk/Lists/Tickets"/>
    <x v="10"/>
  </r>
  <r>
    <n v="147"/>
    <x v="0"/>
    <x v="14"/>
    <s v="Nurul Afser"/>
    <x v="1"/>
    <x v="0"/>
    <s v="Front Desk Printer Problem"/>
    <x v="139"/>
    <x v="138"/>
    <x v="1"/>
    <s v="Item"/>
    <s v="sites/MaheenITHelpDesk/Lists/Tickets"/>
    <x v="10"/>
  </r>
  <r>
    <n v="148"/>
    <x v="8"/>
    <x v="32"/>
    <s v="Nurul Afser"/>
    <x v="1"/>
    <x v="0"/>
    <s v="PFL Planning Pc not running."/>
    <x v="140"/>
    <x v="139"/>
    <x v="1"/>
    <s v="Item"/>
    <s v="sites/MaheenITHelpDesk/Lists/Tickets"/>
    <x v="10"/>
  </r>
  <r>
    <n v="149"/>
    <x v="0"/>
    <x v="26"/>
    <s v="Nurul Afser"/>
    <x v="3"/>
    <x v="0"/>
    <s v="Kaspersky ensuring in Mr. Sarfaraz PC"/>
    <x v="141"/>
    <x v="140"/>
    <x v="1"/>
    <s v="Item"/>
    <s v="sites/MaheenITHelpDesk/Lists/Tickets"/>
    <x v="10"/>
  </r>
  <r>
    <n v="150"/>
    <x v="18"/>
    <x v="30"/>
    <s v="Nurul Afser"/>
    <x v="1"/>
    <x v="0"/>
    <s v="Phone Doesn't work at store department. "/>
    <x v="142"/>
    <x v="141"/>
    <x v="1"/>
    <s v="Item"/>
    <s v="sites/MaheenITHelpDesk/Lists/Tickets"/>
    <x v="10"/>
  </r>
  <r>
    <n v="151"/>
    <x v="19"/>
    <x v="26"/>
    <s v="Nurul Afser"/>
    <x v="2"/>
    <x v="0"/>
    <s v="H&amp;M cs1 Pc gets stuck"/>
    <x v="143"/>
    <x v="142"/>
    <x v="1"/>
    <s v="Item"/>
    <s v="sites/MaheenITHelpDesk/Lists/Tickets"/>
    <x v="10"/>
  </r>
  <r>
    <n v="152"/>
    <x v="0"/>
    <x v="26"/>
    <s v="Nurul Afser"/>
    <x v="1"/>
    <x v="0"/>
    <s v="Collecting Page Counting Calculation from Byways Cs-1."/>
    <x v="144"/>
    <x v="143"/>
    <x v="1"/>
    <s v="Item"/>
    <s v="sites/MaheenITHelpDesk/Lists/Tickets"/>
    <x v="10"/>
  </r>
  <r>
    <n v="153"/>
    <x v="0"/>
    <x v="26"/>
    <s v="Marzan Hossain"/>
    <x v="1"/>
    <x v="0"/>
    <s v="HR Tasaba Printer Shearing Problem "/>
    <x v="145"/>
    <x v="144"/>
    <x v="1"/>
    <s v="Item"/>
    <s v="sites/MaheenITHelpDesk/Lists/Tickets"/>
    <x v="66"/>
  </r>
  <r>
    <n v="154"/>
    <x v="8"/>
    <x v="1"/>
    <s v="Marzan Hossain"/>
    <x v="1"/>
    <x v="0"/>
    <s v="Woven Design Romjan PC dose Not Open"/>
    <x v="146"/>
    <x v="145"/>
    <x v="1"/>
    <s v="Item"/>
    <s v="sites/MaheenITHelpDesk/Lists/Tickets"/>
    <x v="66"/>
  </r>
  <r>
    <n v="155"/>
    <x v="0"/>
    <x v="14"/>
    <s v="Marzan Hossain"/>
    <x v="4"/>
    <x v="0"/>
    <s v="PA Server Running Problem"/>
    <x v="147"/>
    <x v="146"/>
    <x v="1"/>
    <s v="Item"/>
    <s v="sites/MaheenITHelpDesk/Lists/Tickets"/>
    <x v="77"/>
  </r>
  <r>
    <n v="156"/>
    <x v="0"/>
    <x v="26"/>
    <s v="Nurul Afser"/>
    <x v="2"/>
    <x v="0"/>
    <s v="Byways Printer Problem"/>
    <x v="148"/>
    <x v="147"/>
    <x v="1"/>
    <s v="Item"/>
    <s v="sites/MaheenITHelpDesk/Lists/Tickets"/>
    <x v="10"/>
  </r>
  <r>
    <n v="157"/>
    <x v="5"/>
    <x v="35"/>
    <s v="Nurul Afser"/>
    <x v="1"/>
    <x v="0"/>
    <s v="Commercial Import Scanner Problem"/>
    <x v="149"/>
    <x v="148"/>
    <x v="1"/>
    <s v="Item"/>
    <s v="sites/MaheenITHelpDesk/Lists/Tickets"/>
    <x v="10"/>
  </r>
  <r>
    <n v="158"/>
    <x v="20"/>
    <x v="26"/>
    <s v="Nurul Afser"/>
    <x v="1"/>
    <x v="0"/>
    <s v="PFL Design Printer Tonner Problem"/>
    <x v="150"/>
    <x v="149"/>
    <x v="1"/>
    <s v="Item"/>
    <s v="sites/MaheenITHelpDesk/Lists/Tickets"/>
    <x v="10"/>
  </r>
  <r>
    <n v="159"/>
    <x v="0"/>
    <x v="26"/>
    <s v="Nurul Afser"/>
    <x v="1"/>
    <x v="0"/>
    <s v="Challan Printer Conflict with delivery issue"/>
    <x v="151"/>
    <x v="150"/>
    <x v="1"/>
    <s v="Item"/>
    <s v="sites/MaheenITHelpDesk/Lists/Tickets"/>
    <x v="10"/>
  </r>
  <r>
    <n v="160"/>
    <x v="8"/>
    <x v="26"/>
    <s v="Nurul Afser"/>
    <x v="1"/>
    <x v="0"/>
    <s v="NPD Hena Pc Doesn't running."/>
    <x v="152"/>
    <x v="151"/>
    <x v="1"/>
    <s v="Item"/>
    <s v="sites/MaheenITHelpDesk/Lists/Tickets"/>
    <x v="10"/>
  </r>
  <r>
    <n v="161"/>
    <x v="4"/>
    <x v="26"/>
    <s v="Nurul Afser"/>
    <x v="1"/>
    <x v="0"/>
    <s v="Byways Printer backside broke problem"/>
    <x v="153"/>
    <x v="152"/>
    <x v="1"/>
    <s v="Item"/>
    <s v="sites/MaheenITHelpDesk/Lists/Tickets"/>
    <x v="10"/>
  </r>
  <r>
    <n v="162"/>
    <x v="0"/>
    <x v="26"/>
    <s v="Nurul Afser"/>
    <x v="3"/>
    <x v="0"/>
    <s v="Ensure antivirus software at cs byways pc"/>
    <x v="154"/>
    <x v="153"/>
    <x v="1"/>
    <s v="Item"/>
    <s v="sites/MaheenITHelpDesk/Lists/Tickets"/>
    <x v="10"/>
  </r>
  <r>
    <n v="163"/>
    <x v="4"/>
    <x v="24"/>
    <s v="Mohammad Salim"/>
    <x v="2"/>
    <x v="0"/>
    <s v="Printer wasn't printing, Due to error in printer."/>
    <x v="155"/>
    <x v="154"/>
    <x v="4"/>
    <s v="Item"/>
    <s v="sites/MaheenITHelpDesk/Lists/Tickets"/>
    <x v="9"/>
  </r>
  <r>
    <n v="164"/>
    <x v="21"/>
    <x v="3"/>
    <s v="Mohammad Salim"/>
    <x v="1"/>
    <x v="0"/>
    <s v="InDesign Font Missing replacing font resolved the issue"/>
    <x v="156"/>
    <x v="155"/>
    <x v="4"/>
    <s v="Item"/>
    <s v="sites/MaheenITHelpDesk/Lists/Tickets"/>
    <x v="21"/>
  </r>
  <r>
    <n v="165"/>
    <x v="0"/>
    <x v="19"/>
    <s v="Marzan Hossain"/>
    <x v="4"/>
    <x v="2"/>
    <s v="Account Faizul Accoount Common Mail Outlook Adding Issue"/>
    <x v="157"/>
    <x v="156"/>
    <x v="1"/>
    <s v="Item"/>
    <s v="sites/MaheenITHelpDesk/Lists/Tickets"/>
    <x v="10"/>
  </r>
  <r>
    <n v="166"/>
    <x v="0"/>
    <x v="9"/>
    <s v="Nurul Afser"/>
    <x v="2"/>
    <x v="0"/>
    <s v="H&amp;M Kulsum PC shift another place"/>
    <x v="158"/>
    <x v="157"/>
    <x v="1"/>
    <s v="Item"/>
    <s v="sites/MaheenITHelpDesk/Lists/Tickets"/>
    <x v="78"/>
  </r>
  <r>
    <n v="167"/>
    <x v="0"/>
    <x v="26"/>
    <s v="Nurul Afser"/>
    <x v="1"/>
    <x v="0"/>
    <s v="Byways Mr. Samantha Room new buyer Pc Network Management"/>
    <x v="159"/>
    <x v="158"/>
    <x v="1"/>
    <s v="Item"/>
    <s v="sites/MaheenITHelpDesk/Lists/Tickets"/>
    <x v="10"/>
  </r>
  <r>
    <n v="168"/>
    <x v="11"/>
    <x v="14"/>
    <s v="Nurul Afser"/>
    <x v="1"/>
    <x v="0"/>
    <s v="HR Front Desk PC mail problem"/>
    <x v="160"/>
    <x v="159"/>
    <x v="1"/>
    <s v="Item"/>
    <s v="sites/MaheenITHelpDesk/Lists/Tickets"/>
    <x v="10"/>
  </r>
  <r>
    <n v="169"/>
    <x v="22"/>
    <x v="42"/>
    <s v="Ziyaul Kabir Sohel"/>
    <x v="1"/>
    <x v="0"/>
    <s v="Traced the complete mailing corresponding of the claiming user. No mail missing is found."/>
    <x v="161"/>
    <x v="160"/>
    <x v="0"/>
    <s v="Item"/>
    <s v="sites/MaheenITHelpDesk/Lists/Tickets"/>
    <x v="79"/>
  </r>
  <r>
    <n v="170"/>
    <x v="8"/>
    <x v="26"/>
    <s v="Nurul Afser"/>
    <x v="1"/>
    <x v="0"/>
    <s v="Woven planning pc doesn't open, change the power cable ."/>
    <x v="162"/>
    <x v="161"/>
    <x v="1"/>
    <s v="Item"/>
    <s v="sites/MaheenITHelpDesk/Lists/Tickets"/>
    <x v="10"/>
  </r>
  <r>
    <n v="171"/>
    <x v="0"/>
    <x v="26"/>
    <s v="Nurul Afser"/>
    <x v="1"/>
    <x v="3"/>
    <s v="Lab Printer &quot;&quot; Scanner error&quot;&quot;  Need to repair the scanner part."/>
    <x v="163"/>
    <x v="162"/>
    <x v="1"/>
    <s v="Item"/>
    <s v="sites/MaheenITHelpDesk/Lists/Tickets"/>
    <x v="10"/>
  </r>
  <r>
    <n v="172"/>
    <x v="23"/>
    <x v="45"/>
    <s v="Ziyaul Kabir Sohel"/>
    <x v="1"/>
    <x v="1"/>
    <m/>
    <x v="164"/>
    <x v="163"/>
    <x v="0"/>
    <s v="Item"/>
    <s v="sites/MaheenITHelpDesk/Lists/Tickets"/>
    <x v="10"/>
  </r>
  <r>
    <n v="173"/>
    <x v="24"/>
    <x v="0"/>
    <s v="Nurul Afser"/>
    <x v="1"/>
    <x v="2"/>
    <s v="TCP Limestone (3rd Floor) raised a problem that they have computer monitor performance issue."/>
    <x v="165"/>
    <x v="164"/>
    <x v="0"/>
    <s v="Item"/>
    <s v="sites/MaheenITHelpDesk/Lists/Tickets"/>
    <x v="10"/>
  </r>
  <r>
    <n v="174"/>
    <x v="25"/>
    <x v="22"/>
    <s v="Ziyaul Kabir Sohel"/>
    <x v="4"/>
    <x v="2"/>
    <s v="Shormi has a renuka access related issue."/>
    <x v="166"/>
    <x v="165"/>
    <x v="0"/>
    <s v="Item"/>
    <s v="sites/MaheenITHelpDesk/Lists/Tickets"/>
    <x v="10"/>
  </r>
  <r>
    <n v="175"/>
    <x v="8"/>
    <x v="26"/>
    <s v="Nurul Afser"/>
    <x v="1"/>
    <x v="0"/>
    <s v="PFL planning pc doesn't run issues."/>
    <x v="167"/>
    <x v="166"/>
    <x v="1"/>
    <s v="Item"/>
    <s v="sites/MaheenITHelpDesk/Lists/Tickets"/>
    <x v="10"/>
  </r>
  <r>
    <n v="176"/>
    <x v="8"/>
    <x v="28"/>
    <s v="Nurul Afser"/>
    <x v="1"/>
    <x v="3"/>
    <s v="Accounts section pc doesn't run. Need to change the ups battery."/>
    <x v="168"/>
    <x v="167"/>
    <x v="1"/>
    <s v="Item"/>
    <s v="sites/MaheenITHelpDesk/Lists/Tickets"/>
    <x v="10"/>
  </r>
  <r>
    <n v="177"/>
    <x v="26"/>
    <x v="0"/>
    <s v="Mohammad Salim"/>
    <x v="1"/>
    <x v="0"/>
    <s v="For marketing team"/>
    <x v="169"/>
    <x v="168"/>
    <x v="4"/>
    <s v="Item"/>
    <s v="sites/MaheenITHelpDesk/Lists/Tickets"/>
    <x v="80"/>
  </r>
  <r>
    <n v="178"/>
    <x v="8"/>
    <x v="28"/>
    <s v="Nurul Afser"/>
    <x v="1"/>
    <x v="0"/>
    <s v="Accounts Pc Ups Problem, need to change the ups, now pc running through direct current,"/>
    <x v="170"/>
    <x v="169"/>
    <x v="1"/>
    <s v="Item"/>
    <s v="sites/MaheenITHelpDesk/Lists/Tickets"/>
    <x v="10"/>
  </r>
  <r>
    <n v="179"/>
    <x v="0"/>
    <x v="26"/>
    <s v="Nurul Afser"/>
    <x v="2"/>
    <x v="0"/>
    <s v="Give a new mouse Khadiza H&amp;M Cs"/>
    <x v="171"/>
    <x v="170"/>
    <x v="1"/>
    <s v="Item"/>
    <s v="sites/MaheenITHelpDesk/Lists/Tickets"/>
    <x v="10"/>
  </r>
  <r>
    <n v="180"/>
    <x v="0"/>
    <x v="26"/>
    <s v="Nurul Afser"/>
    <x v="1"/>
    <x v="0"/>
    <s v="Nexgen Farzana Skype Problem"/>
    <x v="172"/>
    <x v="171"/>
    <x v="1"/>
    <s v="Item"/>
    <s v="sites/MaheenITHelpDesk/Lists/Tickets"/>
    <x v="10"/>
  </r>
  <r>
    <n v="181"/>
    <x v="12"/>
    <x v="46"/>
    <s v="Nurul Afser"/>
    <x v="1"/>
    <x v="0"/>
    <s v="Supplychain Printer dual paper jam issue"/>
    <x v="173"/>
    <x v="172"/>
    <x v="1"/>
    <s v="Item"/>
    <s v="sites/MaheenITHelpDesk/Lists/Tickets"/>
    <x v="10"/>
  </r>
  <r>
    <n v="182"/>
    <x v="12"/>
    <x v="37"/>
    <s v="Nurul Afser"/>
    <x v="1"/>
    <x v="0"/>
    <s v="Offset Design Printer jam issue"/>
    <x v="174"/>
    <x v="173"/>
    <x v="1"/>
    <s v="Item"/>
    <s v="sites/MaheenITHelpDesk/Lists/Tickets"/>
    <x v="81"/>
  </r>
  <r>
    <n v="183"/>
    <x v="5"/>
    <x v="10"/>
    <s v="Nurul Afser"/>
    <x v="2"/>
    <x v="0"/>
    <s v="Commercial Export Scanner Driver Crush Issues, Fix this issue"/>
    <x v="175"/>
    <x v="174"/>
    <x v="1"/>
    <s v="Item"/>
    <s v="sites/MaheenITHelpDesk/Lists/Tickets"/>
    <x v="10"/>
  </r>
  <r>
    <n v="184"/>
    <x v="0"/>
    <x v="46"/>
    <s v="Nurul Afser"/>
    <x v="1"/>
    <x v="0"/>
    <s v="Supply chain Mr. Amin Laptop charger Problem, give him a new charger."/>
    <x v="176"/>
    <x v="175"/>
    <x v="1"/>
    <s v="Item"/>
    <s v="sites/MaheenITHelpDesk/Lists/Tickets"/>
    <x v="10"/>
  </r>
  <r>
    <n v="185"/>
    <x v="0"/>
    <x v="26"/>
    <s v="Nurul Afser"/>
    <x v="1"/>
    <x v="0"/>
    <s v="New Printer set up at Offset challan"/>
    <x v="177"/>
    <x v="176"/>
    <x v="1"/>
    <s v="Item"/>
    <s v="sites/MaheenITHelpDesk/Lists/Tickets"/>
    <x v="10"/>
  </r>
  <r>
    <n v="186"/>
    <x v="5"/>
    <x v="35"/>
    <s v="Nurul Afser"/>
    <x v="1"/>
    <x v="0"/>
    <s v="Commercial Import Scanner Quality Issue"/>
    <x v="178"/>
    <x v="177"/>
    <x v="1"/>
    <s v="Item"/>
    <s v="sites/MaheenITHelpDesk/Lists/Tickets"/>
    <x v="10"/>
  </r>
  <r>
    <n v="187"/>
    <x v="20"/>
    <x v="47"/>
    <s v="Ziyaul Kabir Sohel"/>
    <x v="1"/>
    <x v="0"/>
    <s v="Our printer is inking a lot . For that reason, paper is full of ink and page is discolored . Need a good printer "/>
    <x v="179"/>
    <x v="178"/>
    <x v="0"/>
    <s v="Item"/>
    <s v="sites/MaheenITHelpDesk/Lists/Tickets"/>
    <x v="82"/>
  </r>
  <r>
    <n v="188"/>
    <x v="11"/>
    <x v="48"/>
    <s v="Marzan Hossain"/>
    <x v="1"/>
    <x v="0"/>
    <s v="NPD Aklima PC Microsoft Outlook Problem"/>
    <x v="180"/>
    <x v="179"/>
    <x v="1"/>
    <s v="Item"/>
    <s v="sites/MaheenITHelpDesk/Lists/Tickets"/>
    <x v="62"/>
  </r>
  <r>
    <n v="189"/>
    <x v="0"/>
    <x v="26"/>
    <s v="Nurul Afser"/>
    <x v="1"/>
    <x v="0"/>
    <s v="Byways Mailbox Full, archive done"/>
    <x v="181"/>
    <x v="180"/>
    <x v="1"/>
    <s v="Item"/>
    <s v="sites/MaheenITHelpDesk/Lists/Tickets"/>
    <x v="10"/>
  </r>
  <r>
    <n v="190"/>
    <x v="7"/>
    <x v="26"/>
    <s v="Nurul Afser"/>
    <x v="1"/>
    <x v="0"/>
    <s v="Nexgen Cs"/>
    <x v="182"/>
    <x v="181"/>
    <x v="1"/>
    <s v="Item"/>
    <s v="sites/MaheenITHelpDesk/Lists/Tickets"/>
    <x v="10"/>
  </r>
  <r>
    <n v="191"/>
    <x v="27"/>
    <x v="26"/>
    <s v="Nurul Afser"/>
    <x v="1"/>
    <x v="0"/>
    <s v="Pfl Planning Printer issue"/>
    <x v="183"/>
    <x v="182"/>
    <x v="1"/>
    <s v="Item"/>
    <s v="sites/MaheenITHelpDesk/Lists/Tickets"/>
    <x v="10"/>
  </r>
  <r>
    <n v="192"/>
    <x v="0"/>
    <x v="12"/>
    <s v="Marzan Hossain"/>
    <x v="1"/>
    <x v="0"/>
    <s v="Offset Planning 1 PC Printer Share Problem"/>
    <x v="184"/>
    <x v="183"/>
    <x v="1"/>
    <s v="Item"/>
    <s v="sites/MaheenITHelpDesk/Lists/Tickets"/>
    <x v="83"/>
  </r>
  <r>
    <n v="193"/>
    <x v="0"/>
    <x v="46"/>
    <s v="Marzan Hossain"/>
    <x v="4"/>
    <x v="0"/>
    <s v="Supply Chain Fazana PC Browser Issu"/>
    <x v="185"/>
    <x v="184"/>
    <x v="1"/>
    <s v="Item"/>
    <s v="sites/MaheenITHelpDesk/Lists/Tickets"/>
    <x v="18"/>
  </r>
  <r>
    <n v="194"/>
    <x v="13"/>
    <x v="26"/>
    <s v="Marzan Hossain"/>
    <x v="4"/>
    <x v="0"/>
    <s v="Rakib Commercial Export PC Nitro Pro Install Issue"/>
    <x v="186"/>
    <x v="185"/>
    <x v="1"/>
    <s v="Item"/>
    <s v="sites/MaheenITHelpDesk/Lists/Tickets"/>
    <x v="10"/>
  </r>
  <r>
    <n v="195"/>
    <x v="27"/>
    <x v="26"/>
    <s v="Nurul Afser"/>
    <x v="1"/>
    <x v="0"/>
    <s v="offset planning printer issue"/>
    <x v="187"/>
    <x v="186"/>
    <x v="1"/>
    <s v="Item"/>
    <s v="sites/MaheenITHelpDesk/Lists/Tickets"/>
    <x v="10"/>
  </r>
  <r>
    <n v="196"/>
    <x v="0"/>
    <x v="0"/>
    <s v="Nurul Afser"/>
    <x v="1"/>
    <x v="1"/>
    <s v="Inventory Entry. "/>
    <x v="188"/>
    <x v="187"/>
    <x v="1"/>
    <s v="Item"/>
    <s v="sites/MaheenITHelpDesk/Lists/Tickets"/>
    <x v="10"/>
  </r>
  <r>
    <n v="197"/>
    <x v="0"/>
    <x v="26"/>
    <s v="Nurul Afser"/>
    <x v="1"/>
    <x v="0"/>
    <s v="PC Replacement, Commercial Export"/>
    <x v="189"/>
    <x v="188"/>
    <x v="1"/>
    <s v="Item"/>
    <s v="sites/MaheenITHelpDesk/Lists/Tickets"/>
    <x v="84"/>
  </r>
  <r>
    <n v="198"/>
    <x v="0"/>
    <x v="26"/>
    <s v="Nurul Afser"/>
    <x v="1"/>
    <x v="0"/>
    <s v="Printer Acknowledgement From Offset Department"/>
    <x v="190"/>
    <x v="189"/>
    <x v="1"/>
    <s v="Item"/>
    <s v="sites/MaheenITHelpDesk/Lists/Tickets"/>
    <x v="10"/>
  </r>
  <r>
    <n v="199"/>
    <x v="8"/>
    <x v="12"/>
    <s v="Nurul Afser"/>
    <x v="1"/>
    <x v="0"/>
    <s v="Offset Die cutting area pc do not open due to power supply problem, "/>
    <x v="191"/>
    <x v="190"/>
    <x v="1"/>
    <s v="Item"/>
    <s v="sites/MaheenITHelpDesk/Lists/Tickets"/>
    <x v="10"/>
  </r>
  <r>
    <n v="200"/>
    <x v="28"/>
    <x v="34"/>
    <s v="Nurul Afser"/>
    <x v="1"/>
    <x v="0"/>
    <s v="NPD Colour printer Power Problem, Change the power cable and give a new one."/>
    <x v="192"/>
    <x v="191"/>
    <x v="1"/>
    <s v="Item"/>
    <s v="sites/MaheenITHelpDesk/Lists/Tickets"/>
    <x v="10"/>
  </r>
  <r>
    <n v="201"/>
    <x v="10"/>
    <x v="30"/>
    <s v="Nurul Afser"/>
    <x v="1"/>
    <x v="0"/>
    <s v="Store Member Ms jannat ups backup problem, give a new ups bettary."/>
    <x v="193"/>
    <x v="192"/>
    <x v="1"/>
    <s v="Item"/>
    <s v="sites/MaheenITHelpDesk/Lists/Tickets"/>
    <x v="10"/>
  </r>
  <r>
    <n v="202"/>
    <x v="0"/>
    <x v="26"/>
    <s v="Nurul Afser"/>
    <x v="1"/>
    <x v="0"/>
    <s v="Bos Software new version update in every byways pc."/>
    <x v="194"/>
    <x v="193"/>
    <x v="1"/>
    <s v="Item"/>
    <s v="sites/MaheenITHelpDesk/Lists/Tickets"/>
    <x v="85"/>
  </r>
  <r>
    <n v="203"/>
    <x v="29"/>
    <x v="44"/>
    <s v="Nurul Afser"/>
    <x v="2"/>
    <x v="0"/>
    <s v="PFL Design Central Ups isn't Running. due to bypass mode."/>
    <x v="195"/>
    <x v="194"/>
    <x v="1"/>
    <s v="Item"/>
    <s v="sites/MaheenITHelpDesk/Lists/Tickets"/>
    <x v="10"/>
  </r>
  <r>
    <n v="204"/>
    <x v="29"/>
    <x v="14"/>
    <s v="Nurul Afser"/>
    <x v="1"/>
    <x v="0"/>
    <s v="HR Executive Ups Problem"/>
    <x v="196"/>
    <x v="195"/>
    <x v="1"/>
    <s v="Item"/>
    <s v="sites/MaheenITHelpDesk/Lists/Tickets"/>
    <x v="10"/>
  </r>
  <r>
    <n v="205"/>
    <x v="12"/>
    <x v="49"/>
    <s v="Nurul Afser"/>
    <x v="2"/>
    <x v="0"/>
    <s v="Offset Planning office printer Paper jam issues."/>
    <x v="197"/>
    <x v="196"/>
    <x v="1"/>
    <s v="Item"/>
    <s v="sites/MaheenITHelpDesk/Lists/Tickets"/>
    <x v="10"/>
  </r>
  <r>
    <n v="206"/>
    <x v="0"/>
    <x v="26"/>
    <s v="Marzan Hossain"/>
    <x v="1"/>
    <x v="0"/>
    <s v="H&amp;M CS Printer Problem"/>
    <x v="198"/>
    <x v="197"/>
    <x v="1"/>
    <s v="Item"/>
    <s v="sites/MaheenITHelpDesk/Lists/Tickets"/>
    <x v="86"/>
  </r>
  <r>
    <n v="207"/>
    <x v="0"/>
    <x v="26"/>
    <s v="Marzan Hossain"/>
    <x v="1"/>
    <x v="0"/>
    <s v="Commercial Export Prosanto Hardisk Connection Problem"/>
    <x v="199"/>
    <x v="198"/>
    <x v="1"/>
    <s v="Item"/>
    <s v="sites/MaheenITHelpDesk/Lists/Tickets"/>
    <x v="87"/>
  </r>
  <r>
    <n v="208"/>
    <x v="12"/>
    <x v="44"/>
    <s v="Nurul Afser"/>
    <x v="2"/>
    <x v="0"/>
    <s v="PFL Design Department Printer Problem, when they print duplex page the printer doesn't response, and jam the paper."/>
    <x v="200"/>
    <x v="199"/>
    <x v="1"/>
    <s v="Item"/>
    <s v="sites/MaheenITHelpDesk/Lists/Tickets"/>
    <x v="10"/>
  </r>
  <r>
    <n v="209"/>
    <x v="30"/>
    <x v="50"/>
    <s v="Ziyaul Kabir Sohel"/>
    <x v="1"/>
    <x v="0"/>
    <s v="He has been given access for 3 supplier portal respectively for ATEX, M&amp;S and H&amp;M"/>
    <x v="201"/>
    <x v="200"/>
    <x v="0"/>
    <s v="Item"/>
    <s v="sites/MaheenITHelpDesk/Lists/Tickets"/>
    <x v="88"/>
  </r>
  <r>
    <n v="210"/>
    <x v="0"/>
    <x v="26"/>
    <s v="Nurul Afser"/>
    <x v="1"/>
    <x v="0"/>
    <s v="PFL design Printer Share with Byways design pc"/>
    <x v="202"/>
    <x v="201"/>
    <x v="1"/>
    <s v="Item"/>
    <s v="sites/MaheenITHelpDesk/Lists/Tickets"/>
    <x v="10"/>
  </r>
  <r>
    <n v="211"/>
    <x v="0"/>
    <x v="26"/>
    <s v="Nurul Afser"/>
    <x v="1"/>
    <x v="0"/>
    <s v="Nexgen Mr, Radhed Pc Business whatsapp account add."/>
    <x v="203"/>
    <x v="202"/>
    <x v="1"/>
    <s v="Item"/>
    <s v="sites/MaheenITHelpDesk/Lists/Tickets"/>
    <x v="10"/>
  </r>
  <r>
    <n v="212"/>
    <x v="0"/>
    <x v="26"/>
    <s v="Nurul Afser"/>
    <x v="1"/>
    <x v="0"/>
    <s v="Woven Planning Mouse Problem, give them a new mouse"/>
    <x v="204"/>
    <x v="203"/>
    <x v="1"/>
    <s v="Item"/>
    <s v="sites/MaheenITHelpDesk/Lists/Tickets"/>
    <x v="10"/>
  </r>
  <r>
    <n v="213"/>
    <x v="0"/>
    <x v="26"/>
    <s v="Nurul Afser"/>
    <x v="1"/>
    <x v="0"/>
    <s v="Prove Reading Room Mouse Problem, give them a new mouse."/>
    <x v="205"/>
    <x v="204"/>
    <x v="1"/>
    <s v="Item"/>
    <s v="sites/MaheenITHelpDesk/Lists/Tickets"/>
    <x v="10"/>
  </r>
  <r>
    <n v="214"/>
    <x v="0"/>
    <x v="26"/>
    <s v="Marzan Hossain"/>
    <x v="1"/>
    <x v="0"/>
    <s v="Setu Bayays Mailbox Full Archive Issue"/>
    <x v="206"/>
    <x v="205"/>
    <x v="1"/>
    <s v="Item"/>
    <s v="sites/MaheenITHelpDesk/Lists/Tickets"/>
    <x v="10"/>
  </r>
  <r>
    <n v="215"/>
    <x v="10"/>
    <x v="26"/>
    <s v="Nurul Afser"/>
    <x v="1"/>
    <x v="0"/>
    <s v="Delivery section ups battery damaged, changed the battery. "/>
    <x v="207"/>
    <x v="206"/>
    <x v="1"/>
    <s v="Item"/>
    <s v="sites/MaheenITHelpDesk/Lists/Tickets"/>
    <x v="10"/>
  </r>
  <r>
    <n v="216"/>
    <x v="10"/>
    <x v="26"/>
    <s v="Nurul Afser"/>
    <x v="1"/>
    <x v="0"/>
    <s v="HR department Ups backup problem,, changed the battery."/>
    <x v="208"/>
    <x v="207"/>
    <x v="1"/>
    <s v="Item"/>
    <s v="sites/MaheenITHelpDesk/Lists/Tickets"/>
    <x v="10"/>
  </r>
  <r>
    <n v="217"/>
    <x v="0"/>
    <x v="26"/>
    <s v="Nurul Afser"/>
    <x v="1"/>
    <x v="0"/>
    <s v="Commercial Export Mr. Prosanto. Mail box is full, archive the old mail."/>
    <x v="209"/>
    <x v="208"/>
    <x v="1"/>
    <s v="Item"/>
    <s v="sites/MaheenITHelpDesk/Lists/Tickets"/>
    <x v="10"/>
  </r>
  <r>
    <n v="218"/>
    <x v="10"/>
    <x v="26"/>
    <s v="Nurul Afser"/>
    <x v="1"/>
    <x v="0"/>
    <s v="PFL Planning Pc, Ups battery damaged, change the battery."/>
    <x v="210"/>
    <x v="209"/>
    <x v="1"/>
    <s v="Item"/>
    <s v="sites/MaheenITHelpDesk/Lists/Tickets"/>
    <x v="10"/>
  </r>
  <r>
    <n v="219"/>
    <x v="0"/>
    <x v="26"/>
    <s v="Marzan Hossain"/>
    <x v="1"/>
    <x v="0"/>
    <s v="Nasrin H &amp; M CS Excel Problem Solving Issue"/>
    <x v="211"/>
    <x v="210"/>
    <x v="1"/>
    <s v="Item"/>
    <s v="sites/MaheenITHelpDesk/Lists/Tickets"/>
    <x v="89"/>
  </r>
  <r>
    <n v="220"/>
    <x v="0"/>
    <x v="26"/>
    <s v="Nurul Afser"/>
    <x v="1"/>
    <x v="0"/>
    <s v="H&amp;M cs Ms. Kulsum mail box is full, archive the old item"/>
    <x v="212"/>
    <x v="211"/>
    <x v="1"/>
    <s v="Item"/>
    <s v="sites/MaheenITHelpDesk/Lists/Tickets"/>
    <x v="10"/>
  </r>
  <r>
    <n v="221"/>
    <x v="0"/>
    <x v="26"/>
    <s v="Nurul Afser"/>
    <x v="1"/>
    <x v="0"/>
    <s v="Costing Department Mail box is full, archive the old item."/>
    <x v="213"/>
    <x v="212"/>
    <x v="1"/>
    <s v="Item"/>
    <s v="sites/MaheenITHelpDesk/Lists/Tickets"/>
    <x v="10"/>
  </r>
  <r>
    <n v="222"/>
    <x v="8"/>
    <x v="26"/>
    <s v="Marzan Hossain"/>
    <x v="1"/>
    <x v="0"/>
    <s v="PFL Cutting PC Dose Not Open Issue"/>
    <x v="214"/>
    <x v="213"/>
    <x v="1"/>
    <s v="Item"/>
    <s v="sites/MaheenITHelpDesk/Lists/Tickets"/>
    <x v="2"/>
  </r>
  <r>
    <n v="223"/>
    <x v="0"/>
    <x v="26"/>
    <s v="Marzan Hossain"/>
    <x v="1"/>
    <x v="0"/>
    <s v="Nasrin H&amp;M CS Mail Rules Problem"/>
    <x v="215"/>
    <x v="214"/>
    <x v="1"/>
    <s v="Item"/>
    <s v="sites/MaheenITHelpDesk/Lists/Tickets"/>
    <x v="90"/>
  </r>
  <r>
    <n v="224"/>
    <x v="26"/>
    <x v="26"/>
    <s v="Marzan Hossain"/>
    <x v="1"/>
    <x v="0"/>
    <s v="Imam Uddin Erp Analyst Laptop Domain Change and Email Set up in Outlook."/>
    <x v="216"/>
    <x v="215"/>
    <x v="1"/>
    <s v="Item"/>
    <s v="sites/MaheenITHelpDesk/Lists/Tickets"/>
    <x v="91"/>
  </r>
  <r>
    <n v="225"/>
    <x v="0"/>
    <x v="26"/>
    <s v="Marzan Hossain"/>
    <x v="1"/>
    <x v="0"/>
    <s v="Sarfaraz Manager Outlook &amp; Calander Setting Problem "/>
    <x v="217"/>
    <x v="216"/>
    <x v="1"/>
    <s v="Item"/>
    <s v="sites/MaheenITHelpDesk/Lists/Tickets"/>
    <x v="92"/>
  </r>
  <r>
    <n v="226"/>
    <x v="26"/>
    <x v="26"/>
    <s v="Marzan Hossain"/>
    <x v="1"/>
    <x v="0"/>
    <s v="Asma Alom H&amp;M CS Outlook Mail Setup Issue"/>
    <x v="218"/>
    <x v="217"/>
    <x v="1"/>
    <s v="Item"/>
    <s v="sites/MaheenITHelpDesk/Lists/Tickets"/>
    <x v="93"/>
  </r>
  <r>
    <n v="227"/>
    <x v="8"/>
    <x v="26"/>
    <s v="Marzan Hossain"/>
    <x v="1"/>
    <x v="0"/>
    <s v="Moniruzzman QC Manager PC Not Open Issue"/>
    <x v="219"/>
    <x v="218"/>
    <x v="1"/>
    <s v="Item"/>
    <s v="sites/MaheenITHelpDesk/Lists/Tickets"/>
    <x v="8"/>
  </r>
  <r>
    <n v="228"/>
    <x v="0"/>
    <x v="26"/>
    <s v="Nurul Afser"/>
    <x v="1"/>
    <x v="0"/>
    <s v="PFL design repaired Laserjet printer given."/>
    <x v="220"/>
    <x v="219"/>
    <x v="1"/>
    <s v="Item"/>
    <s v="sites/MaheenITHelpDesk/Lists/Tickets"/>
    <x v="10"/>
  </r>
  <r>
    <n v="229"/>
    <x v="0"/>
    <x v="26"/>
    <s v="Marzan Hossain"/>
    <x v="1"/>
    <x v="0"/>
    <s v="Aklima NPD Outlook Problem "/>
    <x v="221"/>
    <x v="220"/>
    <x v="1"/>
    <s v="Item"/>
    <s v="sites/MaheenITHelpDesk/Lists/Tickets"/>
    <x v="94"/>
  </r>
  <r>
    <n v="230"/>
    <x v="31"/>
    <x v="26"/>
    <s v="Marzan Hossain"/>
    <x v="1"/>
    <x v="2"/>
    <s v="CS Floor Photocopy Machine Problem"/>
    <x v="222"/>
    <x v="221"/>
    <x v="1"/>
    <s v="Item"/>
    <s v="sites/MaheenITHelpDesk/Lists/Tickets"/>
    <x v="10"/>
  </r>
  <r>
    <n v="231"/>
    <x v="19"/>
    <x v="51"/>
    <s v="Ziyaul Kabir Sohel"/>
    <x v="4"/>
    <x v="1"/>
    <s v="1. My pc response slowly when I am doing multi-tasking. Please install a new ram. _x000a_2. Some of my application(Photos, Paint3D) are not working. Can you please reinstall the windows?_x000a_3. Need a mini speaker with microphone facility"/>
    <x v="223"/>
    <x v="222"/>
    <x v="0"/>
    <s v="Item"/>
    <s v="sites/MaheenITHelpDesk/Lists/Tickets"/>
    <x v="95"/>
  </r>
  <r>
    <n v="232"/>
    <x v="32"/>
    <x v="52"/>
    <s v="Newton"/>
    <x v="1"/>
    <x v="2"/>
    <s v="Due to  not properly Parts ID  inserted in tables  from Smart ERP._x000a_details attached herewith"/>
    <x v="224"/>
    <x v="223"/>
    <x v="5"/>
    <s v="Item"/>
    <s v="sites/MaheenITHelpDesk/Lists/Tickets"/>
    <x v="10"/>
  </r>
  <r>
    <n v="233"/>
    <x v="33"/>
    <x v="53"/>
    <s v="Ziyaul Kabir Sohel"/>
    <x v="1"/>
    <x v="1"/>
    <s v="I need a new Monitor."/>
    <x v="225"/>
    <x v="224"/>
    <x v="0"/>
    <s v="Item"/>
    <s v="sites/MaheenITHelpDesk/Lists/Tickets"/>
    <x v="96"/>
  </r>
  <r>
    <n v="234"/>
    <x v="27"/>
    <x v="26"/>
    <s v="Marzan Hossain"/>
    <x v="1"/>
    <x v="0"/>
    <s v="PFL Design Laser Printer Network Problem"/>
    <x v="226"/>
    <x v="225"/>
    <x v="1"/>
    <s v="Item"/>
    <s v="sites/MaheenITHelpDesk/Lists/Tickets"/>
    <x v="97"/>
  </r>
  <r>
    <n v="235"/>
    <x v="34"/>
    <x v="53"/>
    <s v="Ziyaul Kabir Sohel"/>
    <x v="1"/>
    <x v="1"/>
    <s v="Please change my laptop keyboard.(urgently)_x000a__x000a_Note From: IT, we are searching the keyboard on the local market."/>
    <x v="227"/>
    <x v="226"/>
    <x v="0"/>
    <s v="Item"/>
    <s v="sites/MaheenITHelpDesk/Lists/Tickets"/>
    <x v="98"/>
  </r>
  <r>
    <n v="236"/>
    <x v="0"/>
    <x v="26"/>
    <s v="Marzan Hossain"/>
    <x v="1"/>
    <x v="0"/>
    <s v="Conference Room Arrance A Meeting   "/>
    <x v="228"/>
    <x v="227"/>
    <x v="1"/>
    <s v="Item"/>
    <s v="sites/MaheenITHelpDesk/Lists/Tickets"/>
    <x v="99"/>
  </r>
  <r>
    <n v="237"/>
    <x v="0"/>
    <x v="26"/>
    <s v="Marzan Hossain"/>
    <x v="4"/>
    <x v="0"/>
    <s v="Nigar CS, OneDrive Share Issue"/>
    <x v="229"/>
    <x v="228"/>
    <x v="1"/>
    <s v="Item"/>
    <s v="sites/MaheenITHelpDesk/Lists/Tickets"/>
    <x v="100"/>
  </r>
  <r>
    <n v="238"/>
    <x v="0"/>
    <x v="26"/>
    <s v="Nurul Afser"/>
    <x v="1"/>
    <x v="0"/>
    <s v="Nexgen Maleka Farjana Mouse Problem, give her a new mouse."/>
    <x v="230"/>
    <x v="229"/>
    <x v="1"/>
    <s v="Item"/>
    <s v="sites/MaheenITHelpDesk/Lists/Tickets"/>
    <x v="10"/>
  </r>
  <r>
    <n v="239"/>
    <x v="0"/>
    <x v="26"/>
    <s v="Nurul Afser"/>
    <x v="1"/>
    <x v="0"/>
    <s v="Nexgen Farjana Browser Doesn't work. "/>
    <x v="231"/>
    <x v="230"/>
    <x v="1"/>
    <s v="Item"/>
    <s v="sites/MaheenITHelpDesk/Lists/Tickets"/>
    <x v="10"/>
  </r>
  <r>
    <n v="240"/>
    <x v="35"/>
    <x v="47"/>
    <s v="Ziyaul Kabir Sohel"/>
    <x v="4"/>
    <x v="0"/>
    <m/>
    <x v="232"/>
    <x v="231"/>
    <x v="0"/>
    <s v="Item"/>
    <s v="sites/MaheenITHelpDesk/Lists/Tickets"/>
    <x v="101"/>
  </r>
  <r>
    <n v="241"/>
    <x v="36"/>
    <x v="26"/>
    <s v="Ziyaul Kabir Sohel"/>
    <x v="4"/>
    <x v="0"/>
    <s v="It was not for all devices. It happened with only your phone. I reconnected your phone and it started working."/>
    <x v="233"/>
    <x v="232"/>
    <x v="0"/>
    <s v="Item"/>
    <s v="sites/MaheenITHelpDesk/Lists/Tickets"/>
    <x v="102"/>
  </r>
  <r>
    <n v="242"/>
    <x v="37"/>
    <x v="26"/>
    <s v="Marzan Hossain"/>
    <x v="1"/>
    <x v="0"/>
    <s v="Monir Commercial Bond Network Problem "/>
    <x v="234"/>
    <x v="233"/>
    <x v="1"/>
    <s v="Item"/>
    <s v="sites/MaheenITHelpDesk/Lists/Tickets"/>
    <x v="32"/>
  </r>
  <r>
    <n v="243"/>
    <x v="8"/>
    <x v="26"/>
    <s v="Marzan Hossain"/>
    <x v="1"/>
    <x v="0"/>
    <s v="TCP 2nd Floor Pc is not Running issue."/>
    <x v="235"/>
    <x v="234"/>
    <x v="1"/>
    <s v="Item"/>
    <s v="sites/MaheenITHelpDesk/Lists/Tickets"/>
    <x v="103"/>
  </r>
  <r>
    <n v="244"/>
    <x v="38"/>
    <x v="50"/>
    <s v="Ziyaul Kabir Sohel"/>
    <x v="1"/>
    <x v="1"/>
    <s v="Need an android TV for CTBL"/>
    <x v="236"/>
    <x v="235"/>
    <x v="0"/>
    <s v="Item"/>
    <s v="sites/MaheenITHelpDesk/Lists/Tickets"/>
    <x v="69"/>
  </r>
  <r>
    <n v="245"/>
    <x v="39"/>
    <x v="26"/>
    <s v="Nurul Afser"/>
    <x v="1"/>
    <x v="0"/>
    <s v="TCP Limestone, Finishing power cable Problem,.. changed the power cable"/>
    <x v="237"/>
    <x v="236"/>
    <x v="1"/>
    <s v="Item"/>
    <s v="sites/MaheenITHelpDesk/Lists/Tickets"/>
    <x v="10"/>
  </r>
  <r>
    <n v="246"/>
    <x v="27"/>
    <x v="26"/>
    <s v="Nurul Afser"/>
    <x v="1"/>
    <x v="0"/>
    <s v="Prove reader Printer add on Screen print anamul Pc"/>
    <x v="238"/>
    <x v="237"/>
    <x v="1"/>
    <s v="Item"/>
    <s v="sites/MaheenITHelpDesk/Lists/Tickets"/>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5CAF20-07DB-44C9-A1D2-FD85AC1F7DD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1:O2" firstHeaderRow="0" firstDataRow="1" firstDataCol="0"/>
  <pivotFields count="6">
    <pivotField showAll="0">
      <items count="7">
        <item x="0"/>
        <item x="1"/>
        <item x="2"/>
        <item x="3"/>
        <item x="5"/>
        <item x="4"/>
        <item t="default"/>
      </items>
    </pivotField>
    <pivotField dataField="1" showAll="0">
      <items count="7">
        <item x="2"/>
        <item x="0"/>
        <item x="4"/>
        <item x="3"/>
        <item x="1"/>
        <item x="5"/>
        <item t="default"/>
      </items>
    </pivotField>
    <pivotField dataField="1" showAll="0">
      <items count="6">
        <item x="2"/>
        <item x="0"/>
        <item x="3"/>
        <item x="1"/>
        <item x="4"/>
        <item t="default"/>
      </items>
    </pivotField>
    <pivotField dataField="1" showAll="0"/>
    <pivotField dataField="1" showAll="0"/>
    <pivotField showAll="0"/>
  </pivotFields>
  <rowItems count="1">
    <i/>
  </rowItems>
  <colFields count="1">
    <field x="-2"/>
  </colFields>
  <colItems count="4">
    <i>
      <x/>
    </i>
    <i i="1">
      <x v="1"/>
    </i>
    <i i="2">
      <x v="2"/>
    </i>
    <i i="3">
      <x v="3"/>
    </i>
  </colItems>
  <dataFields count="4">
    <dataField name="Sum of Completed" fld="1" baseField="0" baseItem="0"/>
    <dataField name="Sum of In progress" fld="2" baseField="0" baseItem="0"/>
    <dataField name="Sum of New" fld="3" baseField="0" baseItem="0"/>
    <dataField name="Sum of Won't fix" fld="4"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CC683-666A-404C-B782-95DDBD6D2F39}"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9:I264" firstHeaderRow="1" firstDataRow="1" firstDataCol="7"/>
  <pivotFields count="13">
    <pivotField dataField="1"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x="30"/>
        <item x="3"/>
        <item x="38"/>
        <item x="15"/>
        <item x="1"/>
        <item x="17"/>
        <item x="7"/>
        <item x="28"/>
        <item x="6"/>
        <item x="37"/>
        <item x="14"/>
        <item x="18"/>
        <item x="34"/>
        <item x="35"/>
        <item x="4"/>
        <item x="27"/>
        <item x="12"/>
        <item x="20"/>
        <item x="22"/>
        <item x="9"/>
        <item x="16"/>
        <item x="11"/>
        <item x="33"/>
        <item x="39"/>
        <item x="24"/>
        <item x="0"/>
        <item x="32"/>
        <item x="26"/>
        <item x="19"/>
        <item x="8"/>
        <item x="36"/>
        <item x="31"/>
        <item x="23"/>
        <item x="25"/>
        <item x="5"/>
        <item x="13"/>
        <item x="10"/>
        <item x="29"/>
        <item x="2"/>
        <item x="21"/>
        <item m="1" x="40"/>
      </items>
      <extLst>
        <ext xmlns:x14="http://schemas.microsoft.com/office/spreadsheetml/2009/9/main" uri="{2946ED86-A175-432a-8AC1-64E0C546D7DE}">
          <x14:pivotField fillDownLabels="1"/>
        </ext>
      </extLst>
    </pivotField>
    <pivotField axis="axisRow" compact="0" outline="0" showAll="0" defaultSubtotal="0">
      <items count="54">
        <item x="48"/>
        <item x="13"/>
        <item x="27"/>
        <item x="36"/>
        <item x="10"/>
        <item x="22"/>
        <item x="11"/>
        <item x="33"/>
        <item x="3"/>
        <item x="19"/>
        <item x="23"/>
        <item x="20"/>
        <item x="15"/>
        <item x="14"/>
        <item x="47"/>
        <item x="35"/>
        <item x="41"/>
        <item x="6"/>
        <item x="43"/>
        <item x="2"/>
        <item x="9"/>
        <item x="5"/>
        <item x="16"/>
        <item x="28"/>
        <item x="24"/>
        <item x="42"/>
        <item x="52"/>
        <item x="51"/>
        <item x="31"/>
        <item x="45"/>
        <item x="34"/>
        <item x="8"/>
        <item x="29"/>
        <item x="17"/>
        <item x="12"/>
        <item x="37"/>
        <item x="49"/>
        <item x="44"/>
        <item x="32"/>
        <item x="40"/>
        <item x="38"/>
        <item x="4"/>
        <item x="50"/>
        <item x="18"/>
        <item x="21"/>
        <item x="46"/>
        <item x="25"/>
        <item x="39"/>
        <item x="7"/>
        <item x="30"/>
        <item x="1"/>
        <item x="53"/>
        <item x="0"/>
        <item x="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items count="7">
        <item x="3"/>
        <item x="1"/>
        <item x="0"/>
        <item x="4"/>
        <item x="2"/>
        <item m="1" x="5"/>
        <item t="default"/>
      </items>
      <extLst>
        <ext xmlns:x14="http://schemas.microsoft.com/office/spreadsheetml/2009/9/main" uri="{2946ED86-A175-432a-8AC1-64E0C546D7DE}">
          <x14:pivotField fillDownLabels="1"/>
        </ext>
      </extLst>
    </pivotField>
    <pivotField axis="axisRow" compact="0" outline="0" showAll="0">
      <items count="5">
        <item x="0"/>
        <item x="1"/>
        <item x="2"/>
        <item x="3"/>
        <item t="default"/>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22" outline="0" showAll="0" defaultSubtotal="0">
      <items count="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s>
      <extLst>
        <ext xmlns:x14="http://schemas.microsoft.com/office/spreadsheetml/2009/9/main" uri="{2946ED86-A175-432a-8AC1-64E0C546D7DE}">
          <x14:pivotField fillDownLabels="1"/>
        </ext>
      </extLst>
    </pivotField>
    <pivotField axis="axisRow" compact="0" numFmtId="22" outline="0" showAll="0" defaultSubtotal="0">
      <items count="238">
        <item x="2"/>
        <item x="4"/>
        <item x="3"/>
        <item x="5"/>
        <item x="10"/>
        <item x="11"/>
        <item x="8"/>
        <item x="13"/>
        <item x="12"/>
        <item x="9"/>
        <item x="16"/>
        <item x="15"/>
        <item x="7"/>
        <item x="18"/>
        <item x="19"/>
        <item x="6"/>
        <item x="21"/>
        <item x="22"/>
        <item x="23"/>
        <item x="24"/>
        <item x="26"/>
        <item x="27"/>
        <item x="28"/>
        <item x="29"/>
        <item x="30"/>
        <item x="31"/>
        <item x="32"/>
        <item x="33"/>
        <item x="34"/>
        <item x="36"/>
        <item x="25"/>
        <item x="17"/>
        <item x="37"/>
        <item x="38"/>
        <item x="39"/>
        <item x="43"/>
        <item x="44"/>
        <item x="45"/>
        <item x="49"/>
        <item x="51"/>
        <item x="50"/>
        <item x="46"/>
        <item x="52"/>
        <item x="55"/>
        <item x="53"/>
        <item x="56"/>
        <item x="57"/>
        <item x="48"/>
        <item x="47"/>
        <item x="0"/>
        <item x="14"/>
        <item x="63"/>
        <item x="61"/>
        <item x="41"/>
        <item x="58"/>
        <item x="60"/>
        <item x="64"/>
        <item x="54"/>
        <item x="59"/>
        <item x="20"/>
        <item x="65"/>
        <item x="66"/>
        <item x="68"/>
        <item x="62"/>
        <item x="70"/>
        <item x="71"/>
        <item x="72"/>
        <item x="69"/>
        <item x="67"/>
        <item x="74"/>
        <item x="76"/>
        <item x="40"/>
        <item x="42"/>
        <item x="75"/>
        <item x="77"/>
        <item x="78"/>
        <item x="79"/>
        <item x="81"/>
        <item x="82"/>
        <item x="35"/>
        <item x="83"/>
        <item x="84"/>
        <item x="80"/>
        <item x="85"/>
        <item x="87"/>
        <item x="88"/>
        <item x="89"/>
        <item x="86"/>
        <item x="90"/>
        <item x="91"/>
        <item x="92"/>
        <item x="93"/>
        <item x="94"/>
        <item x="96"/>
        <item x="100"/>
        <item x="99"/>
        <item x="95"/>
        <item x="101"/>
        <item x="102"/>
        <item x="97"/>
        <item x="98"/>
        <item x="104"/>
        <item x="103"/>
        <item x="105"/>
        <item x="106"/>
        <item x="107"/>
        <item x="108"/>
        <item x="109"/>
        <item x="110"/>
        <item x="111"/>
        <item x="112"/>
        <item x="113"/>
        <item x="114"/>
        <item x="115"/>
        <item x="117"/>
        <item x="118"/>
        <item x="116"/>
        <item x="119"/>
        <item x="120"/>
        <item x="121"/>
        <item x="122"/>
        <item x="123"/>
        <item x="125"/>
        <item x="124"/>
        <item x="127"/>
        <item x="73"/>
        <item x="128"/>
        <item x="126"/>
        <item x="129"/>
        <item x="130"/>
        <item x="131"/>
        <item x="132"/>
        <item x="133"/>
        <item x="135"/>
        <item x="134"/>
        <item x="137"/>
        <item x="136"/>
        <item x="138"/>
        <item x="139"/>
        <item x="140"/>
        <item x="141"/>
        <item x="142"/>
        <item x="143"/>
        <item x="144"/>
        <item x="145"/>
        <item x="147"/>
        <item x="148"/>
        <item x="149"/>
        <item x="150"/>
        <item x="151"/>
        <item x="152"/>
        <item x="153"/>
        <item x="146"/>
        <item x="154"/>
        <item x="155"/>
        <item x="156"/>
        <item x="158"/>
        <item x="159"/>
        <item x="157"/>
        <item x="161"/>
        <item x="162"/>
        <item x="160"/>
        <item x="163"/>
        <item x="164"/>
        <item x="165"/>
        <item x="166"/>
        <item x="167"/>
        <item x="169"/>
        <item x="170"/>
        <item x="171"/>
        <item x="172"/>
        <item x="173"/>
        <item x="168"/>
        <item x="174"/>
        <item x="175"/>
        <item x="176"/>
        <item x="177"/>
        <item x="178"/>
        <item x="1"/>
        <item x="180"/>
        <item x="181"/>
        <item x="182"/>
        <item x="179"/>
        <item x="183"/>
        <item x="184"/>
        <item x="185"/>
        <item x="186"/>
        <item x="187"/>
        <item x="189"/>
        <item x="188"/>
        <item x="190"/>
        <item x="191"/>
        <item x="192"/>
        <item x="193"/>
        <item x="194"/>
        <item x="195"/>
        <item x="196"/>
        <item x="199"/>
        <item x="201"/>
        <item x="202"/>
        <item x="203"/>
        <item x="200"/>
        <item x="198"/>
        <item x="197"/>
        <item x="204"/>
        <item x="205"/>
        <item x="206"/>
        <item x="207"/>
        <item x="208"/>
        <item x="209"/>
        <item x="211"/>
        <item x="212"/>
        <item x="210"/>
        <item x="213"/>
        <item x="214"/>
        <item x="215"/>
        <item x="216"/>
        <item x="219"/>
        <item x="217"/>
        <item x="218"/>
        <item x="221"/>
        <item x="223"/>
        <item x="220"/>
        <item x="225"/>
        <item x="227"/>
        <item x="228"/>
        <item x="226"/>
        <item x="222"/>
        <item x="229"/>
        <item x="230"/>
        <item x="232"/>
        <item x="231"/>
        <item x="236"/>
        <item x="234"/>
        <item x="233"/>
        <item x="237"/>
        <item x="224"/>
        <item x="235"/>
      </items>
      <extLst>
        <ext xmlns:x14="http://schemas.microsoft.com/office/spreadsheetml/2009/9/main" uri="{2946ED86-A175-432a-8AC1-64E0C546D7DE}">
          <x14:pivotField fillDownLabels="1"/>
        </ext>
      </extLst>
    </pivotField>
    <pivotField axis="axisRow" compact="0" outline="0" showAll="0" defaultSubtotal="0">
      <items count="6">
        <item x="5"/>
        <item x="1"/>
        <item x="4"/>
        <item x="3"/>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7">
    <field x="5"/>
    <field x="4"/>
    <field x="1"/>
    <field x="2"/>
    <field x="9"/>
    <field x="7"/>
    <field x="8"/>
  </rowFields>
  <rowItems count="255">
    <i>
      <x/>
      <x/>
      <x v="25"/>
      <x v="34"/>
      <x v="3"/>
      <x v="26"/>
      <x v="30"/>
    </i>
    <i r="5">
      <x v="47"/>
      <x v="41"/>
    </i>
    <i r="3">
      <x v="52"/>
      <x v="5"/>
      <x v="6"/>
      <x v="15"/>
    </i>
    <i r="3">
      <x v="53"/>
      <x v="1"/>
      <x v="141"/>
      <x v="139"/>
    </i>
    <i r="5">
      <x v="154"/>
      <x v="151"/>
    </i>
    <i t="default" r="1">
      <x/>
    </i>
    <i r="1">
      <x v="1"/>
      <x/>
      <x v="42"/>
      <x v="5"/>
      <x v="201"/>
      <x v="201"/>
    </i>
    <i r="2">
      <x v="3"/>
      <x v="34"/>
      <x v="1"/>
      <x v="130"/>
      <x v="128"/>
    </i>
    <i r="2">
      <x v="4"/>
      <x v="53"/>
      <x v="1"/>
      <x v="74"/>
      <x v="125"/>
    </i>
    <i r="2">
      <x v="5"/>
      <x v="20"/>
      <x v="1"/>
      <x v="134"/>
      <x v="132"/>
    </i>
    <i r="3">
      <x v="53"/>
      <x v="1"/>
      <x v="135"/>
      <x v="134"/>
    </i>
    <i r="2">
      <x v="6"/>
      <x v="53"/>
      <x v="1"/>
      <x v="182"/>
      <x v="180"/>
    </i>
    <i r="2">
      <x v="7"/>
      <x v="30"/>
      <x v="1"/>
      <x v="192"/>
      <x v="191"/>
    </i>
    <i r="2">
      <x v="8"/>
      <x v="35"/>
      <x v="1"/>
      <x v="115"/>
      <x v="112"/>
    </i>
    <i r="2">
      <x v="9"/>
      <x v="53"/>
      <x v="1"/>
      <x v="234"/>
      <x v="234"/>
    </i>
    <i r="2">
      <x v="10"/>
      <x v="22"/>
      <x v="1"/>
      <x v="137"/>
      <x v="136"/>
    </i>
    <i r="3">
      <x v="24"/>
      <x v="1"/>
      <x v="128"/>
      <x v="124"/>
    </i>
    <i r="2">
      <x v="11"/>
      <x v="49"/>
      <x v="1"/>
      <x v="142"/>
      <x v="140"/>
    </i>
    <i r="2">
      <x v="14"/>
      <x v="53"/>
      <x v="1"/>
      <x v="153"/>
      <x v="150"/>
    </i>
    <i r="2">
      <x v="15"/>
      <x v="53"/>
      <x v="1"/>
      <x v="183"/>
      <x v="181"/>
    </i>
    <i r="5">
      <x v="187"/>
      <x v="186"/>
    </i>
    <i r="5">
      <x v="226"/>
      <x v="223"/>
    </i>
    <i r="5">
      <x v="238"/>
      <x v="235"/>
    </i>
    <i r="2">
      <x v="16"/>
      <x v="34"/>
      <x v="1"/>
      <x v="125"/>
      <x v="123"/>
    </i>
    <i r="3">
      <x v="35"/>
      <x v="1"/>
      <x v="174"/>
      <x v="171"/>
    </i>
    <i r="3">
      <x v="45"/>
      <x v="1"/>
      <x v="173"/>
      <x v="170"/>
    </i>
    <i r="2">
      <x v="17"/>
      <x v="14"/>
      <x v="5"/>
      <x v="179"/>
      <x v="177"/>
    </i>
    <i r="3">
      <x v="53"/>
      <x v="1"/>
      <x v="150"/>
      <x v="147"/>
    </i>
    <i r="2">
      <x v="18"/>
      <x v="25"/>
      <x v="5"/>
      <x v="161"/>
      <x v="161"/>
    </i>
    <i r="2">
      <x v="19"/>
      <x v="53"/>
      <x v="1"/>
      <x v="118"/>
      <x v="114"/>
    </i>
    <i r="2">
      <x v="20"/>
      <x v="1"/>
      <x v="1"/>
      <x v="133"/>
      <x v="131"/>
    </i>
    <i r="2">
      <x v="21"/>
      <x/>
      <x v="1"/>
      <x v="180"/>
      <x v="182"/>
    </i>
    <i r="3">
      <x v="13"/>
      <x v="1"/>
      <x v="160"/>
      <x v="157"/>
    </i>
    <i r="3">
      <x v="39"/>
      <x v="1"/>
      <x v="122"/>
      <x v="119"/>
    </i>
    <i r="2">
      <x v="23"/>
      <x v="53"/>
      <x v="1"/>
      <x v="237"/>
      <x v="232"/>
    </i>
    <i r="2">
      <x v="25"/>
      <x v="2"/>
      <x v="1"/>
      <x v="75"/>
      <x v="69"/>
    </i>
    <i r="3">
      <x v="4"/>
      <x v="1"/>
      <x v="67"/>
      <x v="61"/>
    </i>
    <i r="3">
      <x v="5"/>
      <x v="5"/>
      <x v="61"/>
      <x v="55"/>
    </i>
    <i r="3">
      <x v="6"/>
      <x v="1"/>
      <x v="69"/>
      <x v="62"/>
    </i>
    <i r="3">
      <x v="8"/>
      <x v="2"/>
      <x v="59"/>
      <x v="54"/>
    </i>
    <i r="4">
      <x v="5"/>
      <x v="45"/>
      <x v="36"/>
    </i>
    <i r="3">
      <x v="11"/>
      <x v="5"/>
      <x v="54"/>
      <x v="44"/>
    </i>
    <i r="3">
      <x v="12"/>
      <x v="3"/>
      <x v="40"/>
      <x v="34"/>
    </i>
    <i r="3">
      <x v="13"/>
      <x v="1"/>
      <x v="139"/>
      <x v="137"/>
    </i>
    <i r="3">
      <x v="15"/>
      <x v="1"/>
      <x v="105"/>
      <x v="101"/>
    </i>
    <i r="3">
      <x v="16"/>
      <x v="1"/>
      <x v="124"/>
      <x v="121"/>
    </i>
    <i r="3">
      <x v="18"/>
      <x v="1"/>
      <x v="131"/>
      <x v="129"/>
    </i>
    <i r="3">
      <x v="19"/>
      <x v="5"/>
      <x v="3"/>
      <x v="2"/>
    </i>
    <i r="3">
      <x v="22"/>
      <x v="1"/>
      <x v="129"/>
      <x v="126"/>
    </i>
    <i r="3">
      <x v="23"/>
      <x v="1"/>
      <x v="77"/>
      <x v="70"/>
    </i>
    <i r="3">
      <x v="25"/>
      <x v="1"/>
      <x v="126"/>
      <x v="122"/>
    </i>
    <i r="3">
      <x v="28"/>
      <x v="1"/>
      <x v="87"/>
      <x v="87"/>
    </i>
    <i r="3">
      <x v="30"/>
      <x v="1"/>
      <x v="95"/>
      <x v="92"/>
    </i>
    <i r="3">
      <x v="32"/>
      <x v="5"/>
      <x v="79"/>
      <x v="75"/>
    </i>
    <i r="3">
      <x v="33"/>
      <x v="5"/>
      <x v="44"/>
      <x v="35"/>
    </i>
    <i r="3">
      <x v="34"/>
      <x v="1"/>
      <x v="36"/>
      <x v="79"/>
    </i>
    <i r="5">
      <x v="76"/>
      <x v="73"/>
    </i>
    <i r="5">
      <x v="83"/>
      <x v="78"/>
    </i>
    <i r="5">
      <x v="88"/>
      <x v="84"/>
    </i>
    <i r="5">
      <x v="90"/>
      <x v="86"/>
    </i>
    <i r="5">
      <x v="103"/>
      <x v="98"/>
    </i>
    <i r="5">
      <x v="184"/>
      <x v="183"/>
    </i>
    <i r="4">
      <x v="3"/>
      <x v="55"/>
      <x v="57"/>
    </i>
    <i r="5">
      <x v="71"/>
      <x v="64"/>
    </i>
    <i r="3">
      <x v="35"/>
      <x v="1"/>
      <x v="123"/>
      <x v="120"/>
    </i>
    <i r="3">
      <x v="37"/>
      <x v="1"/>
      <x v="132"/>
      <x v="130"/>
    </i>
    <i r="3">
      <x v="38"/>
      <x v="1"/>
      <x v="89"/>
      <x v="85"/>
    </i>
    <i r="3">
      <x v="43"/>
      <x v="5"/>
      <x v="49"/>
      <x v="47"/>
    </i>
    <i r="3">
      <x v="44"/>
      <x v="5"/>
      <x v="60"/>
      <x v="58"/>
    </i>
    <i r="3">
      <x v="45"/>
      <x v="1"/>
      <x v="176"/>
      <x v="174"/>
    </i>
    <i r="3">
      <x v="46"/>
      <x v="5"/>
      <x v="66"/>
      <x v="60"/>
    </i>
    <i r="3">
      <x v="47"/>
      <x v="1"/>
      <x v="119"/>
      <x v="115"/>
    </i>
    <i r="3">
      <x v="48"/>
      <x v="4"/>
      <x v="10"/>
      <x v="4"/>
    </i>
    <i r="5">
      <x v="11"/>
      <x v="5"/>
    </i>
    <i r="5">
      <x v="12"/>
      <x v="8"/>
    </i>
    <i r="5">
      <x v="13"/>
      <x v="7"/>
    </i>
    <i r="5">
      <x v="19"/>
      <x v="13"/>
    </i>
    <i r="5">
      <x v="33"/>
      <x v="26"/>
    </i>
    <i r="5">
      <x v="37"/>
      <x v="29"/>
    </i>
    <i r="5">
      <x v="50"/>
      <x v="38"/>
    </i>
    <i r="5">
      <x v="51"/>
      <x v="40"/>
    </i>
    <i r="3">
      <x v="49"/>
      <x v="1"/>
      <x v="82"/>
      <x v="77"/>
    </i>
    <i r="5">
      <x v="136"/>
      <x v="133"/>
    </i>
    <i r="4">
      <x v="2"/>
      <x v="106"/>
      <x v="103"/>
    </i>
    <i r="3">
      <x v="50"/>
      <x v="5"/>
      <x v="2"/>
      <x/>
    </i>
    <i r="3">
      <x v="52"/>
      <x v="1"/>
      <x v="1"/>
      <x v="178"/>
    </i>
    <i r="4">
      <x v="5"/>
      <x v="5"/>
      <x v="3"/>
    </i>
    <i r="5">
      <x v="41"/>
      <x v="71"/>
    </i>
    <i r="3">
      <x v="53"/>
      <x v="1"/>
      <x v="73"/>
      <x v="66"/>
    </i>
    <i r="5">
      <x v="84"/>
      <x v="80"/>
    </i>
    <i r="5">
      <x v="91"/>
      <x v="88"/>
    </i>
    <i r="5">
      <x v="94"/>
      <x v="91"/>
    </i>
    <i r="5">
      <x v="96"/>
      <x v="96"/>
    </i>
    <i r="5">
      <x v="100"/>
      <x v="95"/>
    </i>
    <i r="5">
      <x v="101"/>
      <x v="94"/>
    </i>
    <i r="5">
      <x v="104"/>
      <x v="102"/>
    </i>
    <i r="5">
      <x v="114"/>
      <x v="111"/>
    </i>
    <i r="5">
      <x v="138"/>
      <x v="135"/>
    </i>
    <i r="5">
      <x v="144"/>
      <x v="142"/>
    </i>
    <i r="5">
      <x v="145"/>
      <x v="143"/>
    </i>
    <i r="5">
      <x v="151"/>
      <x v="148"/>
    </i>
    <i r="5">
      <x v="159"/>
      <x v="156"/>
    </i>
    <i r="5">
      <x v="172"/>
      <x v="169"/>
    </i>
    <i r="5">
      <x v="177"/>
      <x v="175"/>
    </i>
    <i r="5">
      <x v="181"/>
      <x v="179"/>
    </i>
    <i r="5">
      <x v="189"/>
      <x v="189"/>
    </i>
    <i r="5">
      <x v="190"/>
      <x v="188"/>
    </i>
    <i r="5">
      <x v="194"/>
      <x v="193"/>
    </i>
    <i r="5">
      <x v="198"/>
      <x v="203"/>
    </i>
    <i r="5">
      <x v="199"/>
      <x v="202"/>
    </i>
    <i r="5">
      <x v="202"/>
      <x v="198"/>
    </i>
    <i r="5">
      <x v="203"/>
      <x v="199"/>
    </i>
    <i r="5">
      <x v="204"/>
      <x v="200"/>
    </i>
    <i r="5">
      <x v="205"/>
      <x v="204"/>
    </i>
    <i r="5">
      <x v="206"/>
      <x v="205"/>
    </i>
    <i r="5">
      <x v="209"/>
      <x v="208"/>
    </i>
    <i r="5">
      <x v="211"/>
      <x v="212"/>
    </i>
    <i r="5">
      <x v="212"/>
      <x v="210"/>
    </i>
    <i r="5">
      <x v="213"/>
      <x v="211"/>
    </i>
    <i r="5">
      <x v="215"/>
      <x v="214"/>
    </i>
    <i r="5">
      <x v="217"/>
      <x v="216"/>
    </i>
    <i r="5">
      <x v="220"/>
      <x v="217"/>
    </i>
    <i r="5">
      <x v="221"/>
      <x v="222"/>
    </i>
    <i r="5">
      <x v="228"/>
      <x v="224"/>
    </i>
    <i r="5">
      <x v="230"/>
      <x v="228"/>
    </i>
    <i r="5">
      <x v="231"/>
      <x v="229"/>
    </i>
    <i r="4">
      <x v="2"/>
      <x v="102"/>
      <x v="97"/>
    </i>
    <i r="4">
      <x v="3"/>
      <x v="72"/>
      <x v="65"/>
    </i>
    <i r="2">
      <x v="27"/>
      <x v="52"/>
      <x v="2"/>
      <x v="169"/>
      <x v="172"/>
    </i>
    <i r="3">
      <x v="53"/>
      <x v="1"/>
      <x v="216"/>
      <x v="215"/>
    </i>
    <i r="5">
      <x v="218"/>
      <x v="218"/>
    </i>
    <i r="2">
      <x v="29"/>
      <x v="23"/>
      <x v="1"/>
      <x v="170"/>
      <x v="167"/>
    </i>
    <i r="3">
      <x v="34"/>
      <x v="1"/>
      <x v="191"/>
      <x v="190"/>
    </i>
    <i r="3">
      <x v="38"/>
      <x v="1"/>
      <x v="117"/>
      <x v="116"/>
    </i>
    <i r="5">
      <x v="120"/>
      <x v="117"/>
    </i>
    <i r="5">
      <x v="140"/>
      <x v="138"/>
    </i>
    <i r="3">
      <x v="50"/>
      <x v="1"/>
      <x v="146"/>
      <x v="144"/>
    </i>
    <i r="3">
      <x v="53"/>
      <x v="1"/>
      <x v="152"/>
      <x v="149"/>
    </i>
    <i r="5">
      <x v="162"/>
      <x v="159"/>
    </i>
    <i r="5">
      <x v="167"/>
      <x v="165"/>
    </i>
    <i r="5">
      <x v="214"/>
      <x v="213"/>
    </i>
    <i r="5">
      <x v="219"/>
      <x v="219"/>
    </i>
    <i r="5">
      <x v="235"/>
      <x v="233"/>
    </i>
    <i r="2">
      <x v="34"/>
      <x v="15"/>
      <x v="1"/>
      <x v="113"/>
      <x v="110"/>
    </i>
    <i r="5">
      <x v="149"/>
      <x v="146"/>
    </i>
    <i r="5">
      <x v="178"/>
      <x v="176"/>
    </i>
    <i r="2">
      <x v="35"/>
      <x v="30"/>
      <x v="1"/>
      <x v="127"/>
      <x v="127"/>
    </i>
    <i r="2">
      <x v="36"/>
      <x v="49"/>
      <x v="1"/>
      <x v="193"/>
      <x v="192"/>
    </i>
    <i r="3">
      <x v="53"/>
      <x v="1"/>
      <x v="207"/>
      <x v="206"/>
    </i>
    <i r="5">
      <x v="208"/>
      <x v="207"/>
    </i>
    <i r="5">
      <x v="210"/>
      <x v="209"/>
    </i>
    <i r="2">
      <x v="37"/>
      <x v="13"/>
      <x v="1"/>
      <x v="196"/>
      <x v="195"/>
    </i>
    <i r="2">
      <x v="39"/>
      <x v="8"/>
      <x v="2"/>
      <x v="156"/>
      <x v="154"/>
    </i>
    <i t="default" r="1">
      <x v="1"/>
    </i>
    <i r="1">
      <x v="2"/>
      <x v="25"/>
      <x v="52"/>
      <x v="5"/>
      <x/>
      <x v="49"/>
    </i>
    <i t="default" r="1">
      <x v="2"/>
    </i>
    <i r="1">
      <x v="3"/>
      <x v="6"/>
      <x v="40"/>
      <x v="1"/>
      <x v="116"/>
      <x v="113"/>
    </i>
    <i r="2">
      <x v="13"/>
      <x v="14"/>
      <x v="5"/>
      <x v="232"/>
      <x v="231"/>
    </i>
    <i r="2">
      <x v="25"/>
      <x v="1"/>
      <x v="5"/>
      <x v="35"/>
      <x v="28"/>
    </i>
    <i r="3">
      <x v="7"/>
      <x v="5"/>
      <x v="98"/>
      <x v="99"/>
    </i>
    <i r="3">
      <x v="9"/>
      <x v="5"/>
      <x v="53"/>
      <x v="42"/>
    </i>
    <i r="3">
      <x v="10"/>
      <x v="5"/>
      <x v="62"/>
      <x v="52"/>
    </i>
    <i r="3">
      <x v="12"/>
      <x v="1"/>
      <x v="63"/>
      <x v="63"/>
    </i>
    <i r="3">
      <x v="13"/>
      <x v="1"/>
      <x v="147"/>
      <x v="152"/>
    </i>
    <i r="4">
      <x v="3"/>
      <x v="38"/>
      <x v="32"/>
    </i>
    <i r="4">
      <x v="5"/>
      <x v="81"/>
      <x v="82"/>
    </i>
    <i r="3">
      <x v="21"/>
      <x v="4"/>
      <x v="8"/>
      <x v="6"/>
    </i>
    <i r="3">
      <x v="22"/>
      <x v="5"/>
      <x v="42"/>
      <x v="53"/>
    </i>
    <i r="3">
      <x v="24"/>
      <x v="2"/>
      <x v="65"/>
      <x v="56"/>
    </i>
    <i r="3">
      <x v="34"/>
      <x v="5"/>
      <x v="43"/>
      <x v="72"/>
    </i>
    <i r="3">
      <x v="41"/>
      <x v="4"/>
      <x v="7"/>
      <x v="12"/>
    </i>
    <i r="3">
      <x v="43"/>
      <x v="5"/>
      <x v="48"/>
      <x v="48"/>
    </i>
    <i r="3">
      <x v="45"/>
      <x v="1"/>
      <x v="185"/>
      <x v="184"/>
    </i>
    <i r="3">
      <x v="48"/>
      <x v="4"/>
      <x v="16"/>
      <x v="10"/>
    </i>
    <i r="5">
      <x v="18"/>
      <x v="12"/>
    </i>
    <i r="5">
      <x v="22"/>
      <x v="16"/>
    </i>
    <i r="5">
      <x v="31"/>
      <x v="24"/>
    </i>
    <i r="5">
      <x v="32"/>
      <x v="25"/>
    </i>
    <i r="5">
      <x v="34"/>
      <x v="27"/>
    </i>
    <i r="3">
      <x v="52"/>
      <x v="3"/>
      <x v="17"/>
      <x v="31"/>
    </i>
    <i r="4">
      <x v="5"/>
      <x v="14"/>
      <x v="50"/>
    </i>
    <i r="5">
      <x v="15"/>
      <x v="11"/>
    </i>
    <i r="3">
      <x v="53"/>
      <x v="1"/>
      <x v="229"/>
      <x v="225"/>
    </i>
    <i r="2">
      <x v="30"/>
      <x v="53"/>
      <x v="5"/>
      <x v="233"/>
      <x v="230"/>
    </i>
    <i r="2">
      <x v="35"/>
      <x v="53"/>
      <x v="1"/>
      <x v="186"/>
      <x v="185"/>
    </i>
    <i t="default" r="1">
      <x v="3"/>
    </i>
    <i r="1">
      <x v="4"/>
      <x v="14"/>
      <x v="24"/>
      <x v="2"/>
      <x v="155"/>
      <x v="153"/>
    </i>
    <i r="2">
      <x v="16"/>
      <x v="36"/>
      <x v="1"/>
      <x v="197"/>
      <x v="196"/>
    </i>
    <i r="3">
      <x v="37"/>
      <x v="1"/>
      <x v="200"/>
      <x v="197"/>
    </i>
    <i r="2">
      <x v="25"/>
      <x v="7"/>
      <x v="1"/>
      <x v="93"/>
      <x v="90"/>
    </i>
    <i r="3">
      <x v="8"/>
      <x v="5"/>
      <x v="4"/>
      <x v="1"/>
    </i>
    <i r="3">
      <x v="20"/>
      <x v="1"/>
      <x v="158"/>
      <x v="158"/>
    </i>
    <i r="4">
      <x v="3"/>
      <x v="39"/>
      <x v="33"/>
    </i>
    <i r="3">
      <x v="34"/>
      <x v="1"/>
      <x v="78"/>
      <x v="74"/>
    </i>
    <i r="5">
      <x v="111"/>
      <x v="108"/>
    </i>
    <i r="4">
      <x v="2"/>
      <x v="68"/>
      <x v="68"/>
    </i>
    <i r="4">
      <x v="5"/>
      <x v="99"/>
      <x v="100"/>
    </i>
    <i r="3">
      <x v="50"/>
      <x v="2"/>
      <x v="85"/>
      <x v="81"/>
    </i>
    <i r="3">
      <x v="53"/>
      <x v="1"/>
      <x v="148"/>
      <x v="145"/>
    </i>
    <i r="5">
      <x v="171"/>
      <x v="168"/>
    </i>
    <i r="2">
      <x v="28"/>
      <x v="53"/>
      <x v="1"/>
      <x v="143"/>
      <x v="141"/>
    </i>
    <i r="2">
      <x v="34"/>
      <x v="4"/>
      <x v="1"/>
      <x v="175"/>
      <x v="173"/>
    </i>
    <i r="2">
      <x v="37"/>
      <x v="37"/>
      <x v="1"/>
      <x v="195"/>
      <x v="194"/>
    </i>
    <i t="default" r="1">
      <x v="4"/>
    </i>
    <i t="default">
      <x/>
    </i>
    <i>
      <x v="1"/>
      <x/>
      <x v="25"/>
      <x v="52"/>
      <x v="1"/>
      <x v="97"/>
      <x v="93"/>
    </i>
    <i t="default" r="1">
      <x/>
    </i>
    <i r="1">
      <x v="1"/>
      <x v="1"/>
      <x v="52"/>
      <x v="5"/>
      <x v="110"/>
      <x v="107"/>
    </i>
    <i r="2">
      <x v="2"/>
      <x v="42"/>
      <x v="5"/>
      <x v="236"/>
      <x v="237"/>
    </i>
    <i r="2">
      <x v="12"/>
      <x v="51"/>
      <x v="5"/>
      <x v="227"/>
      <x v="226"/>
    </i>
    <i r="2">
      <x v="22"/>
      <x v="51"/>
      <x v="5"/>
      <x v="225"/>
      <x v="236"/>
    </i>
    <i r="2">
      <x v="25"/>
      <x v="4"/>
      <x v="5"/>
      <x v="23"/>
      <x v="17"/>
    </i>
    <i r="3">
      <x v="6"/>
      <x v="5"/>
      <x v="24"/>
      <x v="18"/>
    </i>
    <i r="3">
      <x v="8"/>
      <x v="5"/>
      <x v="58"/>
      <x v="46"/>
    </i>
    <i r="3">
      <x v="20"/>
      <x v="5"/>
      <x v="21"/>
      <x v="59"/>
    </i>
    <i r="3">
      <x v="32"/>
      <x v="5"/>
      <x v="92"/>
      <x v="89"/>
    </i>
    <i r="3">
      <x v="34"/>
      <x v="5"/>
      <x v="56"/>
      <x v="43"/>
    </i>
    <i r="5">
      <x v="108"/>
      <x v="105"/>
    </i>
    <i r="3">
      <x v="48"/>
      <x v="4"/>
      <x v="27"/>
      <x v="20"/>
    </i>
    <i r="5">
      <x v="29"/>
      <x v="22"/>
    </i>
    <i r="5">
      <x v="52"/>
      <x v="39"/>
    </i>
    <i r="3">
      <x v="52"/>
      <x v="1"/>
      <x v="188"/>
      <x v="187"/>
    </i>
    <i r="4">
      <x v="5"/>
      <x v="80"/>
      <x v="76"/>
    </i>
    <i r="5">
      <x v="86"/>
      <x v="83"/>
    </i>
    <i r="2">
      <x v="32"/>
      <x v="29"/>
      <x v="5"/>
      <x v="164"/>
      <x v="162"/>
    </i>
    <i t="default" r="1">
      <x v="1"/>
    </i>
    <i r="1">
      <x v="3"/>
      <x v="25"/>
      <x v="17"/>
      <x v="4"/>
      <x v="9"/>
      <x v="9"/>
    </i>
    <i r="2">
      <x v="28"/>
      <x v="27"/>
      <x v="5"/>
      <x v="223"/>
      <x v="227"/>
    </i>
    <i t="default" r="1">
      <x v="3"/>
    </i>
    <i t="default">
      <x v="1"/>
    </i>
    <i>
      <x v="2"/>
      <x v="1"/>
      <x v="24"/>
      <x v="52"/>
      <x v="5"/>
      <x v="165"/>
      <x v="163"/>
    </i>
    <i r="2">
      <x v="25"/>
      <x v="3"/>
      <x v="2"/>
      <x v="107"/>
      <x v="104"/>
    </i>
    <i r="3">
      <x v="8"/>
      <x v="5"/>
      <x v="28"/>
      <x v="21"/>
    </i>
    <i r="3">
      <x v="31"/>
      <x v="4"/>
      <x v="25"/>
      <x v="19"/>
    </i>
    <i r="3">
      <x v="52"/>
      <x v="5"/>
      <x v="57"/>
      <x v="45"/>
    </i>
    <i r="5">
      <x v="64"/>
      <x v="51"/>
    </i>
    <i r="2">
      <x v="26"/>
      <x v="26"/>
      <x/>
      <x v="224"/>
      <x v="221"/>
    </i>
    <i r="2">
      <x v="31"/>
      <x v="53"/>
      <x v="1"/>
      <x v="222"/>
      <x v="220"/>
    </i>
    <i t="default" r="1">
      <x v="1"/>
    </i>
    <i r="1">
      <x v="3"/>
      <x v="25"/>
      <x v="9"/>
      <x v="1"/>
      <x v="157"/>
      <x v="155"/>
    </i>
    <i r="3">
      <x v="31"/>
      <x v="4"/>
      <x v="20"/>
      <x v="14"/>
    </i>
    <i r="3">
      <x v="48"/>
      <x v="4"/>
      <x v="30"/>
      <x v="23"/>
    </i>
    <i r="2">
      <x v="33"/>
      <x v="5"/>
      <x v="5"/>
      <x v="166"/>
      <x v="164"/>
    </i>
    <i r="2">
      <x v="36"/>
      <x v="38"/>
      <x v="1"/>
      <x v="121"/>
      <x v="118"/>
    </i>
    <i r="2">
      <x v="38"/>
      <x v="48"/>
      <x v="5"/>
      <x v="109"/>
      <x v="106"/>
    </i>
    <i t="default" r="1">
      <x v="3"/>
    </i>
    <i t="default">
      <x v="2"/>
    </i>
    <i>
      <x v="3"/>
      <x v="1"/>
      <x v="14"/>
      <x v="53"/>
      <x v="1"/>
      <x v="112"/>
      <x v="109"/>
    </i>
    <i r="2">
      <x v="25"/>
      <x v="20"/>
      <x v="5"/>
      <x v="46"/>
      <x v="37"/>
    </i>
    <i r="3">
      <x v="52"/>
      <x v="3"/>
      <x v="70"/>
      <x v="67"/>
    </i>
    <i r="3">
      <x v="53"/>
      <x v="1"/>
      <x v="163"/>
      <x v="160"/>
    </i>
    <i r="2">
      <x v="29"/>
      <x v="23"/>
      <x v="1"/>
      <x v="168"/>
      <x v="166"/>
    </i>
    <i t="default" r="1">
      <x v="1"/>
    </i>
    <i t="default">
      <x v="3"/>
    </i>
    <i t="grand">
      <x/>
    </i>
  </rowItems>
  <colItems count="1">
    <i/>
  </colItems>
  <dataFields count="1">
    <dataField name="Count of ID" fld="0" subtotal="count" baseField="8" baseItem="13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4DD5E-1CD4-4811-959E-FE3CDC921898}"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location ref="B11:H250" firstHeaderRow="1" firstDataRow="1" firstDataCol="7"/>
  <pivotFields count="13">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x="30"/>
        <item x="3"/>
        <item x="38"/>
        <item x="15"/>
        <item x="1"/>
        <item x="17"/>
        <item x="7"/>
        <item x="28"/>
        <item x="6"/>
        <item x="37"/>
        <item x="14"/>
        <item x="18"/>
        <item x="34"/>
        <item x="35"/>
        <item x="4"/>
        <item x="27"/>
        <item x="12"/>
        <item x="20"/>
        <item x="22"/>
        <item x="9"/>
        <item x="16"/>
        <item x="11"/>
        <item x="33"/>
        <item x="39"/>
        <item x="24"/>
        <item x="0"/>
        <item x="32"/>
        <item x="26"/>
        <item x="19"/>
        <item x="8"/>
        <item x="36"/>
        <item x="31"/>
        <item x="23"/>
        <item x="25"/>
        <item x="5"/>
        <item x="13"/>
        <item x="10"/>
        <item x="29"/>
        <item x="2"/>
        <item x="21"/>
        <item m="1" x="4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3"/>
        <item x="1"/>
        <item x="0"/>
        <item x="4"/>
        <item x="2"/>
        <item m="1" x="5"/>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22" outline="0" showAll="0" defaultSubtotal="0">
      <items count="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s>
      <extLst>
        <ext xmlns:x14="http://schemas.microsoft.com/office/spreadsheetml/2009/9/main" uri="{2946ED86-A175-432a-8AC1-64E0C546D7DE}">
          <x14:pivotField fillDownLabels="1"/>
        </ext>
      </extLst>
    </pivotField>
    <pivotField axis="axisRow" compact="0" numFmtId="22" outline="0" showAll="0" defaultSubtotal="0">
      <items count="238">
        <item x="2"/>
        <item x="4"/>
        <item x="3"/>
        <item x="5"/>
        <item x="10"/>
        <item x="11"/>
        <item x="8"/>
        <item x="13"/>
        <item x="12"/>
        <item x="9"/>
        <item x="16"/>
        <item x="15"/>
        <item x="7"/>
        <item x="18"/>
        <item x="19"/>
        <item x="6"/>
        <item x="21"/>
        <item x="22"/>
        <item x="23"/>
        <item x="24"/>
        <item x="26"/>
        <item x="27"/>
        <item x="28"/>
        <item x="29"/>
        <item x="30"/>
        <item x="31"/>
        <item x="32"/>
        <item x="33"/>
        <item x="34"/>
        <item x="36"/>
        <item x="25"/>
        <item x="17"/>
        <item x="37"/>
        <item x="38"/>
        <item x="39"/>
        <item x="43"/>
        <item x="44"/>
        <item x="45"/>
        <item x="49"/>
        <item x="51"/>
        <item x="50"/>
        <item x="46"/>
        <item x="52"/>
        <item x="55"/>
        <item x="53"/>
        <item x="56"/>
        <item x="57"/>
        <item x="48"/>
        <item x="47"/>
        <item x="0"/>
        <item x="14"/>
        <item x="63"/>
        <item x="61"/>
        <item x="41"/>
        <item x="58"/>
        <item x="60"/>
        <item x="64"/>
        <item x="54"/>
        <item x="59"/>
        <item x="20"/>
        <item x="65"/>
        <item x="66"/>
        <item x="68"/>
        <item x="62"/>
        <item x="70"/>
        <item x="71"/>
        <item x="72"/>
        <item x="69"/>
        <item x="67"/>
        <item x="74"/>
        <item x="76"/>
        <item x="40"/>
        <item x="42"/>
        <item x="75"/>
        <item x="77"/>
        <item x="78"/>
        <item x="79"/>
        <item x="81"/>
        <item x="82"/>
        <item x="35"/>
        <item x="83"/>
        <item x="84"/>
        <item x="80"/>
        <item x="85"/>
        <item x="87"/>
        <item x="88"/>
        <item x="89"/>
        <item x="86"/>
        <item x="90"/>
        <item x="91"/>
        <item x="92"/>
        <item x="93"/>
        <item x="94"/>
        <item x="96"/>
        <item x="100"/>
        <item x="99"/>
        <item x="95"/>
        <item x="101"/>
        <item x="102"/>
        <item x="97"/>
        <item x="98"/>
        <item x="104"/>
        <item x="103"/>
        <item x="105"/>
        <item x="106"/>
        <item x="107"/>
        <item x="108"/>
        <item x="109"/>
        <item x="110"/>
        <item x="111"/>
        <item x="112"/>
        <item x="113"/>
        <item x="114"/>
        <item x="115"/>
        <item x="117"/>
        <item x="118"/>
        <item x="116"/>
        <item x="119"/>
        <item x="120"/>
        <item x="121"/>
        <item x="122"/>
        <item x="123"/>
        <item x="125"/>
        <item x="124"/>
        <item x="127"/>
        <item x="73"/>
        <item x="128"/>
        <item x="126"/>
        <item x="129"/>
        <item x="130"/>
        <item x="131"/>
        <item x="132"/>
        <item x="133"/>
        <item x="135"/>
        <item x="134"/>
        <item x="137"/>
        <item x="136"/>
        <item x="138"/>
        <item x="139"/>
        <item x="140"/>
        <item x="141"/>
        <item x="142"/>
        <item x="143"/>
        <item x="144"/>
        <item x="145"/>
        <item x="147"/>
        <item x="148"/>
        <item x="149"/>
        <item x="150"/>
        <item x="151"/>
        <item x="152"/>
        <item x="153"/>
        <item x="146"/>
        <item x="154"/>
        <item x="155"/>
        <item x="156"/>
        <item x="158"/>
        <item x="159"/>
        <item x="157"/>
        <item x="161"/>
        <item x="162"/>
        <item x="160"/>
        <item x="163"/>
        <item x="164"/>
        <item x="165"/>
        <item x="166"/>
        <item x="167"/>
        <item x="169"/>
        <item x="170"/>
        <item x="171"/>
        <item x="172"/>
        <item x="173"/>
        <item x="168"/>
        <item x="174"/>
        <item x="175"/>
        <item x="176"/>
        <item x="177"/>
        <item x="178"/>
        <item x="1"/>
        <item x="180"/>
        <item x="181"/>
        <item x="182"/>
        <item x="179"/>
        <item x="183"/>
        <item x="184"/>
        <item x="185"/>
        <item x="186"/>
        <item x="187"/>
        <item x="189"/>
        <item x="188"/>
        <item x="190"/>
        <item x="191"/>
        <item x="192"/>
        <item x="193"/>
        <item x="194"/>
        <item x="195"/>
        <item x="196"/>
        <item x="199"/>
        <item x="201"/>
        <item x="202"/>
        <item x="203"/>
        <item x="200"/>
        <item x="198"/>
        <item x="197"/>
        <item x="204"/>
        <item x="205"/>
        <item x="206"/>
        <item x="207"/>
        <item x="208"/>
        <item x="209"/>
        <item x="211"/>
        <item x="212"/>
        <item x="210"/>
        <item x="213"/>
        <item x="214"/>
        <item x="215"/>
        <item x="216"/>
        <item x="219"/>
        <item x="217"/>
        <item x="218"/>
        <item x="221"/>
        <item x="223"/>
        <item x="220"/>
        <item x="225"/>
        <item x="227"/>
        <item x="228"/>
        <item x="226"/>
        <item x="222"/>
        <item x="229"/>
        <item x="230"/>
        <item x="232"/>
        <item x="231"/>
        <item x="236"/>
        <item x="234"/>
        <item x="233"/>
        <item x="237"/>
        <item x="224"/>
        <item x="235"/>
      </items>
      <extLst>
        <ext xmlns:x14="http://schemas.microsoft.com/office/spreadsheetml/2009/9/main" uri="{2946ED86-A175-432a-8AC1-64E0C546D7DE}">
          <x14:pivotField fillDownLabels="1"/>
        </ext>
      </extLst>
    </pivotField>
    <pivotField axis="axisRow" compact="0" outline="0" showAll="0" defaultSubtotal="0">
      <items count="6">
        <item x="5"/>
        <item x="1"/>
        <item x="4"/>
        <item x="3"/>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312">
        <item m="1" x="218"/>
        <item m="1" x="253"/>
        <item m="1" x="281"/>
        <item m="1" x="234"/>
        <item m="1" x="274"/>
        <item m="1" x="289"/>
        <item m="1" x="300"/>
        <item m="1" x="229"/>
        <item m="1" x="224"/>
        <item m="1" x="308"/>
        <item m="1" x="265"/>
        <item m="1" x="210"/>
        <item m="1" x="213"/>
        <item m="1" x="245"/>
        <item m="1" x="277"/>
        <item m="1" x="286"/>
        <item m="1" x="251"/>
        <item m="1" x="272"/>
        <item m="1" x="249"/>
        <item m="1" x="264"/>
        <item m="1" x="230"/>
        <item m="1" x="280"/>
        <item m="1" x="302"/>
        <item m="1" x="228"/>
        <item m="1" x="212"/>
        <item m="1" x="211"/>
        <item m="1" x="299"/>
        <item m="1" x="275"/>
        <item m="1" x="311"/>
        <item m="1" x="240"/>
        <item m="1" x="291"/>
        <item m="1" x="247"/>
        <item m="1" x="273"/>
        <item m="1" x="270"/>
        <item m="1" x="219"/>
        <item m="1" x="226"/>
        <item m="1" x="279"/>
        <item m="1" x="278"/>
        <item m="1" x="283"/>
        <item m="1" x="255"/>
        <item m="1" x="246"/>
        <item m="1" x="290"/>
        <item m="1" x="305"/>
        <item m="1" x="252"/>
        <item m="1" x="248"/>
        <item m="1" x="297"/>
        <item m="1" x="310"/>
        <item m="1" x="263"/>
        <item m="1" x="309"/>
        <item m="1" x="216"/>
        <item m="1" x="284"/>
        <item m="1" x="292"/>
        <item m="1" x="244"/>
        <item m="1" x="271"/>
        <item m="1" x="217"/>
        <item m="1" x="293"/>
        <item m="1" x="256"/>
        <item m="1" x="225"/>
        <item m="1" x="298"/>
        <item m="1" x="262"/>
        <item m="1" x="261"/>
        <item m="1" x="258"/>
        <item m="1" x="250"/>
        <item m="1" x="282"/>
        <item m="1" x="307"/>
        <item m="1" x="257"/>
        <item m="1" x="269"/>
        <item m="1" x="243"/>
        <item m="1" x="242"/>
        <item m="1" x="268"/>
        <item m="1" x="296"/>
        <item m="1" x="301"/>
        <item m="1" x="221"/>
        <item m="1" x="306"/>
        <item m="1" x="235"/>
        <item m="1" x="236"/>
        <item m="1" x="267"/>
        <item m="1" x="241"/>
        <item m="1" x="266"/>
        <item m="1" x="303"/>
        <item m="1" x="288"/>
        <item m="1" x="215"/>
        <item m="1" x="285"/>
        <item m="1" x="276"/>
        <item m="1" x="304"/>
        <item m="1" x="287"/>
        <item m="1" x="295"/>
        <item m="1" x="294"/>
        <item m="1" x="260"/>
        <item m="1" x="259"/>
        <item m="1" x="214"/>
        <item m="1" x="222"/>
        <item m="1" x="239"/>
        <item m="1" x="237"/>
        <item m="1" x="209"/>
        <item m="1" x="238"/>
        <item m="1" x="232"/>
        <item m="1" x="231"/>
        <item m="1" x="233"/>
        <item m="1" x="223"/>
        <item m="1" x="227"/>
        <item m="1" x="220"/>
        <item m="1" x="254"/>
        <item m="1" x="208"/>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s>
      <extLst>
        <ext xmlns:x14="http://schemas.microsoft.com/office/spreadsheetml/2009/9/main" uri="{2946ED86-A175-432a-8AC1-64E0C546D7DE}">
          <x14:pivotField fillDownLabels="1"/>
        </ext>
      </extLst>
    </pivotField>
  </pivotFields>
  <rowFields count="7">
    <field x="9"/>
    <field x="1"/>
    <field x="4"/>
    <field x="5"/>
    <field x="7"/>
    <field x="8"/>
    <field x="12"/>
  </rowFields>
  <rowItems count="239">
    <i>
      <x/>
      <x v="26"/>
      <x v="1"/>
      <x v="2"/>
      <x v="224"/>
      <x v="221"/>
      <x v="218"/>
    </i>
    <i>
      <x v="1"/>
      <x v="3"/>
      <x v="1"/>
      <x/>
      <x v="130"/>
      <x v="128"/>
      <x v="280"/>
    </i>
    <i r="1">
      <x v="4"/>
      <x v="1"/>
      <x/>
      <x v="74"/>
      <x v="125"/>
      <x v="254"/>
    </i>
    <i r="1">
      <x v="5"/>
      <x v="1"/>
      <x/>
      <x v="134"/>
      <x v="132"/>
      <x v="282"/>
    </i>
    <i r="4">
      <x v="135"/>
      <x v="134"/>
      <x v="283"/>
    </i>
    <i r="1">
      <x v="6"/>
      <x v="1"/>
      <x/>
      <x v="182"/>
      <x v="180"/>
      <x v="218"/>
    </i>
    <i r="2">
      <x v="3"/>
      <x/>
      <x v="116"/>
      <x v="113"/>
      <x v="218"/>
    </i>
    <i r="1">
      <x v="7"/>
      <x v="1"/>
      <x/>
      <x v="192"/>
      <x v="191"/>
      <x v="218"/>
    </i>
    <i r="1">
      <x v="8"/>
      <x v="1"/>
      <x/>
      <x v="115"/>
      <x v="112"/>
      <x v="268"/>
    </i>
    <i r="1">
      <x v="9"/>
      <x v="1"/>
      <x/>
      <x v="234"/>
      <x v="234"/>
      <x v="240"/>
    </i>
    <i r="1">
      <x v="10"/>
      <x v="1"/>
      <x/>
      <x v="128"/>
      <x v="124"/>
      <x v="218"/>
    </i>
    <i r="4">
      <x v="137"/>
      <x v="136"/>
      <x v="284"/>
    </i>
    <i r="1">
      <x v="11"/>
      <x v="1"/>
      <x/>
      <x v="142"/>
      <x v="140"/>
      <x v="218"/>
    </i>
    <i r="1">
      <x v="14"/>
      <x v="1"/>
      <x/>
      <x v="153"/>
      <x v="150"/>
      <x v="218"/>
    </i>
    <i r="3">
      <x v="3"/>
      <x v="112"/>
      <x v="109"/>
      <x v="218"/>
    </i>
    <i r="1">
      <x v="15"/>
      <x v="1"/>
      <x/>
      <x v="183"/>
      <x v="181"/>
      <x v="218"/>
    </i>
    <i r="4">
      <x v="187"/>
      <x v="186"/>
      <x v="218"/>
    </i>
    <i r="4">
      <x v="226"/>
      <x v="223"/>
      <x v="305"/>
    </i>
    <i r="4">
      <x v="238"/>
      <x v="235"/>
      <x v="218"/>
    </i>
    <i r="1">
      <x v="16"/>
      <x v="1"/>
      <x/>
      <x v="125"/>
      <x v="123"/>
      <x v="276"/>
    </i>
    <i r="4">
      <x v="173"/>
      <x v="170"/>
      <x v="218"/>
    </i>
    <i r="4">
      <x v="174"/>
      <x v="171"/>
      <x v="289"/>
    </i>
    <i r="2">
      <x v="4"/>
      <x/>
      <x v="197"/>
      <x v="196"/>
      <x v="218"/>
    </i>
    <i r="4">
      <x v="200"/>
      <x v="197"/>
      <x v="218"/>
    </i>
    <i r="1">
      <x v="17"/>
      <x v="1"/>
      <x/>
      <x v="150"/>
      <x v="147"/>
      <x v="218"/>
    </i>
    <i r="1">
      <x v="19"/>
      <x v="1"/>
      <x/>
      <x v="118"/>
      <x v="114"/>
      <x v="270"/>
    </i>
    <i r="1">
      <x v="20"/>
      <x v="1"/>
      <x/>
      <x v="133"/>
      <x v="131"/>
      <x v="277"/>
    </i>
    <i r="1">
      <x v="21"/>
      <x v="1"/>
      <x/>
      <x v="122"/>
      <x v="119"/>
      <x v="273"/>
    </i>
    <i r="4">
      <x v="160"/>
      <x v="157"/>
      <x v="218"/>
    </i>
    <i r="4">
      <x v="180"/>
      <x v="182"/>
      <x v="270"/>
    </i>
    <i r="1">
      <x v="23"/>
      <x v="1"/>
      <x/>
      <x v="237"/>
      <x v="232"/>
      <x v="218"/>
    </i>
    <i r="1">
      <x v="25"/>
      <x/>
      <x/>
      <x v="141"/>
      <x v="139"/>
      <x v="218"/>
    </i>
    <i r="4">
      <x v="154"/>
      <x v="151"/>
      <x v="218"/>
    </i>
    <i r="3">
      <x v="1"/>
      <x v="97"/>
      <x v="93"/>
      <x v="218"/>
    </i>
    <i r="2">
      <x v="1"/>
      <x/>
      <x v="1"/>
      <x v="178"/>
      <x v="209"/>
    </i>
    <i r="4">
      <x v="36"/>
      <x v="79"/>
      <x v="227"/>
    </i>
    <i r="4">
      <x v="67"/>
      <x v="61"/>
      <x v="249"/>
    </i>
    <i r="4">
      <x v="69"/>
      <x v="62"/>
      <x v="251"/>
    </i>
    <i r="4">
      <x v="73"/>
      <x v="66"/>
      <x v="210"/>
    </i>
    <i r="4">
      <x v="75"/>
      <x v="69"/>
      <x v="218"/>
    </i>
    <i r="4">
      <x v="76"/>
      <x v="73"/>
      <x v="255"/>
    </i>
    <i r="4">
      <x v="77"/>
      <x v="70"/>
      <x v="218"/>
    </i>
    <i r="4">
      <x v="82"/>
      <x v="77"/>
      <x v="218"/>
    </i>
    <i r="4">
      <x v="83"/>
      <x v="78"/>
      <x v="218"/>
    </i>
    <i r="4">
      <x v="84"/>
      <x v="80"/>
      <x v="218"/>
    </i>
    <i r="4">
      <x v="87"/>
      <x v="87"/>
      <x v="257"/>
    </i>
    <i r="4">
      <x v="88"/>
      <x v="84"/>
      <x v="218"/>
    </i>
    <i r="4">
      <x v="89"/>
      <x v="85"/>
      <x v="218"/>
    </i>
    <i r="4">
      <x v="90"/>
      <x v="86"/>
      <x v="218"/>
    </i>
    <i r="4">
      <x v="91"/>
      <x v="88"/>
      <x v="218"/>
    </i>
    <i r="4">
      <x v="94"/>
      <x v="91"/>
      <x v="218"/>
    </i>
    <i r="4">
      <x v="95"/>
      <x v="92"/>
      <x v="218"/>
    </i>
    <i r="4">
      <x v="96"/>
      <x v="96"/>
      <x v="258"/>
    </i>
    <i r="4">
      <x v="100"/>
      <x v="95"/>
      <x v="261"/>
    </i>
    <i r="4">
      <x v="101"/>
      <x v="94"/>
      <x v="262"/>
    </i>
    <i r="4">
      <x v="103"/>
      <x v="98"/>
      <x v="218"/>
    </i>
    <i r="4">
      <x v="104"/>
      <x v="102"/>
      <x v="264"/>
    </i>
    <i r="4">
      <x v="105"/>
      <x v="101"/>
      <x v="224"/>
    </i>
    <i r="4">
      <x v="114"/>
      <x v="111"/>
      <x v="267"/>
    </i>
    <i r="4">
      <x v="119"/>
      <x v="115"/>
      <x v="271"/>
    </i>
    <i r="4">
      <x v="123"/>
      <x v="120"/>
      <x v="274"/>
    </i>
    <i r="4">
      <x v="124"/>
      <x v="121"/>
      <x v="275"/>
    </i>
    <i r="4">
      <x v="126"/>
      <x v="122"/>
      <x v="277"/>
    </i>
    <i r="4">
      <x v="129"/>
      <x v="126"/>
      <x v="279"/>
    </i>
    <i r="4">
      <x v="131"/>
      <x v="129"/>
      <x v="280"/>
    </i>
    <i r="4">
      <x v="132"/>
      <x v="130"/>
      <x v="281"/>
    </i>
    <i r="4">
      <x v="136"/>
      <x v="133"/>
      <x v="218"/>
    </i>
    <i r="4">
      <x v="138"/>
      <x v="135"/>
      <x v="218"/>
    </i>
    <i r="4">
      <x v="139"/>
      <x v="137"/>
      <x v="218"/>
    </i>
    <i r="4">
      <x v="144"/>
      <x v="142"/>
      <x v="218"/>
    </i>
    <i r="4">
      <x v="145"/>
      <x v="143"/>
      <x v="274"/>
    </i>
    <i r="4">
      <x v="151"/>
      <x v="148"/>
      <x v="218"/>
    </i>
    <i r="4">
      <x v="159"/>
      <x v="156"/>
      <x v="218"/>
    </i>
    <i r="4">
      <x v="172"/>
      <x v="169"/>
      <x v="218"/>
    </i>
    <i r="4">
      <x v="176"/>
      <x v="174"/>
      <x v="218"/>
    </i>
    <i r="4">
      <x v="177"/>
      <x v="175"/>
      <x v="218"/>
    </i>
    <i r="4">
      <x v="181"/>
      <x v="179"/>
      <x v="218"/>
    </i>
    <i r="4">
      <x v="184"/>
      <x v="183"/>
      <x v="291"/>
    </i>
    <i r="4">
      <x v="189"/>
      <x v="189"/>
      <x v="292"/>
    </i>
    <i r="4">
      <x v="190"/>
      <x v="188"/>
      <x v="218"/>
    </i>
    <i r="4">
      <x v="194"/>
      <x v="193"/>
      <x v="293"/>
    </i>
    <i r="4">
      <x v="198"/>
      <x v="203"/>
      <x v="294"/>
    </i>
    <i r="4">
      <x v="199"/>
      <x v="202"/>
      <x v="295"/>
    </i>
    <i r="4">
      <x v="202"/>
      <x v="198"/>
      <x v="218"/>
    </i>
    <i r="4">
      <x v="203"/>
      <x v="199"/>
      <x v="218"/>
    </i>
    <i r="4">
      <x v="204"/>
      <x v="200"/>
      <x v="218"/>
    </i>
    <i r="4">
      <x v="205"/>
      <x v="204"/>
      <x v="218"/>
    </i>
    <i r="4">
      <x v="206"/>
      <x v="205"/>
      <x v="218"/>
    </i>
    <i r="4">
      <x v="209"/>
      <x v="208"/>
      <x v="218"/>
    </i>
    <i r="4">
      <x v="211"/>
      <x v="212"/>
      <x v="297"/>
    </i>
    <i r="4">
      <x v="212"/>
      <x v="210"/>
      <x v="218"/>
    </i>
    <i r="4">
      <x v="213"/>
      <x v="211"/>
      <x v="218"/>
    </i>
    <i r="4">
      <x v="215"/>
      <x v="214"/>
      <x v="298"/>
    </i>
    <i r="4">
      <x v="217"/>
      <x v="216"/>
      <x v="300"/>
    </i>
    <i r="4">
      <x v="220"/>
      <x v="217"/>
      <x v="218"/>
    </i>
    <i r="4">
      <x v="221"/>
      <x v="222"/>
      <x v="302"/>
    </i>
    <i r="4">
      <x v="228"/>
      <x v="224"/>
      <x v="307"/>
    </i>
    <i r="4">
      <x v="230"/>
      <x v="228"/>
      <x v="218"/>
    </i>
    <i r="4">
      <x v="231"/>
      <x v="229"/>
      <x v="218"/>
    </i>
    <i r="3">
      <x v="1"/>
      <x v="188"/>
      <x v="187"/>
      <x v="218"/>
    </i>
    <i r="3">
      <x v="3"/>
      <x v="163"/>
      <x v="160"/>
      <x v="218"/>
    </i>
    <i r="2">
      <x v="3"/>
      <x/>
      <x v="63"/>
      <x v="63"/>
      <x v="246"/>
    </i>
    <i r="4">
      <x v="147"/>
      <x v="152"/>
      <x v="285"/>
    </i>
    <i r="4">
      <x v="185"/>
      <x v="184"/>
      <x v="226"/>
    </i>
    <i r="4">
      <x v="229"/>
      <x v="225"/>
      <x v="308"/>
    </i>
    <i r="3">
      <x v="2"/>
      <x v="157"/>
      <x v="155"/>
      <x v="218"/>
    </i>
    <i r="2">
      <x v="4"/>
      <x/>
      <x v="78"/>
      <x v="74"/>
      <x v="218"/>
    </i>
    <i r="4">
      <x v="93"/>
      <x v="90"/>
      <x v="218"/>
    </i>
    <i r="4">
      <x v="111"/>
      <x v="108"/>
      <x v="218"/>
    </i>
    <i r="4">
      <x v="148"/>
      <x v="145"/>
      <x v="218"/>
    </i>
    <i r="4">
      <x v="158"/>
      <x v="158"/>
      <x v="286"/>
    </i>
    <i r="4">
      <x v="171"/>
      <x v="168"/>
      <x v="218"/>
    </i>
    <i r="1">
      <x v="27"/>
      <x v="1"/>
      <x/>
      <x v="216"/>
      <x v="215"/>
      <x v="299"/>
    </i>
    <i r="4">
      <x v="218"/>
      <x v="218"/>
      <x v="301"/>
    </i>
    <i r="1">
      <x v="28"/>
      <x v="4"/>
      <x/>
      <x v="143"/>
      <x v="141"/>
      <x v="218"/>
    </i>
    <i r="1">
      <x v="29"/>
      <x v="1"/>
      <x/>
      <x v="117"/>
      <x v="116"/>
      <x v="269"/>
    </i>
    <i r="4">
      <x v="120"/>
      <x v="117"/>
      <x v="272"/>
    </i>
    <i r="4">
      <x v="140"/>
      <x v="138"/>
      <x v="218"/>
    </i>
    <i r="4">
      <x v="146"/>
      <x v="144"/>
      <x v="274"/>
    </i>
    <i r="4">
      <x v="152"/>
      <x v="149"/>
      <x v="218"/>
    </i>
    <i r="4">
      <x v="162"/>
      <x v="159"/>
      <x v="218"/>
    </i>
    <i r="4">
      <x v="167"/>
      <x v="165"/>
      <x v="218"/>
    </i>
    <i r="4">
      <x v="170"/>
      <x v="167"/>
      <x v="218"/>
    </i>
    <i r="4">
      <x v="191"/>
      <x v="190"/>
      <x v="218"/>
    </i>
    <i r="4">
      <x v="214"/>
      <x v="213"/>
      <x v="210"/>
    </i>
    <i r="4">
      <x v="219"/>
      <x v="219"/>
      <x v="216"/>
    </i>
    <i r="4">
      <x v="235"/>
      <x v="233"/>
      <x v="311"/>
    </i>
    <i r="3">
      <x v="3"/>
      <x v="168"/>
      <x v="166"/>
      <x v="218"/>
    </i>
    <i r="1">
      <x v="31"/>
      <x v="1"/>
      <x v="2"/>
      <x v="222"/>
      <x v="220"/>
      <x v="218"/>
    </i>
    <i r="1">
      <x v="34"/>
      <x v="1"/>
      <x/>
      <x v="113"/>
      <x v="110"/>
      <x v="218"/>
    </i>
    <i r="4">
      <x v="149"/>
      <x v="146"/>
      <x v="218"/>
    </i>
    <i r="4">
      <x v="178"/>
      <x v="176"/>
      <x v="218"/>
    </i>
    <i r="2">
      <x v="4"/>
      <x/>
      <x v="175"/>
      <x v="173"/>
      <x v="218"/>
    </i>
    <i r="1">
      <x v="35"/>
      <x v="1"/>
      <x/>
      <x v="127"/>
      <x v="127"/>
      <x v="278"/>
    </i>
    <i r="2">
      <x v="3"/>
      <x/>
      <x v="186"/>
      <x v="185"/>
      <x v="218"/>
    </i>
    <i r="1">
      <x v="36"/>
      <x v="1"/>
      <x/>
      <x v="193"/>
      <x v="192"/>
      <x v="218"/>
    </i>
    <i r="4">
      <x v="207"/>
      <x v="206"/>
      <x v="218"/>
    </i>
    <i r="4">
      <x v="208"/>
      <x v="207"/>
      <x v="218"/>
    </i>
    <i r="4">
      <x v="210"/>
      <x v="209"/>
      <x v="218"/>
    </i>
    <i r="2">
      <x v="3"/>
      <x v="2"/>
      <x v="121"/>
      <x v="118"/>
      <x v="218"/>
    </i>
    <i r="1">
      <x v="37"/>
      <x v="1"/>
      <x/>
      <x v="196"/>
      <x v="195"/>
      <x v="218"/>
    </i>
    <i r="2">
      <x v="4"/>
      <x/>
      <x v="195"/>
      <x v="194"/>
      <x v="218"/>
    </i>
    <i>
      <x v="2"/>
      <x v="14"/>
      <x v="4"/>
      <x/>
      <x v="155"/>
      <x v="153"/>
      <x v="217"/>
    </i>
    <i r="1">
      <x v="25"/>
      <x v="1"/>
      <x/>
      <x v="59"/>
      <x v="54"/>
      <x v="242"/>
    </i>
    <i r="4">
      <x v="102"/>
      <x v="97"/>
      <x v="263"/>
    </i>
    <i r="4">
      <x v="106"/>
      <x v="103"/>
      <x v="265"/>
    </i>
    <i r="3">
      <x v="2"/>
      <x v="107"/>
      <x v="104"/>
      <x v="218"/>
    </i>
    <i r="2">
      <x v="3"/>
      <x/>
      <x v="65"/>
      <x v="56"/>
      <x v="247"/>
    </i>
    <i r="2">
      <x v="4"/>
      <x/>
      <x v="68"/>
      <x v="68"/>
      <x v="250"/>
    </i>
    <i r="4">
      <x v="85"/>
      <x v="81"/>
      <x v="224"/>
    </i>
    <i r="1">
      <x v="27"/>
      <x v="1"/>
      <x/>
      <x v="169"/>
      <x v="172"/>
      <x v="288"/>
    </i>
    <i r="1">
      <x v="39"/>
      <x v="1"/>
      <x/>
      <x v="156"/>
      <x v="154"/>
      <x v="229"/>
    </i>
    <i>
      <x v="3"/>
      <x v="25"/>
      <x/>
      <x/>
      <x v="26"/>
      <x v="30"/>
      <x v="225"/>
    </i>
    <i r="4">
      <x v="47"/>
      <x v="41"/>
      <x v="237"/>
    </i>
    <i r="2">
      <x v="1"/>
      <x/>
      <x v="40"/>
      <x v="34"/>
      <x v="230"/>
    </i>
    <i r="4">
      <x v="55"/>
      <x v="57"/>
      <x v="241"/>
    </i>
    <i r="4">
      <x v="71"/>
      <x v="64"/>
      <x v="253"/>
    </i>
    <i r="4">
      <x v="72"/>
      <x v="65"/>
      <x v="218"/>
    </i>
    <i r="3">
      <x v="3"/>
      <x v="70"/>
      <x v="67"/>
      <x v="252"/>
    </i>
    <i r="2">
      <x v="3"/>
      <x/>
      <x v="17"/>
      <x v="31"/>
      <x v="222"/>
    </i>
    <i r="4">
      <x v="38"/>
      <x v="32"/>
      <x v="228"/>
    </i>
    <i r="2">
      <x v="4"/>
      <x/>
      <x v="39"/>
      <x v="33"/>
      <x v="229"/>
    </i>
    <i>
      <x v="4"/>
      <x v="25"/>
      <x v="1"/>
      <x/>
      <x v="10"/>
      <x v="4"/>
      <x v="218"/>
    </i>
    <i r="4">
      <x v="11"/>
      <x v="5"/>
      <x v="218"/>
    </i>
    <i r="4">
      <x v="12"/>
      <x v="8"/>
      <x v="219"/>
    </i>
    <i r="4">
      <x v="13"/>
      <x v="7"/>
      <x v="218"/>
    </i>
    <i r="4">
      <x v="19"/>
      <x v="13"/>
      <x v="218"/>
    </i>
    <i r="4">
      <x v="33"/>
      <x v="26"/>
      <x v="218"/>
    </i>
    <i r="4">
      <x v="37"/>
      <x v="29"/>
      <x v="218"/>
    </i>
    <i r="4">
      <x v="50"/>
      <x v="38"/>
      <x v="218"/>
    </i>
    <i r="4">
      <x v="51"/>
      <x v="40"/>
      <x v="224"/>
    </i>
    <i r="3">
      <x v="1"/>
      <x v="27"/>
      <x v="20"/>
      <x v="218"/>
    </i>
    <i r="4">
      <x v="29"/>
      <x v="22"/>
      <x v="218"/>
    </i>
    <i r="4">
      <x v="52"/>
      <x v="39"/>
      <x v="218"/>
    </i>
    <i r="3">
      <x v="2"/>
      <x v="25"/>
      <x v="19"/>
      <x v="218"/>
    </i>
    <i r="2">
      <x v="3"/>
      <x/>
      <x v="7"/>
      <x v="12"/>
      <x v="215"/>
    </i>
    <i r="4">
      <x v="8"/>
      <x v="6"/>
      <x v="216"/>
    </i>
    <i r="4">
      <x v="16"/>
      <x v="10"/>
      <x v="218"/>
    </i>
    <i r="4">
      <x v="18"/>
      <x v="12"/>
      <x v="218"/>
    </i>
    <i r="4">
      <x v="22"/>
      <x v="16"/>
      <x v="218"/>
    </i>
    <i r="4">
      <x v="31"/>
      <x v="24"/>
      <x v="218"/>
    </i>
    <i r="4">
      <x v="32"/>
      <x v="25"/>
      <x v="218"/>
    </i>
    <i r="4">
      <x v="34"/>
      <x v="27"/>
      <x v="218"/>
    </i>
    <i r="3">
      <x v="1"/>
      <x v="9"/>
      <x v="9"/>
      <x v="217"/>
    </i>
    <i r="3">
      <x v="2"/>
      <x v="20"/>
      <x v="14"/>
      <x v="218"/>
    </i>
    <i r="4">
      <x v="30"/>
      <x v="23"/>
      <x v="218"/>
    </i>
    <i>
      <x v="5"/>
      <x/>
      <x v="1"/>
      <x/>
      <x v="201"/>
      <x v="201"/>
      <x v="296"/>
    </i>
    <i r="1">
      <x v="1"/>
      <x v="1"/>
      <x v="1"/>
      <x v="110"/>
      <x v="107"/>
      <x v="224"/>
    </i>
    <i r="1">
      <x v="2"/>
      <x v="1"/>
      <x v="1"/>
      <x v="236"/>
      <x v="237"/>
      <x v="277"/>
    </i>
    <i r="1">
      <x v="12"/>
      <x v="1"/>
      <x v="1"/>
      <x v="227"/>
      <x v="226"/>
      <x v="306"/>
    </i>
    <i r="1">
      <x v="13"/>
      <x v="3"/>
      <x/>
      <x v="232"/>
      <x v="231"/>
      <x v="309"/>
    </i>
    <i r="1">
      <x v="17"/>
      <x v="1"/>
      <x/>
      <x v="179"/>
      <x v="177"/>
      <x v="290"/>
    </i>
    <i r="1">
      <x v="18"/>
      <x v="1"/>
      <x/>
      <x v="161"/>
      <x v="161"/>
      <x v="287"/>
    </i>
    <i r="1">
      <x v="22"/>
      <x v="1"/>
      <x v="1"/>
      <x v="225"/>
      <x v="236"/>
      <x v="304"/>
    </i>
    <i r="1">
      <x v="24"/>
      <x v="1"/>
      <x v="2"/>
      <x v="165"/>
      <x v="163"/>
      <x v="218"/>
    </i>
    <i r="1">
      <x v="25"/>
      <x/>
      <x/>
      <x v="6"/>
      <x v="15"/>
      <x v="214"/>
    </i>
    <i r="2">
      <x v="1"/>
      <x/>
      <x v="2"/>
      <x/>
      <x v="210"/>
    </i>
    <i r="4">
      <x v="3"/>
      <x v="2"/>
      <x v="211"/>
    </i>
    <i r="4">
      <x v="5"/>
      <x v="3"/>
      <x v="213"/>
    </i>
    <i r="4">
      <x v="41"/>
      <x v="71"/>
      <x v="231"/>
    </i>
    <i r="4">
      <x v="44"/>
      <x v="35"/>
      <x v="234"/>
    </i>
    <i r="4">
      <x v="45"/>
      <x v="36"/>
      <x v="235"/>
    </i>
    <i r="4">
      <x v="49"/>
      <x v="47"/>
      <x v="239"/>
    </i>
    <i r="4">
      <x v="54"/>
      <x v="44"/>
      <x v="240"/>
    </i>
    <i r="4">
      <x v="60"/>
      <x v="58"/>
      <x v="243"/>
    </i>
    <i r="4">
      <x v="61"/>
      <x v="55"/>
      <x v="244"/>
    </i>
    <i r="4">
      <x v="66"/>
      <x v="60"/>
      <x v="248"/>
    </i>
    <i r="4">
      <x v="79"/>
      <x v="75"/>
      <x v="210"/>
    </i>
    <i r="3">
      <x v="1"/>
      <x v="21"/>
      <x v="59"/>
      <x v="223"/>
    </i>
    <i r="4">
      <x v="23"/>
      <x v="17"/>
      <x v="224"/>
    </i>
    <i r="4">
      <x v="24"/>
      <x v="18"/>
      <x v="218"/>
    </i>
    <i r="4">
      <x v="56"/>
      <x v="43"/>
      <x v="218"/>
    </i>
    <i r="4">
      <x v="58"/>
      <x v="46"/>
      <x v="218"/>
    </i>
    <i r="4">
      <x v="80"/>
      <x v="76"/>
      <x v="218"/>
    </i>
    <i r="4">
      <x v="86"/>
      <x v="83"/>
      <x v="218"/>
    </i>
    <i r="4">
      <x v="92"/>
      <x v="89"/>
      <x v="218"/>
    </i>
    <i r="4">
      <x v="108"/>
      <x v="105"/>
      <x v="266"/>
    </i>
    <i r="3">
      <x v="2"/>
      <x v="28"/>
      <x v="21"/>
      <x v="218"/>
    </i>
    <i r="4">
      <x v="57"/>
      <x v="45"/>
      <x v="218"/>
    </i>
    <i r="4">
      <x v="64"/>
      <x v="51"/>
      <x v="218"/>
    </i>
    <i r="3">
      <x v="3"/>
      <x v="46"/>
      <x v="37"/>
      <x v="236"/>
    </i>
    <i r="2">
      <x v="2"/>
      <x/>
      <x/>
      <x v="49"/>
      <x v="208"/>
    </i>
    <i r="2">
      <x v="3"/>
      <x/>
      <x v="14"/>
      <x v="50"/>
      <x v="220"/>
    </i>
    <i r="4">
      <x v="15"/>
      <x v="11"/>
      <x v="221"/>
    </i>
    <i r="4">
      <x v="35"/>
      <x v="28"/>
      <x v="226"/>
    </i>
    <i r="4">
      <x v="42"/>
      <x v="53"/>
      <x v="232"/>
    </i>
    <i r="4">
      <x v="43"/>
      <x v="72"/>
      <x v="233"/>
    </i>
    <i r="4">
      <x v="48"/>
      <x v="48"/>
      <x v="238"/>
    </i>
    <i r="4">
      <x v="53"/>
      <x v="42"/>
      <x v="218"/>
    </i>
    <i r="4">
      <x v="62"/>
      <x v="52"/>
      <x v="245"/>
    </i>
    <i r="4">
      <x v="81"/>
      <x v="82"/>
      <x v="256"/>
    </i>
    <i r="4">
      <x v="98"/>
      <x v="99"/>
      <x v="259"/>
    </i>
    <i r="2">
      <x v="4"/>
      <x/>
      <x v="4"/>
      <x v="1"/>
      <x v="212"/>
    </i>
    <i r="4">
      <x v="99"/>
      <x v="100"/>
      <x v="260"/>
    </i>
    <i r="1">
      <x v="28"/>
      <x v="3"/>
      <x v="1"/>
      <x v="223"/>
      <x v="227"/>
      <x v="303"/>
    </i>
    <i r="1">
      <x v="30"/>
      <x v="3"/>
      <x/>
      <x v="233"/>
      <x v="230"/>
      <x v="310"/>
    </i>
    <i r="1">
      <x v="32"/>
      <x v="1"/>
      <x v="1"/>
      <x v="164"/>
      <x v="162"/>
      <x v="218"/>
    </i>
    <i r="1">
      <x v="33"/>
      <x v="3"/>
      <x v="2"/>
      <x v="166"/>
      <x v="164"/>
      <x v="218"/>
    </i>
    <i r="1">
      <x v="38"/>
      <x v="3"/>
      <x v="2"/>
      <x v="109"/>
      <x v="106"/>
      <x v="21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100-000000000000}" autoFormatId="16" applyNumberFormats="0" applyBorderFormats="0" applyFontFormats="0" applyPatternFormats="0" applyAlignmentFormats="0" applyWidthHeightFormats="0">
  <queryTableRefresh nextId="14" unboundColumnsRight="1">
    <queryTableFields count="13">
      <queryTableField id="7" name="ID" tableColumnId="1"/>
      <queryTableField id="6" name="Issue Type" tableColumnId="2"/>
      <queryTableField id="5" name="Issue Logger" tableColumnId="3"/>
      <queryTableField id="4" name="Assigned to" tableColumnId="4"/>
      <queryTableField id="2" name="Priority" tableColumnId="5"/>
      <queryTableField id="3" name="Status" tableColumnId="6"/>
      <queryTableField id="1" name="Issue &amp; Solution Details" tableColumnId="7"/>
      <queryTableField id="9" name="Created" tableColumnId="8"/>
      <queryTableField id="8" name="Modified" tableColumnId="9"/>
      <queryTableField id="10" name="Modified By" tableColumnId="10"/>
      <queryTableField id="12" name="Item Type" tableColumnId="11"/>
      <queryTableField id="11" name="Path"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7B257488-2AE9-4D98-95B9-37BB8C13DC8C}" sourceName="Priority">
  <pivotTables>
    <pivotTable tabId="5" name="PivotTable5"/>
  </pivotTables>
  <data>
    <tabular pivotCacheId="386330399">
      <items count="6">
        <i x="3" s="1"/>
        <i x="1" s="1"/>
        <i x="0" s="1"/>
        <i x="4"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FEFC986-765F-4083-AB6B-4A166C6F066D}" sourceName="Status">
  <pivotTables>
    <pivotTable tabId="5" name="PivotTable5"/>
  </pivotTables>
  <data>
    <tabular pivotCacheId="38633039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1" xr10:uid="{5551BD57-C7A9-4D04-8CD7-7527BAD53559}" sourceName="Priority">
  <pivotTables>
    <pivotTable tabId="6" name="PivotTable1"/>
  </pivotTables>
  <data>
    <tabular pivotCacheId="386330399">
      <items count="6">
        <i x="3" s="1"/>
        <i x="1" s="1"/>
        <i x="0" s="1"/>
        <i x="4" s="1"/>
        <i x="2"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46CFAA2A-A2C5-4D0E-922E-69ADED9F50BB}" sourceName="Status">
  <pivotTables>
    <pivotTable tabId="6" name="PivotTable1"/>
  </pivotTables>
  <data>
    <tabular pivotCacheId="386330399">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ified_By" xr10:uid="{F3A5D8C3-6D32-4D25-9E51-AC86D095DC15}" sourceName="Modified By">
  <pivotTables>
    <pivotTable tabId="6" name="PivotTable1"/>
  </pivotTables>
  <data>
    <tabular pivotCacheId="386330399">
      <items count="6">
        <i x="5" s="1"/>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9AEC2E02-ECD8-4CB7-9948-0E019249CDE2}" cache="Slicer_Priority" caption="Priority" rowHeight="241300"/>
  <slicer name="Status" xr10:uid="{D130378F-4639-497B-9089-E2B9627BE11F}"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1" xr10:uid="{F046A818-BD25-490E-BE6B-5BE15981B061}" cache="Slicer_Priority1" caption="Priority" rowHeight="241300"/>
  <slicer name="Status 1" xr10:uid="{9ED64939-286A-4545-A12E-B0AB40DD1236}" cache="Slicer_Status1" caption="Status" rowHeight="241300"/>
  <slicer name="Modified By" xr10:uid="{86E0E77D-4021-41E3-8543-52F8A09F9E3F}" cache="Slicer_Modified_By" caption="Modified B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 displayName="Table_query" ref="A1:M240" tableType="queryTable" totalsRowShown="0">
  <autoFilter ref="A1:M240" xr:uid="{00000000-0009-0000-0100-000001000000}"/>
  <tableColumns count="13">
    <tableColumn id="1" xr3:uid="{00000000-0010-0000-0000-000001000000}" uniqueName="ID" name="ID" queryTableFieldId="7" dataDxfId="12"/>
    <tableColumn id="2" xr3:uid="{00000000-0010-0000-0000-000002000000}" uniqueName="ProblemDescription" name="Issue Type" queryTableFieldId="6" dataDxfId="11"/>
    <tableColumn id="3" xr3:uid="{00000000-0010-0000-0000-000003000000}" uniqueName="Issueloggedby" name="Issue Logger" queryTableFieldId="5" dataDxfId="10"/>
    <tableColumn id="4" xr3:uid="{00000000-0010-0000-0000-000004000000}" uniqueName="Assignedto0" name="Assigned to" queryTableFieldId="4" dataDxfId="9"/>
    <tableColumn id="5" xr3:uid="{00000000-0010-0000-0000-000005000000}" uniqueName="Priority" name="Priority" queryTableFieldId="2" dataDxfId="8"/>
    <tableColumn id="6" xr3:uid="{00000000-0010-0000-0000-000006000000}" uniqueName="Status" name="Status" queryTableFieldId="3" dataDxfId="7"/>
    <tableColumn id="7" xr3:uid="{00000000-0010-0000-0000-000007000000}" uniqueName="Description" name="Issue &amp; Solution Details" queryTableFieldId="1" dataDxfId="6"/>
    <tableColumn id="8" xr3:uid="{00000000-0010-0000-0000-000008000000}" uniqueName="Created" name="Created" queryTableFieldId="9" dataDxfId="5"/>
    <tableColumn id="9" xr3:uid="{00000000-0010-0000-0000-000009000000}" uniqueName="Modified" name="Modified" queryTableFieldId="8" dataDxfId="4"/>
    <tableColumn id="10" xr3:uid="{00000000-0010-0000-0000-00000A000000}" uniqueName="Editor" name="Modified By" queryTableFieldId="10" dataDxfId="3"/>
    <tableColumn id="11" xr3:uid="{00000000-0010-0000-0000-00000B000000}" uniqueName="FSObjType" name="Item Type" queryTableFieldId="12" dataDxfId="2"/>
    <tableColumn id="12" xr3:uid="{00000000-0010-0000-0000-00000C000000}" uniqueName="FileDirRef" name="Path" queryTableFieldId="11" dataDxfId="1"/>
    <tableColumn id="13" xr3:uid="{77DAAB62-E2DA-405C-B773-441CE8E5ED3E}" uniqueName="13" name="Duration" queryTableFieldId="13" dataDxfId="0">
      <calculatedColumnFormula>INT(Table_query[[#This Row],[Modified]]-Table_query[[#This Row],[Created]])&amp;"D   "&amp;TEXT(Table_query[[#This Row],[Modified]]-Table_query[[#This Row],[Created]],"H""H   ""M""M""")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02FD-B7DA-48BE-A435-DF3948F328EB}">
  <dimension ref="B1:O264"/>
  <sheetViews>
    <sheetView showGridLines="0" tabSelected="1" zoomScaleNormal="100" workbookViewId="0">
      <selection activeCell="K13" sqref="K13"/>
    </sheetView>
  </sheetViews>
  <sheetFormatPr defaultRowHeight="14.5" x14ac:dyDescent="0.35"/>
  <cols>
    <col min="1" max="1" width="0.6328125" customWidth="1"/>
    <col min="2" max="2" width="15.81640625" customWidth="1"/>
    <col min="3" max="3" width="11.81640625" customWidth="1"/>
    <col min="4" max="4" width="13.54296875" customWidth="1"/>
    <col min="5" max="5" width="8.453125" customWidth="1"/>
    <col min="6" max="6" width="10.90625" customWidth="1"/>
    <col min="7" max="7" width="19.90625" customWidth="1"/>
    <col min="8" max="8" width="16" customWidth="1"/>
    <col min="9" max="9" width="10.81640625" bestFit="1" customWidth="1"/>
    <col min="10" max="10" width="14.81640625" bestFit="1" customWidth="1"/>
    <col min="11" max="11" width="10.81640625" bestFit="1" customWidth="1"/>
    <col min="12" max="12" width="17.7265625" hidden="1" customWidth="1"/>
    <col min="13" max="13" width="17.54296875" hidden="1" customWidth="1"/>
    <col min="14" max="14" width="11.7265625" hidden="1" customWidth="1"/>
    <col min="15" max="15" width="16" hidden="1" customWidth="1"/>
  </cols>
  <sheetData>
    <row r="1" spans="2:15" ht="20" x14ac:dyDescent="0.35">
      <c r="B1" s="10" t="s">
        <v>1</v>
      </c>
      <c r="C1" s="7" t="s">
        <v>14</v>
      </c>
      <c r="D1" s="7" t="s">
        <v>37</v>
      </c>
      <c r="E1" s="7" t="s">
        <v>45</v>
      </c>
      <c r="F1" s="7" t="s">
        <v>69</v>
      </c>
      <c r="G1" s="9" t="s">
        <v>320</v>
      </c>
      <c r="L1" t="s">
        <v>321</v>
      </c>
      <c r="M1" t="s">
        <v>322</v>
      </c>
      <c r="N1" t="s">
        <v>323</v>
      </c>
      <c r="O1" t="s">
        <v>324</v>
      </c>
    </row>
    <row r="2" spans="2:15" ht="20" x14ac:dyDescent="0.35">
      <c r="B2" s="8" t="s">
        <v>31</v>
      </c>
      <c r="C2" s="6">
        <f>COUNTIFS(Data!F:F,Report!$C$1,Data!E:E,Report!B2)</f>
        <v>5</v>
      </c>
      <c r="D2" s="6">
        <f>COUNTIFS(Data!F:F,Report!$D$1,Data!E:E,Report!B2)</f>
        <v>1</v>
      </c>
      <c r="E2" s="6">
        <f>COUNTIFS(Data!F:F,Report!$E$1,Data!E:E,Report!B2)</f>
        <v>0</v>
      </c>
      <c r="F2" s="6">
        <f>COUNTIFS(Data!F:F,Report!$F$1,Data!E:E,Report!B2)</f>
        <v>0</v>
      </c>
      <c r="G2" s="11">
        <f>SUM(C2:F2)</f>
        <v>6</v>
      </c>
      <c r="L2">
        <v>398</v>
      </c>
      <c r="M2">
        <v>42</v>
      </c>
      <c r="N2">
        <v>28</v>
      </c>
      <c r="O2">
        <v>10</v>
      </c>
    </row>
    <row r="3" spans="2:15" ht="20" x14ac:dyDescent="0.35">
      <c r="B3" s="8" t="s">
        <v>20</v>
      </c>
      <c r="C3" s="6">
        <f>COUNTIFS(Data!F:F,Report!$C$1,Data!E:E,Report!B3)</f>
        <v>147</v>
      </c>
      <c r="D3" s="6">
        <f>COUNTIFS(Data!F:F,Report!$D$1,Data!E:E,Report!B3)</f>
        <v>18</v>
      </c>
      <c r="E3" s="6">
        <f>COUNTIFS(Data!F:F,Report!$E$1,Data!E:E,Report!B3)</f>
        <v>8</v>
      </c>
      <c r="F3" s="6">
        <f>COUNTIFS(Data!F:F,Report!$F$1,Data!E:E,Report!B3)</f>
        <v>5</v>
      </c>
      <c r="G3" s="11">
        <f t="shared" ref="G3:G6" si="0">SUM(C3:F3)</f>
        <v>178</v>
      </c>
    </row>
    <row r="4" spans="2:15" ht="20" x14ac:dyDescent="0.35">
      <c r="B4" s="8" t="s">
        <v>13</v>
      </c>
      <c r="C4" s="6">
        <f>COUNTIFS(Data!F:F,Report!$C$1,Data!E:E,Report!B4)</f>
        <v>1</v>
      </c>
      <c r="D4" s="6">
        <f>COUNTIFS(Data!F:F,Report!$D$1,Data!E:E,Report!B4)</f>
        <v>0</v>
      </c>
      <c r="E4" s="6">
        <f>COUNTIFS(Data!F:F,Report!$E$1,Data!E:E,Report!B4)</f>
        <v>0</v>
      </c>
      <c r="F4" s="6">
        <f>COUNTIFS(Data!F:F,Report!$F$1,Data!E:E,Report!B4)</f>
        <v>0</v>
      </c>
      <c r="G4" s="11">
        <f t="shared" si="0"/>
        <v>1</v>
      </c>
    </row>
    <row r="5" spans="2:15" ht="20" x14ac:dyDescent="0.35">
      <c r="B5" s="8" t="s">
        <v>32</v>
      </c>
      <c r="C5" s="6">
        <f>COUNTIFS(Data!F:F,Report!$C$1,Data!E:E,Report!B5)</f>
        <v>29</v>
      </c>
      <c r="D5" s="6">
        <f>COUNTIFS(Data!F:F,Report!$D$1,Data!E:E,Report!B5)</f>
        <v>2</v>
      </c>
      <c r="E5" s="6">
        <f>COUNTIFS(Data!F:F,Report!$E$1,Data!E:E,Report!B5)</f>
        <v>6</v>
      </c>
      <c r="F5" s="6">
        <f>COUNTIFS(Data!F:F,Report!$F$1,Data!E:E,Report!B5)</f>
        <v>0</v>
      </c>
      <c r="G5" s="11">
        <f t="shared" si="0"/>
        <v>37</v>
      </c>
    </row>
    <row r="6" spans="2:15" ht="20" x14ac:dyDescent="0.35">
      <c r="B6" s="8" t="s">
        <v>27</v>
      </c>
      <c r="C6" s="6">
        <f>COUNTIFS(Data!F:F,Report!$C$1,Data!E:E,Report!B6)</f>
        <v>17</v>
      </c>
      <c r="D6" s="6">
        <f>COUNTIFS(Data!F:F,Report!$D$1,Data!E:E,Report!B6)</f>
        <v>0</v>
      </c>
      <c r="E6" s="6">
        <f>COUNTIFS(Data!F:F,Report!$E$1,Data!E:E,Report!B6)</f>
        <v>0</v>
      </c>
      <c r="F6" s="6">
        <f>COUNTIFS(Data!F:F,Report!$F$1,Data!E:E,Report!B6)</f>
        <v>0</v>
      </c>
      <c r="G6" s="11">
        <f t="shared" si="0"/>
        <v>17</v>
      </c>
    </row>
    <row r="7" spans="2:15" ht="20" x14ac:dyDescent="0.35">
      <c r="B7" s="9" t="s">
        <v>320</v>
      </c>
      <c r="C7" s="11">
        <f>SUM(C2:C6)</f>
        <v>199</v>
      </c>
      <c r="D7" s="11">
        <f t="shared" ref="D7:F7" si="1">SUM(D2:D6)</f>
        <v>21</v>
      </c>
      <c r="E7" s="11">
        <f t="shared" si="1"/>
        <v>14</v>
      </c>
      <c r="F7" s="11">
        <f t="shared" si="1"/>
        <v>5</v>
      </c>
      <c r="G7" s="11">
        <f>SUM(G2:G6)</f>
        <v>239</v>
      </c>
    </row>
    <row r="8" spans="2:15" ht="9" customHeight="1" x14ac:dyDescent="0.35"/>
    <row r="9" spans="2:15" x14ac:dyDescent="0.35">
      <c r="B9" s="5" t="s">
        <v>2</v>
      </c>
      <c r="C9" s="5" t="s">
        <v>1</v>
      </c>
      <c r="D9" s="5" t="s">
        <v>5</v>
      </c>
      <c r="E9" s="5" t="s">
        <v>4</v>
      </c>
      <c r="F9" s="5" t="s">
        <v>9</v>
      </c>
      <c r="G9" s="5" t="s">
        <v>8</v>
      </c>
      <c r="H9" s="5" t="s">
        <v>7</v>
      </c>
      <c r="I9" t="s">
        <v>307</v>
      </c>
    </row>
    <row r="10" spans="2:15" x14ac:dyDescent="0.35">
      <c r="B10" t="s">
        <v>14</v>
      </c>
      <c r="C10" t="s">
        <v>31</v>
      </c>
      <c r="D10" t="s">
        <v>306</v>
      </c>
      <c r="E10" t="s">
        <v>52</v>
      </c>
      <c r="F10" t="s">
        <v>15</v>
      </c>
      <c r="G10" s="4">
        <v>45321.427951388891</v>
      </c>
      <c r="H10" s="4">
        <v>45322.427662037036</v>
      </c>
      <c r="I10">
        <v>1</v>
      </c>
    </row>
    <row r="11" spans="2:15" x14ac:dyDescent="0.35">
      <c r="B11" t="s">
        <v>14</v>
      </c>
      <c r="C11" t="s">
        <v>31</v>
      </c>
      <c r="D11" t="s">
        <v>306</v>
      </c>
      <c r="E11" t="s">
        <v>52</v>
      </c>
      <c r="F11" t="s">
        <v>15</v>
      </c>
      <c r="G11" s="4">
        <v>45323.451724537037</v>
      </c>
      <c r="H11" s="4">
        <v>45325.711724537039</v>
      </c>
      <c r="I11">
        <v>1</v>
      </c>
    </row>
    <row r="12" spans="2:15" x14ac:dyDescent="0.35">
      <c r="B12" t="s">
        <v>14</v>
      </c>
      <c r="C12" t="s">
        <v>31</v>
      </c>
      <c r="D12" t="s">
        <v>306</v>
      </c>
      <c r="E12" t="s">
        <v>16</v>
      </c>
      <c r="F12" t="s">
        <v>16</v>
      </c>
      <c r="G12" s="4">
        <v>45318.820069444446</v>
      </c>
      <c r="H12" s="4">
        <v>45321.407418981478</v>
      </c>
      <c r="I12">
        <v>1</v>
      </c>
    </row>
    <row r="13" spans="2:15" x14ac:dyDescent="0.35">
      <c r="B13" t="s">
        <v>14</v>
      </c>
      <c r="C13" t="s">
        <v>31</v>
      </c>
      <c r="D13" t="s">
        <v>306</v>
      </c>
      <c r="E13" t="s">
        <v>318</v>
      </c>
      <c r="F13" t="s">
        <v>21</v>
      </c>
      <c r="G13" s="4">
        <v>45337.533831018518</v>
      </c>
      <c r="H13" s="4">
        <v>45337.533831018518</v>
      </c>
      <c r="I13">
        <v>1</v>
      </c>
    </row>
    <row r="14" spans="2:15" x14ac:dyDescent="0.35">
      <c r="B14" t="s">
        <v>14</v>
      </c>
      <c r="C14" t="s">
        <v>31</v>
      </c>
      <c r="D14" t="s">
        <v>306</v>
      </c>
      <c r="E14" t="s">
        <v>318</v>
      </c>
      <c r="F14" t="s">
        <v>21</v>
      </c>
      <c r="G14" s="4">
        <v>45339.726979166669</v>
      </c>
      <c r="H14" s="4">
        <v>45339.726979166669</v>
      </c>
      <c r="I14">
        <v>1</v>
      </c>
    </row>
    <row r="15" spans="2:15" x14ac:dyDescent="0.35">
      <c r="B15" t="s">
        <v>14</v>
      </c>
      <c r="C15" t="s">
        <v>312</v>
      </c>
      <c r="I15">
        <v>5</v>
      </c>
    </row>
    <row r="16" spans="2:15" x14ac:dyDescent="0.35">
      <c r="B16" t="s">
        <v>14</v>
      </c>
      <c r="C16" t="s">
        <v>20</v>
      </c>
      <c r="D16" t="s">
        <v>257</v>
      </c>
      <c r="E16" t="s">
        <v>256</v>
      </c>
      <c r="F16" t="s">
        <v>16</v>
      </c>
      <c r="G16" s="4">
        <v>45351.666979166665</v>
      </c>
      <c r="H16" s="4">
        <v>45351.797789351855</v>
      </c>
      <c r="I16">
        <v>1</v>
      </c>
    </row>
    <row r="17" spans="2:9" x14ac:dyDescent="0.35">
      <c r="B17" t="s">
        <v>14</v>
      </c>
      <c r="C17" t="s">
        <v>20</v>
      </c>
      <c r="D17" t="s">
        <v>168</v>
      </c>
      <c r="E17" t="s">
        <v>52</v>
      </c>
      <c r="F17" t="s">
        <v>21</v>
      </c>
      <c r="G17" s="4">
        <v>45336.398668981485</v>
      </c>
      <c r="H17" s="4">
        <v>45336.424212962964</v>
      </c>
      <c r="I17">
        <v>1</v>
      </c>
    </row>
    <row r="18" spans="2:9" x14ac:dyDescent="0.35">
      <c r="B18" t="s">
        <v>14</v>
      </c>
      <c r="C18" t="s">
        <v>20</v>
      </c>
      <c r="D18" t="s">
        <v>97</v>
      </c>
      <c r="E18" t="s">
        <v>318</v>
      </c>
      <c r="F18" t="s">
        <v>21</v>
      </c>
      <c r="G18" s="4">
        <v>45327.484317129631</v>
      </c>
      <c r="H18" s="4">
        <v>45335.749594907407</v>
      </c>
      <c r="I18">
        <v>1</v>
      </c>
    </row>
    <row r="19" spans="2:9" x14ac:dyDescent="0.35">
      <c r="B19" t="s">
        <v>14</v>
      </c>
      <c r="C19" t="s">
        <v>20</v>
      </c>
      <c r="D19" t="s">
        <v>175</v>
      </c>
      <c r="E19" t="s">
        <v>48</v>
      </c>
      <c r="F19" t="s">
        <v>21</v>
      </c>
      <c r="G19" s="4">
        <v>45336.623784722222</v>
      </c>
      <c r="H19" s="4">
        <v>45336.728402777779</v>
      </c>
      <c r="I19">
        <v>1</v>
      </c>
    </row>
    <row r="20" spans="2:9" x14ac:dyDescent="0.35">
      <c r="B20" t="s">
        <v>14</v>
      </c>
      <c r="C20" t="s">
        <v>20</v>
      </c>
      <c r="D20" t="s">
        <v>175</v>
      </c>
      <c r="E20" t="s">
        <v>318</v>
      </c>
      <c r="F20" t="s">
        <v>21</v>
      </c>
      <c r="G20" s="4">
        <v>45336.728275462963</v>
      </c>
      <c r="H20" s="4">
        <v>45337.408136574071</v>
      </c>
      <c r="I20">
        <v>1</v>
      </c>
    </row>
    <row r="21" spans="2:9" x14ac:dyDescent="0.35">
      <c r="B21" t="s">
        <v>14</v>
      </c>
      <c r="C21" t="s">
        <v>20</v>
      </c>
      <c r="D21" t="s">
        <v>143</v>
      </c>
      <c r="E21" t="s">
        <v>318</v>
      </c>
      <c r="F21" t="s">
        <v>21</v>
      </c>
      <c r="G21" s="4">
        <v>45349.47320601852</v>
      </c>
      <c r="H21" s="4">
        <v>45349.47320601852</v>
      </c>
      <c r="I21">
        <v>1</v>
      </c>
    </row>
    <row r="22" spans="2:9" x14ac:dyDescent="0.35">
      <c r="B22" t="s">
        <v>14</v>
      </c>
      <c r="C22" t="s">
        <v>20</v>
      </c>
      <c r="D22" t="s">
        <v>245</v>
      </c>
      <c r="E22" t="s">
        <v>39</v>
      </c>
      <c r="F22" t="s">
        <v>21</v>
      </c>
      <c r="G22" s="4">
        <v>45350.405266203707</v>
      </c>
      <c r="H22" s="4">
        <v>45350.405266203707</v>
      </c>
      <c r="I22">
        <v>1</v>
      </c>
    </row>
    <row r="23" spans="2:9" x14ac:dyDescent="0.35">
      <c r="B23" t="s">
        <v>14</v>
      </c>
      <c r="C23" t="s">
        <v>20</v>
      </c>
      <c r="D23" t="s">
        <v>140</v>
      </c>
      <c r="E23" t="s">
        <v>139</v>
      </c>
      <c r="F23" t="s">
        <v>21</v>
      </c>
      <c r="G23" s="4">
        <v>45334.507534722223</v>
      </c>
      <c r="H23" s="4">
        <v>45334.647847222222</v>
      </c>
      <c r="I23">
        <v>1</v>
      </c>
    </row>
    <row r="24" spans="2:9" x14ac:dyDescent="0.35">
      <c r="B24" t="s">
        <v>14</v>
      </c>
      <c r="C24" t="s">
        <v>20</v>
      </c>
      <c r="D24" t="s">
        <v>299</v>
      </c>
      <c r="E24" t="s">
        <v>318</v>
      </c>
      <c r="F24" t="s">
        <v>21</v>
      </c>
      <c r="G24" s="4">
        <v>45355.418807870374</v>
      </c>
      <c r="H24" s="4">
        <v>45355.452962962961</v>
      </c>
      <c r="I24">
        <v>1</v>
      </c>
    </row>
    <row r="25" spans="2:9" x14ac:dyDescent="0.35">
      <c r="B25" t="s">
        <v>14</v>
      </c>
      <c r="C25" t="s">
        <v>20</v>
      </c>
      <c r="D25" t="s">
        <v>166</v>
      </c>
      <c r="E25" t="s">
        <v>63</v>
      </c>
      <c r="F25" t="s">
        <v>21</v>
      </c>
      <c r="G25" s="4">
        <v>45337.409502314818</v>
      </c>
      <c r="H25" s="4">
        <v>45337.474814814814</v>
      </c>
      <c r="I25">
        <v>1</v>
      </c>
    </row>
    <row r="26" spans="2:9" x14ac:dyDescent="0.35">
      <c r="B26" t="s">
        <v>14</v>
      </c>
      <c r="C26" t="s">
        <v>20</v>
      </c>
      <c r="D26" t="s">
        <v>166</v>
      </c>
      <c r="E26" t="s">
        <v>87</v>
      </c>
      <c r="F26" t="s">
        <v>21</v>
      </c>
      <c r="G26" s="4">
        <v>45335.747581018521</v>
      </c>
      <c r="H26" s="4">
        <v>45335.747581018521</v>
      </c>
      <c r="I26">
        <v>1</v>
      </c>
    </row>
    <row r="27" spans="2:9" x14ac:dyDescent="0.35">
      <c r="B27" t="s">
        <v>14</v>
      </c>
      <c r="C27" t="s">
        <v>20</v>
      </c>
      <c r="D27" t="s">
        <v>184</v>
      </c>
      <c r="E27" t="s">
        <v>44</v>
      </c>
      <c r="F27" t="s">
        <v>21</v>
      </c>
      <c r="G27" s="4">
        <v>45337.663541666669</v>
      </c>
      <c r="H27" s="4">
        <v>45337.663541666669</v>
      </c>
      <c r="I27">
        <v>1</v>
      </c>
    </row>
    <row r="28" spans="2:9" x14ac:dyDescent="0.35">
      <c r="B28" t="s">
        <v>14</v>
      </c>
      <c r="C28" t="s">
        <v>20</v>
      </c>
      <c r="D28" t="s">
        <v>134</v>
      </c>
      <c r="E28" t="s">
        <v>318</v>
      </c>
      <c r="F28" t="s">
        <v>21</v>
      </c>
      <c r="G28" s="4">
        <v>45339.723761574074</v>
      </c>
      <c r="H28" s="4">
        <v>45339.723761574074</v>
      </c>
      <c r="I28">
        <v>1</v>
      </c>
    </row>
    <row r="29" spans="2:9" x14ac:dyDescent="0.35">
      <c r="B29" t="s">
        <v>14</v>
      </c>
      <c r="C29" t="s">
        <v>20</v>
      </c>
      <c r="D29" t="s">
        <v>235</v>
      </c>
      <c r="E29" t="s">
        <v>318</v>
      </c>
      <c r="F29" t="s">
        <v>21</v>
      </c>
      <c r="G29" s="4">
        <v>45349.47383101852</v>
      </c>
      <c r="H29" s="4">
        <v>45349.47383101852</v>
      </c>
      <c r="I29">
        <v>1</v>
      </c>
    </row>
    <row r="30" spans="2:9" x14ac:dyDescent="0.35">
      <c r="B30" t="s">
        <v>14</v>
      </c>
      <c r="C30" t="s">
        <v>20</v>
      </c>
      <c r="D30" t="s">
        <v>235</v>
      </c>
      <c r="E30" t="s">
        <v>318</v>
      </c>
      <c r="F30" t="s">
        <v>21</v>
      </c>
      <c r="G30" s="4">
        <v>45349.542025462964</v>
      </c>
      <c r="H30" s="4">
        <v>45349.542025462964</v>
      </c>
      <c r="I30">
        <v>1</v>
      </c>
    </row>
    <row r="31" spans="2:9" x14ac:dyDescent="0.35">
      <c r="B31" t="s">
        <v>14</v>
      </c>
      <c r="C31" t="s">
        <v>20</v>
      </c>
      <c r="D31" t="s">
        <v>235</v>
      </c>
      <c r="E31" t="s">
        <v>318</v>
      </c>
      <c r="F31" t="s">
        <v>21</v>
      </c>
      <c r="G31" s="4">
        <v>45354.466446759259</v>
      </c>
      <c r="H31" s="4">
        <v>45354.517569444448</v>
      </c>
      <c r="I31">
        <v>1</v>
      </c>
    </row>
    <row r="32" spans="2:9" x14ac:dyDescent="0.35">
      <c r="B32" t="s">
        <v>14</v>
      </c>
      <c r="C32" t="s">
        <v>20</v>
      </c>
      <c r="D32" t="s">
        <v>235</v>
      </c>
      <c r="E32" t="s">
        <v>318</v>
      </c>
      <c r="F32" t="s">
        <v>21</v>
      </c>
      <c r="G32" s="4">
        <v>45355.459791666668</v>
      </c>
      <c r="H32" s="4">
        <v>45355.459791666668</v>
      </c>
      <c r="I32">
        <v>1</v>
      </c>
    </row>
    <row r="33" spans="2:9" x14ac:dyDescent="0.35">
      <c r="B33" t="s">
        <v>14</v>
      </c>
      <c r="C33" t="s">
        <v>20</v>
      </c>
      <c r="D33" t="s">
        <v>160</v>
      </c>
      <c r="E33" t="s">
        <v>52</v>
      </c>
      <c r="F33" t="s">
        <v>21</v>
      </c>
      <c r="G33" s="4">
        <v>45335.408182870371</v>
      </c>
      <c r="H33" s="4">
        <v>45335.741782407407</v>
      </c>
      <c r="I33">
        <v>1</v>
      </c>
    </row>
    <row r="34" spans="2:9" x14ac:dyDescent="0.35">
      <c r="B34" t="s">
        <v>14</v>
      </c>
      <c r="C34" t="s">
        <v>20</v>
      </c>
      <c r="D34" t="s">
        <v>160</v>
      </c>
      <c r="E34" t="s">
        <v>139</v>
      </c>
      <c r="F34" t="s">
        <v>21</v>
      </c>
      <c r="G34" s="4">
        <v>45346.645729166667</v>
      </c>
      <c r="H34" s="4">
        <v>45346.657812500001</v>
      </c>
      <c r="I34">
        <v>1</v>
      </c>
    </row>
    <row r="35" spans="2:9" x14ac:dyDescent="0.35">
      <c r="B35" t="s">
        <v>14</v>
      </c>
      <c r="C35" t="s">
        <v>20</v>
      </c>
      <c r="D35" t="s">
        <v>160</v>
      </c>
      <c r="E35" t="s">
        <v>223</v>
      </c>
      <c r="F35" t="s">
        <v>21</v>
      </c>
      <c r="G35" s="4">
        <v>45346.645243055558</v>
      </c>
      <c r="H35" s="4">
        <v>45346.645243055558</v>
      </c>
      <c r="I35">
        <v>1</v>
      </c>
    </row>
    <row r="36" spans="2:9" x14ac:dyDescent="0.35">
      <c r="B36" t="s">
        <v>14</v>
      </c>
      <c r="C36" t="s">
        <v>20</v>
      </c>
      <c r="D36" t="s">
        <v>194</v>
      </c>
      <c r="E36" t="s">
        <v>230</v>
      </c>
      <c r="F36" t="s">
        <v>16</v>
      </c>
      <c r="G36" s="4">
        <v>45347.728564814817</v>
      </c>
      <c r="H36" s="4">
        <v>45347.770324074074</v>
      </c>
      <c r="I36">
        <v>1</v>
      </c>
    </row>
    <row r="37" spans="2:9" x14ac:dyDescent="0.35">
      <c r="B37" t="s">
        <v>14</v>
      </c>
      <c r="C37" t="s">
        <v>20</v>
      </c>
      <c r="D37" t="s">
        <v>194</v>
      </c>
      <c r="E37" t="s">
        <v>318</v>
      </c>
      <c r="F37" t="s">
        <v>21</v>
      </c>
      <c r="G37" s="4">
        <v>45339.543402777781</v>
      </c>
      <c r="H37" s="4">
        <v>45339.543402777781</v>
      </c>
      <c r="I37">
        <v>1</v>
      </c>
    </row>
    <row r="38" spans="2:9" x14ac:dyDescent="0.35">
      <c r="B38" t="s">
        <v>14</v>
      </c>
      <c r="C38" t="s">
        <v>20</v>
      </c>
      <c r="D38" t="s">
        <v>207</v>
      </c>
      <c r="E38" t="s">
        <v>162</v>
      </c>
      <c r="F38" t="s">
        <v>16</v>
      </c>
      <c r="G38" s="4">
        <v>45344.692858796298</v>
      </c>
      <c r="H38" s="4">
        <v>45346.460625</v>
      </c>
      <c r="I38">
        <v>1</v>
      </c>
    </row>
    <row r="39" spans="2:9" x14ac:dyDescent="0.35">
      <c r="B39" t="s">
        <v>14</v>
      </c>
      <c r="C39" t="s">
        <v>20</v>
      </c>
      <c r="D39" t="s">
        <v>147</v>
      </c>
      <c r="E39" t="s">
        <v>318</v>
      </c>
      <c r="F39" t="s">
        <v>21</v>
      </c>
      <c r="G39" s="4">
        <v>45334.658356481479</v>
      </c>
      <c r="H39" s="4">
        <v>45334.662905092591</v>
      </c>
      <c r="I39">
        <v>1</v>
      </c>
    </row>
    <row r="40" spans="2:9" x14ac:dyDescent="0.35">
      <c r="B40" t="s">
        <v>14</v>
      </c>
      <c r="C40" t="s">
        <v>20</v>
      </c>
      <c r="D40" t="s">
        <v>173</v>
      </c>
      <c r="E40" t="s">
        <v>58</v>
      </c>
      <c r="F40" t="s">
        <v>21</v>
      </c>
      <c r="G40" s="4">
        <v>45336.435763888891</v>
      </c>
      <c r="H40" s="4">
        <v>45336.455497685187</v>
      </c>
      <c r="I40">
        <v>1</v>
      </c>
    </row>
    <row r="41" spans="2:9" x14ac:dyDescent="0.35">
      <c r="B41" t="s">
        <v>14</v>
      </c>
      <c r="C41" t="s">
        <v>20</v>
      </c>
      <c r="D41" t="s">
        <v>155</v>
      </c>
      <c r="E41" t="s">
        <v>71</v>
      </c>
      <c r="F41" t="s">
        <v>21</v>
      </c>
      <c r="G41" s="4">
        <v>45349.470497685186</v>
      </c>
      <c r="H41" s="4">
        <v>45349.474768518521</v>
      </c>
      <c r="I41">
        <v>1</v>
      </c>
    </row>
    <row r="42" spans="2:9" x14ac:dyDescent="0.35">
      <c r="B42" t="s">
        <v>14</v>
      </c>
      <c r="C42" t="s">
        <v>20</v>
      </c>
      <c r="D42" t="s">
        <v>155</v>
      </c>
      <c r="E42" t="s">
        <v>60</v>
      </c>
      <c r="F42" t="s">
        <v>21</v>
      </c>
      <c r="G42" s="4">
        <v>45344.43204861111</v>
      </c>
      <c r="H42" s="4">
        <v>45344.43204861111</v>
      </c>
      <c r="I42">
        <v>1</v>
      </c>
    </row>
    <row r="43" spans="2:9" x14ac:dyDescent="0.35">
      <c r="B43" t="s">
        <v>14</v>
      </c>
      <c r="C43" t="s">
        <v>20</v>
      </c>
      <c r="D43" t="s">
        <v>155</v>
      </c>
      <c r="E43" t="s">
        <v>154</v>
      </c>
      <c r="F43" t="s">
        <v>21</v>
      </c>
      <c r="G43" s="4">
        <v>45335.397141203706</v>
      </c>
      <c r="H43" s="4">
        <v>45335.401122685187</v>
      </c>
      <c r="I43">
        <v>1</v>
      </c>
    </row>
    <row r="44" spans="2:9" x14ac:dyDescent="0.35">
      <c r="B44" t="s">
        <v>14</v>
      </c>
      <c r="C44" t="s">
        <v>20</v>
      </c>
      <c r="D44" t="s">
        <v>304</v>
      </c>
      <c r="E44" t="s">
        <v>318</v>
      </c>
      <c r="F44" t="s">
        <v>21</v>
      </c>
      <c r="G44" s="4">
        <v>45355.449803240743</v>
      </c>
      <c r="H44" s="4">
        <v>45355.449803240743</v>
      </c>
      <c r="I44">
        <v>1</v>
      </c>
    </row>
    <row r="45" spans="2:9" x14ac:dyDescent="0.35">
      <c r="B45" t="s">
        <v>14</v>
      </c>
      <c r="C45" t="s">
        <v>20</v>
      </c>
      <c r="D45" t="s">
        <v>306</v>
      </c>
      <c r="E45" t="s">
        <v>99</v>
      </c>
      <c r="F45" t="s">
        <v>21</v>
      </c>
      <c r="G45" s="4">
        <v>45327.672685185185</v>
      </c>
      <c r="H45" s="4">
        <v>45327.672685185185</v>
      </c>
      <c r="I45">
        <v>1</v>
      </c>
    </row>
    <row r="46" spans="2:9" x14ac:dyDescent="0.35">
      <c r="B46" t="s">
        <v>14</v>
      </c>
      <c r="C46" t="s">
        <v>20</v>
      </c>
      <c r="D46" t="s">
        <v>306</v>
      </c>
      <c r="E46" t="s">
        <v>49</v>
      </c>
      <c r="F46" t="s">
        <v>21</v>
      </c>
      <c r="G46" s="4">
        <v>45327.395162037035</v>
      </c>
      <c r="H46" s="4">
        <v>45327.417581018519</v>
      </c>
      <c r="I46">
        <v>1</v>
      </c>
    </row>
    <row r="47" spans="2:9" x14ac:dyDescent="0.35">
      <c r="B47" t="s">
        <v>14</v>
      </c>
      <c r="C47" t="s">
        <v>20</v>
      </c>
      <c r="D47" t="s">
        <v>306</v>
      </c>
      <c r="E47" t="s">
        <v>81</v>
      </c>
      <c r="F47" t="s">
        <v>16</v>
      </c>
      <c r="G47" s="4">
        <v>45326.643194444441</v>
      </c>
      <c r="H47" s="4">
        <v>45326.715740740743</v>
      </c>
      <c r="I47">
        <v>1</v>
      </c>
    </row>
    <row r="48" spans="2:9" x14ac:dyDescent="0.35">
      <c r="B48" t="s">
        <v>14</v>
      </c>
      <c r="C48" t="s">
        <v>20</v>
      </c>
      <c r="D48" t="s">
        <v>306</v>
      </c>
      <c r="E48" t="s">
        <v>50</v>
      </c>
      <c r="F48" t="s">
        <v>21</v>
      </c>
      <c r="G48" s="4">
        <v>45327.419849537036</v>
      </c>
      <c r="H48" s="4">
        <v>45327.441250000003</v>
      </c>
      <c r="I48">
        <v>1</v>
      </c>
    </row>
    <row r="49" spans="2:9" x14ac:dyDescent="0.35">
      <c r="B49" t="s">
        <v>14</v>
      </c>
      <c r="C49" t="s">
        <v>20</v>
      </c>
      <c r="D49" t="s">
        <v>306</v>
      </c>
      <c r="E49" t="s">
        <v>29</v>
      </c>
      <c r="F49" t="s">
        <v>28</v>
      </c>
      <c r="G49" s="4">
        <v>45326.563148148147</v>
      </c>
      <c r="H49" s="4">
        <v>45326.703229166669</v>
      </c>
      <c r="I49">
        <v>1</v>
      </c>
    </row>
    <row r="50" spans="2:9" x14ac:dyDescent="0.35">
      <c r="B50" t="s">
        <v>14</v>
      </c>
      <c r="C50" t="s">
        <v>20</v>
      </c>
      <c r="D50" t="s">
        <v>306</v>
      </c>
      <c r="E50" t="s">
        <v>29</v>
      </c>
      <c r="F50" t="s">
        <v>16</v>
      </c>
      <c r="G50" s="4">
        <v>45323.443518518521</v>
      </c>
      <c r="H50" s="4">
        <v>45323.647511574076</v>
      </c>
      <c r="I50">
        <v>1</v>
      </c>
    </row>
    <row r="51" spans="2:9" x14ac:dyDescent="0.35">
      <c r="B51" t="s">
        <v>14</v>
      </c>
      <c r="C51" t="s">
        <v>20</v>
      </c>
      <c r="D51" t="s">
        <v>306</v>
      </c>
      <c r="E51" t="s">
        <v>73</v>
      </c>
      <c r="F51" t="s">
        <v>16</v>
      </c>
      <c r="G51" s="4">
        <v>45326.504004629627</v>
      </c>
      <c r="H51" s="4">
        <v>45326.538206018522</v>
      </c>
      <c r="I51">
        <v>1</v>
      </c>
    </row>
    <row r="52" spans="2:9" x14ac:dyDescent="0.35">
      <c r="B52" t="s">
        <v>14</v>
      </c>
      <c r="C52" t="s">
        <v>20</v>
      </c>
      <c r="D52" t="s">
        <v>306</v>
      </c>
      <c r="E52" t="s">
        <v>41</v>
      </c>
      <c r="F52" t="s">
        <v>15</v>
      </c>
      <c r="G52" s="4">
        <v>45322.449305555558</v>
      </c>
      <c r="H52" s="4">
        <v>45322.47383101852</v>
      </c>
      <c r="I52">
        <v>1</v>
      </c>
    </row>
    <row r="53" spans="2:9" x14ac:dyDescent="0.35">
      <c r="B53" t="s">
        <v>14</v>
      </c>
      <c r="C53" t="s">
        <v>20</v>
      </c>
      <c r="D53" t="s">
        <v>306</v>
      </c>
      <c r="E53" t="s">
        <v>60</v>
      </c>
      <c r="F53" t="s">
        <v>21</v>
      </c>
      <c r="G53" s="4">
        <v>45337.494305555556</v>
      </c>
      <c r="H53" s="4">
        <v>45337.494305555556</v>
      </c>
      <c r="I53">
        <v>1</v>
      </c>
    </row>
    <row r="54" spans="2:9" x14ac:dyDescent="0.35">
      <c r="B54" t="s">
        <v>14</v>
      </c>
      <c r="C54" t="s">
        <v>20</v>
      </c>
      <c r="D54" t="s">
        <v>306</v>
      </c>
      <c r="E54" t="s">
        <v>125</v>
      </c>
      <c r="F54" t="s">
        <v>21</v>
      </c>
      <c r="G54" s="4">
        <v>45332.467256944445</v>
      </c>
      <c r="H54" s="4">
        <v>45332.468159722222</v>
      </c>
      <c r="I54">
        <v>1</v>
      </c>
    </row>
    <row r="55" spans="2:9" x14ac:dyDescent="0.35">
      <c r="B55" t="s">
        <v>14</v>
      </c>
      <c r="C55" t="s">
        <v>20</v>
      </c>
      <c r="D55" t="s">
        <v>306</v>
      </c>
      <c r="E55" t="s">
        <v>158</v>
      </c>
      <c r="F55" t="s">
        <v>21</v>
      </c>
      <c r="G55" s="4">
        <v>45335.406828703701</v>
      </c>
      <c r="H55" s="4">
        <v>45335.439803240741</v>
      </c>
      <c r="I55">
        <v>1</v>
      </c>
    </row>
    <row r="56" spans="2:9" x14ac:dyDescent="0.35">
      <c r="B56" t="s">
        <v>14</v>
      </c>
      <c r="C56" t="s">
        <v>20</v>
      </c>
      <c r="D56" t="s">
        <v>306</v>
      </c>
      <c r="E56" t="s">
        <v>170</v>
      </c>
      <c r="F56" t="s">
        <v>21</v>
      </c>
      <c r="G56" s="4">
        <v>45336.399189814816</v>
      </c>
      <c r="H56" s="4">
        <v>45336.424363425926</v>
      </c>
      <c r="I56">
        <v>1</v>
      </c>
    </row>
    <row r="57" spans="2:9" x14ac:dyDescent="0.35">
      <c r="B57" t="s">
        <v>14</v>
      </c>
      <c r="C57" t="s">
        <v>20</v>
      </c>
      <c r="D57" t="s">
        <v>306</v>
      </c>
      <c r="E57" t="s">
        <v>25</v>
      </c>
      <c r="F57" t="s">
        <v>16</v>
      </c>
      <c r="G57" s="4">
        <v>45318.76054398148</v>
      </c>
      <c r="H57" s="4">
        <v>45318.790370370371</v>
      </c>
      <c r="I57">
        <v>1</v>
      </c>
    </row>
    <row r="58" spans="2:9" x14ac:dyDescent="0.35">
      <c r="B58" t="s">
        <v>14</v>
      </c>
      <c r="C58" t="s">
        <v>20</v>
      </c>
      <c r="D58" t="s">
        <v>306</v>
      </c>
      <c r="E58" t="s">
        <v>63</v>
      </c>
      <c r="F58" t="s">
        <v>21</v>
      </c>
      <c r="G58" s="4">
        <v>45335.75273148148</v>
      </c>
      <c r="H58" s="4">
        <v>45336.397418981483</v>
      </c>
      <c r="I58">
        <v>1</v>
      </c>
    </row>
    <row r="59" spans="2:9" x14ac:dyDescent="0.35">
      <c r="B59" t="s">
        <v>14</v>
      </c>
      <c r="C59" t="s">
        <v>20</v>
      </c>
      <c r="D59" t="s">
        <v>306</v>
      </c>
      <c r="E59" t="s">
        <v>101</v>
      </c>
      <c r="F59" t="s">
        <v>21</v>
      </c>
      <c r="G59" s="4">
        <v>45328.382395833331</v>
      </c>
      <c r="H59" s="4">
        <v>45328.382395833331</v>
      </c>
      <c r="I59">
        <v>1</v>
      </c>
    </row>
    <row r="60" spans="2:9" x14ac:dyDescent="0.35">
      <c r="B60" t="s">
        <v>14</v>
      </c>
      <c r="C60" t="s">
        <v>20</v>
      </c>
      <c r="D60" t="s">
        <v>306</v>
      </c>
      <c r="E60" t="s">
        <v>162</v>
      </c>
      <c r="F60" t="s">
        <v>21</v>
      </c>
      <c r="G60" s="4">
        <v>45335.420624999999</v>
      </c>
      <c r="H60" s="4">
        <v>45335.440150462964</v>
      </c>
      <c r="I60">
        <v>1</v>
      </c>
    </row>
    <row r="61" spans="2:9" x14ac:dyDescent="0.35">
      <c r="B61" t="s">
        <v>14</v>
      </c>
      <c r="C61" t="s">
        <v>20</v>
      </c>
      <c r="D61" t="s">
        <v>306</v>
      </c>
      <c r="E61" t="s">
        <v>111</v>
      </c>
      <c r="F61" t="s">
        <v>21</v>
      </c>
      <c r="G61" s="4">
        <v>45329.562731481485</v>
      </c>
      <c r="H61" s="4">
        <v>45329.674849537034</v>
      </c>
      <c r="I61">
        <v>1</v>
      </c>
    </row>
    <row r="62" spans="2:9" x14ac:dyDescent="0.35">
      <c r="B62" t="s">
        <v>14</v>
      </c>
      <c r="C62" t="s">
        <v>20</v>
      </c>
      <c r="D62" t="s">
        <v>306</v>
      </c>
      <c r="E62" t="s">
        <v>39</v>
      </c>
      <c r="F62" t="s">
        <v>21</v>
      </c>
      <c r="G62" s="4">
        <v>45330.544259259259</v>
      </c>
      <c r="H62" s="4">
        <v>45330.544259259259</v>
      </c>
      <c r="I62">
        <v>1</v>
      </c>
    </row>
    <row r="63" spans="2:9" x14ac:dyDescent="0.35">
      <c r="B63" t="s">
        <v>14</v>
      </c>
      <c r="C63" t="s">
        <v>20</v>
      </c>
      <c r="D63" t="s">
        <v>306</v>
      </c>
      <c r="E63" t="s">
        <v>104</v>
      </c>
      <c r="F63" t="s">
        <v>16</v>
      </c>
      <c r="G63" s="4">
        <v>45328.436423611114</v>
      </c>
      <c r="H63" s="4">
        <v>45328.452604166669</v>
      </c>
      <c r="I63">
        <v>1</v>
      </c>
    </row>
    <row r="64" spans="2:9" x14ac:dyDescent="0.35">
      <c r="B64" t="s">
        <v>14</v>
      </c>
      <c r="C64" t="s">
        <v>20</v>
      </c>
      <c r="D64" t="s">
        <v>306</v>
      </c>
      <c r="E64" t="s">
        <v>66</v>
      </c>
      <c r="F64" t="s">
        <v>16</v>
      </c>
      <c r="G64" s="4">
        <v>45323.442916666667</v>
      </c>
      <c r="H64" s="4">
        <v>45323.452696759261</v>
      </c>
      <c r="I64">
        <v>1</v>
      </c>
    </row>
    <row r="65" spans="2:9" x14ac:dyDescent="0.35">
      <c r="B65" t="s">
        <v>14</v>
      </c>
      <c r="C65" t="s">
        <v>20</v>
      </c>
      <c r="D65" t="s">
        <v>306</v>
      </c>
      <c r="E65" t="s">
        <v>52</v>
      </c>
      <c r="F65" t="s">
        <v>21</v>
      </c>
      <c r="G65" s="4">
        <v>45322.389791666668</v>
      </c>
      <c r="H65" s="4">
        <v>45328.619722222225</v>
      </c>
      <c r="I65">
        <v>1</v>
      </c>
    </row>
    <row r="66" spans="2:9" x14ac:dyDescent="0.35">
      <c r="B66" t="s">
        <v>14</v>
      </c>
      <c r="C66" t="s">
        <v>20</v>
      </c>
      <c r="D66" t="s">
        <v>306</v>
      </c>
      <c r="E66" t="s">
        <v>52</v>
      </c>
      <c r="F66" t="s">
        <v>21</v>
      </c>
      <c r="G66" s="4">
        <v>45327.688796296294</v>
      </c>
      <c r="H66" s="4">
        <v>45328.412881944445</v>
      </c>
      <c r="I66">
        <v>1</v>
      </c>
    </row>
    <row r="67" spans="2:9" x14ac:dyDescent="0.35">
      <c r="B67" t="s">
        <v>14</v>
      </c>
      <c r="C67" t="s">
        <v>20</v>
      </c>
      <c r="D67" t="s">
        <v>306</v>
      </c>
      <c r="E67" t="s">
        <v>52</v>
      </c>
      <c r="F67" t="s">
        <v>21</v>
      </c>
      <c r="G67" s="4">
        <v>45328.532916666663</v>
      </c>
      <c r="H67" s="4">
        <v>45328.532916666663</v>
      </c>
      <c r="I67">
        <v>1</v>
      </c>
    </row>
    <row r="68" spans="2:9" x14ac:dyDescent="0.35">
      <c r="B68" t="s">
        <v>14</v>
      </c>
      <c r="C68" t="s">
        <v>20</v>
      </c>
      <c r="D68" t="s">
        <v>306</v>
      </c>
      <c r="E68" t="s">
        <v>52</v>
      </c>
      <c r="F68" t="s">
        <v>21</v>
      </c>
      <c r="G68" s="4">
        <v>45329.614027777781</v>
      </c>
      <c r="H68" s="4">
        <v>45329.614027777781</v>
      </c>
      <c r="I68">
        <v>1</v>
      </c>
    </row>
    <row r="69" spans="2:9" x14ac:dyDescent="0.35">
      <c r="B69" t="s">
        <v>14</v>
      </c>
      <c r="C69" t="s">
        <v>20</v>
      </c>
      <c r="D69" t="s">
        <v>306</v>
      </c>
      <c r="E69" t="s">
        <v>52</v>
      </c>
      <c r="F69" t="s">
        <v>21</v>
      </c>
      <c r="G69" s="4">
        <v>45329.6325</v>
      </c>
      <c r="H69" s="4">
        <v>45329.6325</v>
      </c>
      <c r="I69">
        <v>1</v>
      </c>
    </row>
    <row r="70" spans="2:9" x14ac:dyDescent="0.35">
      <c r="B70" t="s">
        <v>14</v>
      </c>
      <c r="C70" t="s">
        <v>20</v>
      </c>
      <c r="D70" t="s">
        <v>306</v>
      </c>
      <c r="E70" t="s">
        <v>52</v>
      </c>
      <c r="F70" t="s">
        <v>21</v>
      </c>
      <c r="G70" s="4">
        <v>45332.414814814816</v>
      </c>
      <c r="H70" s="4">
        <v>45332.414814814816</v>
      </c>
      <c r="I70">
        <v>1</v>
      </c>
    </row>
    <row r="71" spans="2:9" x14ac:dyDescent="0.35">
      <c r="B71" t="s">
        <v>14</v>
      </c>
      <c r="C71" t="s">
        <v>20</v>
      </c>
      <c r="D71" t="s">
        <v>306</v>
      </c>
      <c r="E71" t="s">
        <v>52</v>
      </c>
      <c r="F71" t="s">
        <v>21</v>
      </c>
      <c r="G71" s="4">
        <v>45349.474583333336</v>
      </c>
      <c r="H71" s="4">
        <v>45349.477766203701</v>
      </c>
      <c r="I71">
        <v>1</v>
      </c>
    </row>
    <row r="72" spans="2:9" x14ac:dyDescent="0.35">
      <c r="B72" t="s">
        <v>14</v>
      </c>
      <c r="C72" t="s">
        <v>20</v>
      </c>
      <c r="D72" t="s">
        <v>306</v>
      </c>
      <c r="E72" t="s">
        <v>52</v>
      </c>
      <c r="F72" t="s">
        <v>15</v>
      </c>
      <c r="G72" s="4">
        <v>45326.505601851852</v>
      </c>
      <c r="H72" s="4">
        <v>45326.736435185187</v>
      </c>
      <c r="I72">
        <v>1</v>
      </c>
    </row>
    <row r="73" spans="2:9" x14ac:dyDescent="0.35">
      <c r="B73" t="s">
        <v>14</v>
      </c>
      <c r="C73" t="s">
        <v>20</v>
      </c>
      <c r="D73" t="s">
        <v>306</v>
      </c>
      <c r="E73" t="s">
        <v>52</v>
      </c>
      <c r="F73" t="s">
        <v>15</v>
      </c>
      <c r="G73" s="4">
        <v>45327.447245370371</v>
      </c>
      <c r="H73" s="4">
        <v>45327.455520833333</v>
      </c>
      <c r="I73">
        <v>1</v>
      </c>
    </row>
    <row r="74" spans="2:9" x14ac:dyDescent="0.35">
      <c r="B74" t="s">
        <v>14</v>
      </c>
      <c r="C74" t="s">
        <v>20</v>
      </c>
      <c r="D74" t="s">
        <v>306</v>
      </c>
      <c r="E74" t="s">
        <v>139</v>
      </c>
      <c r="F74" t="s">
        <v>21</v>
      </c>
      <c r="G74" s="4">
        <v>45335.400902777779</v>
      </c>
      <c r="H74" s="4">
        <v>45335.412094907406</v>
      </c>
      <c r="I74">
        <v>1</v>
      </c>
    </row>
    <row r="75" spans="2:9" x14ac:dyDescent="0.35">
      <c r="B75" t="s">
        <v>14</v>
      </c>
      <c r="C75" t="s">
        <v>20</v>
      </c>
      <c r="D75" t="s">
        <v>306</v>
      </c>
      <c r="E75" t="s">
        <v>55</v>
      </c>
      <c r="F75" t="s">
        <v>21</v>
      </c>
      <c r="G75" s="4">
        <v>45336.425347222219</v>
      </c>
      <c r="H75" s="4">
        <v>45336.434502314813</v>
      </c>
      <c r="I75">
        <v>1</v>
      </c>
    </row>
    <row r="76" spans="2:9" x14ac:dyDescent="0.35">
      <c r="B76" t="s">
        <v>14</v>
      </c>
      <c r="C76" t="s">
        <v>20</v>
      </c>
      <c r="D76" t="s">
        <v>306</v>
      </c>
      <c r="E76" t="s">
        <v>114</v>
      </c>
      <c r="F76" t="s">
        <v>21</v>
      </c>
      <c r="G76" s="4">
        <v>45329.614675925928</v>
      </c>
      <c r="H76" s="4">
        <v>45329.614675925928</v>
      </c>
      <c r="I76">
        <v>1</v>
      </c>
    </row>
    <row r="77" spans="2:9" x14ac:dyDescent="0.35">
      <c r="B77" t="s">
        <v>14</v>
      </c>
      <c r="C77" t="s">
        <v>20</v>
      </c>
      <c r="D77" t="s">
        <v>306</v>
      </c>
      <c r="E77" t="s">
        <v>70</v>
      </c>
      <c r="F77" t="s">
        <v>16</v>
      </c>
      <c r="G77" s="4">
        <v>45323.738333333335</v>
      </c>
      <c r="H77" s="4">
        <v>45326.672638888886</v>
      </c>
      <c r="I77">
        <v>1</v>
      </c>
    </row>
    <row r="78" spans="2:9" x14ac:dyDescent="0.35">
      <c r="B78" t="s">
        <v>14</v>
      </c>
      <c r="C78" t="s">
        <v>20</v>
      </c>
      <c r="D78" t="s">
        <v>306</v>
      </c>
      <c r="E78" t="s">
        <v>79</v>
      </c>
      <c r="F78" t="s">
        <v>16</v>
      </c>
      <c r="G78" s="4">
        <v>45326.634513888886</v>
      </c>
      <c r="H78" s="4">
        <v>45326.772951388892</v>
      </c>
      <c r="I78">
        <v>1</v>
      </c>
    </row>
    <row r="79" spans="2:9" x14ac:dyDescent="0.35">
      <c r="B79" t="s">
        <v>14</v>
      </c>
      <c r="C79" t="s">
        <v>20</v>
      </c>
      <c r="D79" t="s">
        <v>306</v>
      </c>
      <c r="E79" t="s">
        <v>223</v>
      </c>
      <c r="F79" t="s">
        <v>21</v>
      </c>
      <c r="G79" s="4">
        <v>45347.378784722219</v>
      </c>
      <c r="H79" s="4">
        <v>45347.378784722219</v>
      </c>
      <c r="I79">
        <v>1</v>
      </c>
    </row>
    <row r="80" spans="2:9" x14ac:dyDescent="0.35">
      <c r="B80" t="s">
        <v>14</v>
      </c>
      <c r="C80" t="s">
        <v>20</v>
      </c>
      <c r="D80" t="s">
        <v>306</v>
      </c>
      <c r="E80" t="s">
        <v>89</v>
      </c>
      <c r="F80" t="s">
        <v>16</v>
      </c>
      <c r="G80" s="4">
        <v>45326.766215277778</v>
      </c>
      <c r="H80" s="4">
        <v>45326.820277777777</v>
      </c>
      <c r="I80">
        <v>1</v>
      </c>
    </row>
    <row r="81" spans="2:9" x14ac:dyDescent="0.35">
      <c r="B81" t="s">
        <v>14</v>
      </c>
      <c r="C81" t="s">
        <v>20</v>
      </c>
      <c r="D81" t="s">
        <v>306</v>
      </c>
      <c r="E81" t="s">
        <v>149</v>
      </c>
      <c r="F81" t="s">
        <v>21</v>
      </c>
      <c r="G81" s="4">
        <v>45334.666608796295</v>
      </c>
      <c r="H81" s="4">
        <v>45334.740706018521</v>
      </c>
      <c r="I81">
        <v>1</v>
      </c>
    </row>
    <row r="82" spans="2:9" x14ac:dyDescent="0.35">
      <c r="B82" t="s">
        <v>14</v>
      </c>
      <c r="C82" t="s">
        <v>20</v>
      </c>
      <c r="D82" t="s">
        <v>306</v>
      </c>
      <c r="E82" t="s">
        <v>35</v>
      </c>
      <c r="F82" t="s">
        <v>35</v>
      </c>
      <c r="G82" s="4">
        <v>45319.474374999998</v>
      </c>
      <c r="H82" s="4">
        <v>45319.474374999998</v>
      </c>
      <c r="I82">
        <v>1</v>
      </c>
    </row>
    <row r="83" spans="2:9" x14ac:dyDescent="0.35">
      <c r="B83" t="s">
        <v>14</v>
      </c>
      <c r="C83" t="s">
        <v>20</v>
      </c>
      <c r="D83" t="s">
        <v>306</v>
      </c>
      <c r="E83" t="s">
        <v>35</v>
      </c>
      <c r="F83" t="s">
        <v>35</v>
      </c>
      <c r="G83" s="4">
        <v>45319.480115740742</v>
      </c>
      <c r="H83" s="4">
        <v>45319.480115740742</v>
      </c>
      <c r="I83">
        <v>1</v>
      </c>
    </row>
    <row r="84" spans="2:9" x14ac:dyDescent="0.35">
      <c r="B84" t="s">
        <v>14</v>
      </c>
      <c r="C84" t="s">
        <v>20</v>
      </c>
      <c r="D84" t="s">
        <v>306</v>
      </c>
      <c r="E84" t="s">
        <v>35</v>
      </c>
      <c r="F84" t="s">
        <v>35</v>
      </c>
      <c r="G84" s="4">
        <v>45319.506226851852</v>
      </c>
      <c r="H84" s="4">
        <v>45319.511354166665</v>
      </c>
      <c r="I84">
        <v>1</v>
      </c>
    </row>
    <row r="85" spans="2:9" x14ac:dyDescent="0.35">
      <c r="B85" t="s">
        <v>14</v>
      </c>
      <c r="C85" t="s">
        <v>20</v>
      </c>
      <c r="D85" t="s">
        <v>306</v>
      </c>
      <c r="E85" t="s">
        <v>35</v>
      </c>
      <c r="F85" t="s">
        <v>35</v>
      </c>
      <c r="G85" s="4">
        <v>45319.511064814818</v>
      </c>
      <c r="H85" s="4">
        <v>45319.511064814818</v>
      </c>
      <c r="I85">
        <v>1</v>
      </c>
    </row>
    <row r="86" spans="2:9" x14ac:dyDescent="0.35">
      <c r="B86" t="s">
        <v>14</v>
      </c>
      <c r="C86" t="s">
        <v>20</v>
      </c>
      <c r="D86" t="s">
        <v>306</v>
      </c>
      <c r="E86" t="s">
        <v>35</v>
      </c>
      <c r="F86" t="s">
        <v>35</v>
      </c>
      <c r="G86" s="4">
        <v>45319.726412037038</v>
      </c>
      <c r="H86" s="4">
        <v>45319.726412037038</v>
      </c>
      <c r="I86">
        <v>1</v>
      </c>
    </row>
    <row r="87" spans="2:9" x14ac:dyDescent="0.35">
      <c r="B87" t="s">
        <v>14</v>
      </c>
      <c r="C87" t="s">
        <v>20</v>
      </c>
      <c r="D87" t="s">
        <v>306</v>
      </c>
      <c r="E87" t="s">
        <v>35</v>
      </c>
      <c r="F87" t="s">
        <v>35</v>
      </c>
      <c r="G87" s="4">
        <v>45321.5231712963</v>
      </c>
      <c r="H87" s="4">
        <v>45321.5231712963</v>
      </c>
      <c r="I87">
        <v>1</v>
      </c>
    </row>
    <row r="88" spans="2:9" x14ac:dyDescent="0.35">
      <c r="B88" t="s">
        <v>14</v>
      </c>
      <c r="C88" t="s">
        <v>20</v>
      </c>
      <c r="D88" t="s">
        <v>306</v>
      </c>
      <c r="E88" t="s">
        <v>35</v>
      </c>
      <c r="F88" t="s">
        <v>35</v>
      </c>
      <c r="G88" s="4">
        <v>45322.424907407411</v>
      </c>
      <c r="H88" s="4">
        <v>45322.424907407411</v>
      </c>
      <c r="I88">
        <v>1</v>
      </c>
    </row>
    <row r="89" spans="2:9" x14ac:dyDescent="0.35">
      <c r="B89" t="s">
        <v>14</v>
      </c>
      <c r="C89" t="s">
        <v>20</v>
      </c>
      <c r="D89" t="s">
        <v>306</v>
      </c>
      <c r="E89" t="s">
        <v>35</v>
      </c>
      <c r="F89" t="s">
        <v>35</v>
      </c>
      <c r="G89" s="4">
        <v>45325.396192129629</v>
      </c>
      <c r="H89" s="4">
        <v>45325.396192129629</v>
      </c>
      <c r="I89">
        <v>1</v>
      </c>
    </row>
    <row r="90" spans="2:9" x14ac:dyDescent="0.35">
      <c r="B90" t="s">
        <v>14</v>
      </c>
      <c r="C90" t="s">
        <v>20</v>
      </c>
      <c r="D90" t="s">
        <v>306</v>
      </c>
      <c r="E90" t="s">
        <v>35</v>
      </c>
      <c r="F90" t="s">
        <v>35</v>
      </c>
      <c r="G90" s="4">
        <v>45325.408136574071</v>
      </c>
      <c r="H90" s="4">
        <v>45325.409108796295</v>
      </c>
      <c r="I90">
        <v>1</v>
      </c>
    </row>
    <row r="91" spans="2:9" x14ac:dyDescent="0.35">
      <c r="B91" t="s">
        <v>14</v>
      </c>
      <c r="C91" t="s">
        <v>20</v>
      </c>
      <c r="D91" t="s">
        <v>306</v>
      </c>
      <c r="E91" t="s">
        <v>44</v>
      </c>
      <c r="F91" t="s">
        <v>21</v>
      </c>
      <c r="G91" s="4">
        <v>45328.531018518515</v>
      </c>
      <c r="H91" s="4">
        <v>45328.531018518515</v>
      </c>
      <c r="I91">
        <v>1</v>
      </c>
    </row>
    <row r="92" spans="2:9" x14ac:dyDescent="0.35">
      <c r="B92" t="s">
        <v>14</v>
      </c>
      <c r="C92" t="s">
        <v>20</v>
      </c>
      <c r="D92" t="s">
        <v>306</v>
      </c>
      <c r="E92" t="s">
        <v>44</v>
      </c>
      <c r="F92" t="s">
        <v>21</v>
      </c>
      <c r="G92" s="4">
        <v>45337.393946759257</v>
      </c>
      <c r="H92" s="4">
        <v>45337.393946759257</v>
      </c>
      <c r="I92">
        <v>1</v>
      </c>
    </row>
    <row r="93" spans="2:9" x14ac:dyDescent="0.35">
      <c r="B93" t="s">
        <v>14</v>
      </c>
      <c r="C93" t="s">
        <v>20</v>
      </c>
      <c r="D93" t="s">
        <v>306</v>
      </c>
      <c r="E93" t="s">
        <v>44</v>
      </c>
      <c r="F93" t="s">
        <v>28</v>
      </c>
      <c r="G93" s="4">
        <v>45332.479710648149</v>
      </c>
      <c r="H93" s="4">
        <v>45332.495370370372</v>
      </c>
      <c r="I93">
        <v>1</v>
      </c>
    </row>
    <row r="94" spans="2:9" x14ac:dyDescent="0.35">
      <c r="B94" t="s">
        <v>14</v>
      </c>
      <c r="C94" t="s">
        <v>20</v>
      </c>
      <c r="D94" t="s">
        <v>306</v>
      </c>
      <c r="E94" t="s">
        <v>23</v>
      </c>
      <c r="F94" t="s">
        <v>16</v>
      </c>
      <c r="G94" s="4">
        <v>45318.759074074071</v>
      </c>
      <c r="H94" s="4">
        <v>45318.775439814817</v>
      </c>
      <c r="I94">
        <v>1</v>
      </c>
    </row>
    <row r="95" spans="2:9" x14ac:dyDescent="0.35">
      <c r="B95" t="s">
        <v>14</v>
      </c>
      <c r="C95" t="s">
        <v>20</v>
      </c>
      <c r="D95" t="s">
        <v>306</v>
      </c>
      <c r="E95" t="s">
        <v>16</v>
      </c>
      <c r="F95" t="s">
        <v>21</v>
      </c>
      <c r="G95" s="4">
        <v>45318.758113425924</v>
      </c>
      <c r="H95" s="4">
        <v>45349.468912037039</v>
      </c>
      <c r="I95">
        <v>1</v>
      </c>
    </row>
    <row r="96" spans="2:9" x14ac:dyDescent="0.35">
      <c r="B96" t="s">
        <v>14</v>
      </c>
      <c r="C96" t="s">
        <v>20</v>
      </c>
      <c r="D96" t="s">
        <v>306</v>
      </c>
      <c r="E96" t="s">
        <v>16</v>
      </c>
      <c r="F96" t="s">
        <v>16</v>
      </c>
      <c r="G96" s="4">
        <v>45318.799837962964</v>
      </c>
      <c r="H96" s="4">
        <v>45318.817777777775</v>
      </c>
      <c r="I96">
        <v>1</v>
      </c>
    </row>
    <row r="97" spans="2:9" x14ac:dyDescent="0.35">
      <c r="B97" t="s">
        <v>14</v>
      </c>
      <c r="C97" t="s">
        <v>20</v>
      </c>
      <c r="D97" t="s">
        <v>306</v>
      </c>
      <c r="E97" t="s">
        <v>16</v>
      </c>
      <c r="F97" t="s">
        <v>16</v>
      </c>
      <c r="G97" s="4">
        <v>45323.441261574073</v>
      </c>
      <c r="H97" s="4">
        <v>45328.388287037036</v>
      </c>
      <c r="I97">
        <v>1</v>
      </c>
    </row>
    <row r="98" spans="2:9" x14ac:dyDescent="0.35">
      <c r="B98" t="s">
        <v>14</v>
      </c>
      <c r="C98" t="s">
        <v>20</v>
      </c>
      <c r="D98" t="s">
        <v>306</v>
      </c>
      <c r="E98" t="s">
        <v>318</v>
      </c>
      <c r="F98" t="s">
        <v>21</v>
      </c>
      <c r="G98" s="4">
        <v>45327.482407407406</v>
      </c>
      <c r="H98" s="4">
        <v>45327.498715277776</v>
      </c>
      <c r="I98">
        <v>1</v>
      </c>
    </row>
    <row r="99" spans="2:9" x14ac:dyDescent="0.35">
      <c r="B99" t="s">
        <v>14</v>
      </c>
      <c r="C99" t="s">
        <v>20</v>
      </c>
      <c r="D99" t="s">
        <v>306</v>
      </c>
      <c r="E99" t="s">
        <v>318</v>
      </c>
      <c r="F99" t="s">
        <v>21</v>
      </c>
      <c r="G99" s="4">
        <v>45328.693252314813</v>
      </c>
      <c r="H99" s="4">
        <v>45328.693252314813</v>
      </c>
      <c r="I99">
        <v>1</v>
      </c>
    </row>
    <row r="100" spans="2:9" x14ac:dyDescent="0.35">
      <c r="B100" t="s">
        <v>14</v>
      </c>
      <c r="C100" t="s">
        <v>20</v>
      </c>
      <c r="D100" t="s">
        <v>306</v>
      </c>
      <c r="E100" t="s">
        <v>318</v>
      </c>
      <c r="F100" t="s">
        <v>21</v>
      </c>
      <c r="G100" s="4">
        <v>45329.708414351851</v>
      </c>
      <c r="H100" s="4">
        <v>45329.708414351851</v>
      </c>
      <c r="I100">
        <v>1</v>
      </c>
    </row>
    <row r="101" spans="2:9" x14ac:dyDescent="0.35">
      <c r="B101" t="s">
        <v>14</v>
      </c>
      <c r="C101" t="s">
        <v>20</v>
      </c>
      <c r="D101" t="s">
        <v>306</v>
      </c>
      <c r="E101" t="s">
        <v>318</v>
      </c>
      <c r="F101" t="s">
        <v>21</v>
      </c>
      <c r="G101" s="4">
        <v>45330.462395833332</v>
      </c>
      <c r="H101" s="4">
        <v>45330.462395833332</v>
      </c>
      <c r="I101">
        <v>1</v>
      </c>
    </row>
    <row r="102" spans="2:9" x14ac:dyDescent="0.35">
      <c r="B102" t="s">
        <v>14</v>
      </c>
      <c r="C102" t="s">
        <v>20</v>
      </c>
      <c r="D102" t="s">
        <v>306</v>
      </c>
      <c r="E102" t="s">
        <v>318</v>
      </c>
      <c r="F102" t="s">
        <v>21</v>
      </c>
      <c r="G102" s="4">
        <v>45330.545590277776</v>
      </c>
      <c r="H102" s="4">
        <v>45330.641030092593</v>
      </c>
      <c r="I102">
        <v>1</v>
      </c>
    </row>
    <row r="103" spans="2:9" x14ac:dyDescent="0.35">
      <c r="B103" t="s">
        <v>14</v>
      </c>
      <c r="C103" t="s">
        <v>20</v>
      </c>
      <c r="D103" t="s">
        <v>306</v>
      </c>
      <c r="E103" t="s">
        <v>318</v>
      </c>
      <c r="F103" t="s">
        <v>21</v>
      </c>
      <c r="G103" s="4">
        <v>45330.547523148147</v>
      </c>
      <c r="H103" s="4">
        <v>45330.640405092592</v>
      </c>
      <c r="I103">
        <v>1</v>
      </c>
    </row>
    <row r="104" spans="2:9" x14ac:dyDescent="0.35">
      <c r="B104" t="s">
        <v>14</v>
      </c>
      <c r="C104" t="s">
        <v>20</v>
      </c>
      <c r="D104" t="s">
        <v>306</v>
      </c>
      <c r="E104" t="s">
        <v>318</v>
      </c>
      <c r="F104" t="s">
        <v>21</v>
      </c>
      <c r="G104" s="4">
        <v>45330.548032407409</v>
      </c>
      <c r="H104" s="4">
        <v>45330.64</v>
      </c>
      <c r="I104">
        <v>1</v>
      </c>
    </row>
    <row r="105" spans="2:9" x14ac:dyDescent="0.35">
      <c r="B105" t="s">
        <v>14</v>
      </c>
      <c r="C105" t="s">
        <v>20</v>
      </c>
      <c r="D105" t="s">
        <v>306</v>
      </c>
      <c r="E105" t="s">
        <v>318</v>
      </c>
      <c r="F105" t="s">
        <v>21</v>
      </c>
      <c r="G105" s="4">
        <v>45332.445104166669</v>
      </c>
      <c r="H105" s="4">
        <v>45332.468321759261</v>
      </c>
      <c r="I105">
        <v>1</v>
      </c>
    </row>
    <row r="106" spans="2:9" x14ac:dyDescent="0.35">
      <c r="B106" t="s">
        <v>14</v>
      </c>
      <c r="C106" t="s">
        <v>20</v>
      </c>
      <c r="D106" t="s">
        <v>306</v>
      </c>
      <c r="E106" t="s">
        <v>318</v>
      </c>
      <c r="F106" t="s">
        <v>21</v>
      </c>
      <c r="G106" s="4">
        <v>45334.474236111113</v>
      </c>
      <c r="H106" s="4">
        <v>45334.647488425922</v>
      </c>
      <c r="I106">
        <v>1</v>
      </c>
    </row>
    <row r="107" spans="2:9" x14ac:dyDescent="0.35">
      <c r="B107" t="s">
        <v>14</v>
      </c>
      <c r="C107" t="s">
        <v>20</v>
      </c>
      <c r="D107" t="s">
        <v>306</v>
      </c>
      <c r="E107" t="s">
        <v>318</v>
      </c>
      <c r="F107" t="s">
        <v>21</v>
      </c>
      <c r="G107" s="4">
        <v>45337.460601851853</v>
      </c>
      <c r="H107" s="4">
        <v>45337.460601851853</v>
      </c>
      <c r="I107">
        <v>1</v>
      </c>
    </row>
    <row r="108" spans="2:9" x14ac:dyDescent="0.35">
      <c r="B108" t="s">
        <v>14</v>
      </c>
      <c r="C108" t="s">
        <v>20</v>
      </c>
      <c r="D108" t="s">
        <v>306</v>
      </c>
      <c r="E108" t="s">
        <v>318</v>
      </c>
      <c r="F108" t="s">
        <v>21</v>
      </c>
      <c r="G108" s="4">
        <v>45339.375405092593</v>
      </c>
      <c r="H108" s="4">
        <v>45339.375405092593</v>
      </c>
      <c r="I108">
        <v>1</v>
      </c>
    </row>
    <row r="109" spans="2:9" x14ac:dyDescent="0.35">
      <c r="B109" t="s">
        <v>14</v>
      </c>
      <c r="C109" t="s">
        <v>20</v>
      </c>
      <c r="D109" t="s">
        <v>306</v>
      </c>
      <c r="E109" t="s">
        <v>318</v>
      </c>
      <c r="F109" t="s">
        <v>21</v>
      </c>
      <c r="G109" s="4">
        <v>45339.420486111114</v>
      </c>
      <c r="H109" s="4">
        <v>45339.432233796295</v>
      </c>
      <c r="I109">
        <v>1</v>
      </c>
    </row>
    <row r="110" spans="2:9" x14ac:dyDescent="0.35">
      <c r="B110" t="s">
        <v>14</v>
      </c>
      <c r="C110" t="s">
        <v>20</v>
      </c>
      <c r="D110" t="s">
        <v>306</v>
      </c>
      <c r="E110" t="s">
        <v>318</v>
      </c>
      <c r="F110" t="s">
        <v>21</v>
      </c>
      <c r="G110" s="4">
        <v>45339.544108796297</v>
      </c>
      <c r="H110" s="4">
        <v>45339.544108796297</v>
      </c>
      <c r="I110">
        <v>1</v>
      </c>
    </row>
    <row r="111" spans="2:9" x14ac:dyDescent="0.35">
      <c r="B111" t="s">
        <v>14</v>
      </c>
      <c r="C111" t="s">
        <v>20</v>
      </c>
      <c r="D111" t="s">
        <v>306</v>
      </c>
      <c r="E111" t="s">
        <v>318</v>
      </c>
      <c r="F111" t="s">
        <v>21</v>
      </c>
      <c r="G111" s="4">
        <v>45344.43141203704</v>
      </c>
      <c r="H111" s="4">
        <v>45344.43141203704</v>
      </c>
      <c r="I111">
        <v>1</v>
      </c>
    </row>
    <row r="112" spans="2:9" x14ac:dyDescent="0.35">
      <c r="B112" t="s">
        <v>14</v>
      </c>
      <c r="C112" t="s">
        <v>20</v>
      </c>
      <c r="D112" t="s">
        <v>306</v>
      </c>
      <c r="E112" t="s">
        <v>318</v>
      </c>
      <c r="F112" t="s">
        <v>21</v>
      </c>
      <c r="G112" s="4">
        <v>45346.632523148146</v>
      </c>
      <c r="H112" s="4">
        <v>45346.632523148146</v>
      </c>
      <c r="I112">
        <v>1</v>
      </c>
    </row>
    <row r="113" spans="2:9" x14ac:dyDescent="0.35">
      <c r="B113" t="s">
        <v>14</v>
      </c>
      <c r="C113" t="s">
        <v>20</v>
      </c>
      <c r="D113" t="s">
        <v>306</v>
      </c>
      <c r="E113" t="s">
        <v>318</v>
      </c>
      <c r="F113" t="s">
        <v>21</v>
      </c>
      <c r="G113" s="4">
        <v>45347.509965277779</v>
      </c>
      <c r="H113" s="4">
        <v>45347.509965277779</v>
      </c>
      <c r="I113">
        <v>1</v>
      </c>
    </row>
    <row r="114" spans="2:9" x14ac:dyDescent="0.35">
      <c r="B114" t="s">
        <v>14</v>
      </c>
      <c r="C114" t="s">
        <v>20</v>
      </c>
      <c r="D114" t="s">
        <v>306</v>
      </c>
      <c r="E114" t="s">
        <v>318</v>
      </c>
      <c r="F114" t="s">
        <v>21</v>
      </c>
      <c r="G114" s="4">
        <v>45349.472256944442</v>
      </c>
      <c r="H114" s="4">
        <v>45349.472256944442</v>
      </c>
      <c r="I114">
        <v>1</v>
      </c>
    </row>
    <row r="115" spans="2:9" x14ac:dyDescent="0.35">
      <c r="B115" t="s">
        <v>14</v>
      </c>
      <c r="C115" t="s">
        <v>20</v>
      </c>
      <c r="D115" t="s">
        <v>306</v>
      </c>
      <c r="E115" t="s">
        <v>318</v>
      </c>
      <c r="F115" t="s">
        <v>21</v>
      </c>
      <c r="G115" s="4">
        <v>45349.661365740743</v>
      </c>
      <c r="H115" s="4">
        <v>45349.705717592595</v>
      </c>
      <c r="I115">
        <v>1</v>
      </c>
    </row>
    <row r="116" spans="2:9" x14ac:dyDescent="0.35">
      <c r="B116" t="s">
        <v>14</v>
      </c>
      <c r="C116" t="s">
        <v>20</v>
      </c>
      <c r="D116" t="s">
        <v>306</v>
      </c>
      <c r="E116" t="s">
        <v>318</v>
      </c>
      <c r="F116" t="s">
        <v>21</v>
      </c>
      <c r="G116" s="4">
        <v>45349.66201388889</v>
      </c>
      <c r="H116" s="4">
        <v>45349.66201388889</v>
      </c>
      <c r="I116">
        <v>1</v>
      </c>
    </row>
    <row r="117" spans="2:9" x14ac:dyDescent="0.35">
      <c r="B117" t="s">
        <v>14</v>
      </c>
      <c r="C117" t="s">
        <v>20</v>
      </c>
      <c r="D117" t="s">
        <v>306</v>
      </c>
      <c r="E117" t="s">
        <v>318</v>
      </c>
      <c r="F117" t="s">
        <v>21</v>
      </c>
      <c r="G117" s="4">
        <v>45350.473587962966</v>
      </c>
      <c r="H117" s="4">
        <v>45350.553541666668</v>
      </c>
      <c r="I117">
        <v>1</v>
      </c>
    </row>
    <row r="118" spans="2:9" x14ac:dyDescent="0.35">
      <c r="B118" t="s">
        <v>14</v>
      </c>
      <c r="C118" t="s">
        <v>20</v>
      </c>
      <c r="D118" t="s">
        <v>306</v>
      </c>
      <c r="E118" t="s">
        <v>318</v>
      </c>
      <c r="F118" t="s">
        <v>21</v>
      </c>
      <c r="G118" s="4">
        <v>45351.529479166667</v>
      </c>
      <c r="H118" s="4">
        <v>45353.389618055553</v>
      </c>
      <c r="I118">
        <v>1</v>
      </c>
    </row>
    <row r="119" spans="2:9" x14ac:dyDescent="0.35">
      <c r="B119" t="s">
        <v>14</v>
      </c>
      <c r="C119" t="s">
        <v>20</v>
      </c>
      <c r="D119" t="s">
        <v>306</v>
      </c>
      <c r="E119" t="s">
        <v>318</v>
      </c>
      <c r="F119" t="s">
        <v>21</v>
      </c>
      <c r="G119" s="4">
        <v>45351.530416666668</v>
      </c>
      <c r="H119" s="4">
        <v>45353.389490740738</v>
      </c>
      <c r="I119">
        <v>1</v>
      </c>
    </row>
    <row r="120" spans="2:9" x14ac:dyDescent="0.35">
      <c r="B120" t="s">
        <v>14</v>
      </c>
      <c r="C120" t="s">
        <v>20</v>
      </c>
      <c r="D120" t="s">
        <v>306</v>
      </c>
      <c r="E120" t="s">
        <v>318</v>
      </c>
      <c r="F120" t="s">
        <v>21</v>
      </c>
      <c r="G120" s="4">
        <v>45351.673773148148</v>
      </c>
      <c r="H120" s="4">
        <v>45351.673773148148</v>
      </c>
      <c r="I120">
        <v>1</v>
      </c>
    </row>
    <row r="121" spans="2:9" x14ac:dyDescent="0.35">
      <c r="B121" t="s">
        <v>14</v>
      </c>
      <c r="C121" t="s">
        <v>20</v>
      </c>
      <c r="D121" t="s">
        <v>306</v>
      </c>
      <c r="E121" t="s">
        <v>318</v>
      </c>
      <c r="F121" t="s">
        <v>21</v>
      </c>
      <c r="G121" s="4">
        <v>45351.716006944444</v>
      </c>
      <c r="H121" s="4">
        <v>45351.716006944444</v>
      </c>
      <c r="I121">
        <v>1</v>
      </c>
    </row>
    <row r="122" spans="2:9" x14ac:dyDescent="0.35">
      <c r="B122" t="s">
        <v>14</v>
      </c>
      <c r="C122" t="s">
        <v>20</v>
      </c>
      <c r="D122" t="s">
        <v>306</v>
      </c>
      <c r="E122" t="s">
        <v>318</v>
      </c>
      <c r="F122" t="s">
        <v>21</v>
      </c>
      <c r="G122" s="4">
        <v>45351.71665509259</v>
      </c>
      <c r="H122" s="4">
        <v>45351.71665509259</v>
      </c>
      <c r="I122">
        <v>1</v>
      </c>
    </row>
    <row r="123" spans="2:9" x14ac:dyDescent="0.35">
      <c r="B123" t="s">
        <v>14</v>
      </c>
      <c r="C123" t="s">
        <v>20</v>
      </c>
      <c r="D123" t="s">
        <v>306</v>
      </c>
      <c r="E123" t="s">
        <v>318</v>
      </c>
      <c r="F123" t="s">
        <v>21</v>
      </c>
      <c r="G123" s="4">
        <v>45353.39025462963</v>
      </c>
      <c r="H123" s="4">
        <v>45353.39025462963</v>
      </c>
      <c r="I123">
        <v>1</v>
      </c>
    </row>
    <row r="124" spans="2:9" x14ac:dyDescent="0.35">
      <c r="B124" t="s">
        <v>14</v>
      </c>
      <c r="C124" t="s">
        <v>20</v>
      </c>
      <c r="D124" t="s">
        <v>306</v>
      </c>
      <c r="E124" t="s">
        <v>318</v>
      </c>
      <c r="F124" t="s">
        <v>21</v>
      </c>
      <c r="G124" s="4">
        <v>45353.390636574077</v>
      </c>
      <c r="H124" s="4">
        <v>45353.390636574077</v>
      </c>
      <c r="I124">
        <v>1</v>
      </c>
    </row>
    <row r="125" spans="2:9" x14ac:dyDescent="0.35">
      <c r="B125" t="s">
        <v>14</v>
      </c>
      <c r="C125" t="s">
        <v>20</v>
      </c>
      <c r="D125" t="s">
        <v>306</v>
      </c>
      <c r="E125" t="s">
        <v>318</v>
      </c>
      <c r="F125" t="s">
        <v>21</v>
      </c>
      <c r="G125" s="4">
        <v>45353.441319444442</v>
      </c>
      <c r="H125" s="4">
        <v>45353.441319444442</v>
      </c>
      <c r="I125">
        <v>1</v>
      </c>
    </row>
    <row r="126" spans="2:9" x14ac:dyDescent="0.35">
      <c r="B126" t="s">
        <v>14</v>
      </c>
      <c r="C126" t="s">
        <v>20</v>
      </c>
      <c r="D126" t="s">
        <v>306</v>
      </c>
      <c r="E126" t="s">
        <v>318</v>
      </c>
      <c r="F126" t="s">
        <v>21</v>
      </c>
      <c r="G126" s="4">
        <v>45353.483518518522</v>
      </c>
      <c r="H126" s="4">
        <v>45353.540370370371</v>
      </c>
      <c r="I126">
        <v>1</v>
      </c>
    </row>
    <row r="127" spans="2:9" x14ac:dyDescent="0.35">
      <c r="B127" t="s">
        <v>14</v>
      </c>
      <c r="C127" t="s">
        <v>20</v>
      </c>
      <c r="D127" t="s">
        <v>306</v>
      </c>
      <c r="E127" t="s">
        <v>318</v>
      </c>
      <c r="F127" t="s">
        <v>21</v>
      </c>
      <c r="G127" s="4">
        <v>45353.495937500003</v>
      </c>
      <c r="H127" s="4">
        <v>45353.495937500003</v>
      </c>
      <c r="I127">
        <v>1</v>
      </c>
    </row>
    <row r="128" spans="2:9" x14ac:dyDescent="0.35">
      <c r="B128" t="s">
        <v>14</v>
      </c>
      <c r="C128" t="s">
        <v>20</v>
      </c>
      <c r="D128" t="s">
        <v>306</v>
      </c>
      <c r="E128" t="s">
        <v>318</v>
      </c>
      <c r="F128" t="s">
        <v>21</v>
      </c>
      <c r="G128" s="4">
        <v>45353.50309027778</v>
      </c>
      <c r="H128" s="4">
        <v>45353.50309027778</v>
      </c>
      <c r="I128">
        <v>1</v>
      </c>
    </row>
    <row r="129" spans="2:9" x14ac:dyDescent="0.35">
      <c r="B129" t="s">
        <v>14</v>
      </c>
      <c r="C129" t="s">
        <v>20</v>
      </c>
      <c r="D129" t="s">
        <v>306</v>
      </c>
      <c r="E129" t="s">
        <v>318</v>
      </c>
      <c r="F129" t="s">
        <v>21</v>
      </c>
      <c r="G129" s="4">
        <v>45353.557083333333</v>
      </c>
      <c r="H129" s="4">
        <v>45353.640844907408</v>
      </c>
      <c r="I129">
        <v>1</v>
      </c>
    </row>
    <row r="130" spans="2:9" x14ac:dyDescent="0.35">
      <c r="B130" t="s">
        <v>14</v>
      </c>
      <c r="C130" t="s">
        <v>20</v>
      </c>
      <c r="D130" t="s">
        <v>306</v>
      </c>
      <c r="E130" t="s">
        <v>318</v>
      </c>
      <c r="F130" t="s">
        <v>21</v>
      </c>
      <c r="G130" s="4">
        <v>45353.672164351854</v>
      </c>
      <c r="H130" s="4">
        <v>45353.685300925928</v>
      </c>
      <c r="I130">
        <v>1</v>
      </c>
    </row>
    <row r="131" spans="2:9" x14ac:dyDescent="0.35">
      <c r="B131" t="s">
        <v>14</v>
      </c>
      <c r="C131" t="s">
        <v>20</v>
      </c>
      <c r="D131" t="s">
        <v>306</v>
      </c>
      <c r="E131" t="s">
        <v>318</v>
      </c>
      <c r="F131" t="s">
        <v>21</v>
      </c>
      <c r="G131" s="4">
        <v>45353.740405092591</v>
      </c>
      <c r="H131" s="4">
        <v>45353.740405092591</v>
      </c>
      <c r="I131">
        <v>1</v>
      </c>
    </row>
    <row r="132" spans="2:9" x14ac:dyDescent="0.35">
      <c r="B132" t="s">
        <v>14</v>
      </c>
      <c r="C132" t="s">
        <v>20</v>
      </c>
      <c r="D132" t="s">
        <v>306</v>
      </c>
      <c r="E132" t="s">
        <v>318</v>
      </c>
      <c r="F132" t="s">
        <v>21</v>
      </c>
      <c r="G132" s="4">
        <v>45354.438900462963</v>
      </c>
      <c r="H132" s="4">
        <v>45354.465763888889</v>
      </c>
      <c r="I132">
        <v>1</v>
      </c>
    </row>
    <row r="133" spans="2:9" x14ac:dyDescent="0.35">
      <c r="B133" t="s">
        <v>14</v>
      </c>
      <c r="C133" t="s">
        <v>20</v>
      </c>
      <c r="D133" t="s">
        <v>306</v>
      </c>
      <c r="E133" t="s">
        <v>318</v>
      </c>
      <c r="F133" t="s">
        <v>21</v>
      </c>
      <c r="G133" s="4">
        <v>45354.518333333333</v>
      </c>
      <c r="H133" s="4">
        <v>45354.624606481484</v>
      </c>
      <c r="I133">
        <v>1</v>
      </c>
    </row>
    <row r="134" spans="2:9" x14ac:dyDescent="0.35">
      <c r="B134" t="s">
        <v>14</v>
      </c>
      <c r="C134" t="s">
        <v>20</v>
      </c>
      <c r="D134" t="s">
        <v>306</v>
      </c>
      <c r="E134" t="s">
        <v>318</v>
      </c>
      <c r="F134" t="s">
        <v>21</v>
      </c>
      <c r="G134" s="4">
        <v>45355.370196759257</v>
      </c>
      <c r="H134" s="4">
        <v>45355.370196759257</v>
      </c>
      <c r="I134">
        <v>1</v>
      </c>
    </row>
    <row r="135" spans="2:9" x14ac:dyDescent="0.35">
      <c r="B135" t="s">
        <v>14</v>
      </c>
      <c r="C135" t="s">
        <v>20</v>
      </c>
      <c r="D135" t="s">
        <v>306</v>
      </c>
      <c r="E135" t="s">
        <v>318</v>
      </c>
      <c r="F135" t="s">
        <v>21</v>
      </c>
      <c r="G135" s="4">
        <v>45355.37604166667</v>
      </c>
      <c r="H135" s="4">
        <v>45355.37604166667</v>
      </c>
      <c r="I135">
        <v>1</v>
      </c>
    </row>
    <row r="136" spans="2:9" x14ac:dyDescent="0.35">
      <c r="B136" t="s">
        <v>14</v>
      </c>
      <c r="C136" t="s">
        <v>20</v>
      </c>
      <c r="D136" t="s">
        <v>306</v>
      </c>
      <c r="E136" t="s">
        <v>318</v>
      </c>
      <c r="F136" t="s">
        <v>28</v>
      </c>
      <c r="G136" s="4">
        <v>45330.643391203703</v>
      </c>
      <c r="H136" s="4">
        <v>45330.703113425923</v>
      </c>
      <c r="I136">
        <v>1</v>
      </c>
    </row>
    <row r="137" spans="2:9" x14ac:dyDescent="0.35">
      <c r="B137" t="s">
        <v>14</v>
      </c>
      <c r="C137" t="s">
        <v>20</v>
      </c>
      <c r="D137" t="s">
        <v>306</v>
      </c>
      <c r="E137" t="s">
        <v>318</v>
      </c>
      <c r="F137" t="s">
        <v>15</v>
      </c>
      <c r="G137" s="4">
        <v>45327.474699074075</v>
      </c>
      <c r="H137" s="4">
        <v>45327.474699074075</v>
      </c>
      <c r="I137">
        <v>1</v>
      </c>
    </row>
    <row r="138" spans="2:9" x14ac:dyDescent="0.35">
      <c r="B138" t="s">
        <v>14</v>
      </c>
      <c r="C138" t="s">
        <v>20</v>
      </c>
      <c r="D138" t="s">
        <v>218</v>
      </c>
      <c r="E138" t="s">
        <v>16</v>
      </c>
      <c r="F138" t="s">
        <v>28</v>
      </c>
      <c r="G138" s="4">
        <v>45346.469884259262</v>
      </c>
      <c r="H138" s="4">
        <v>45346.68478009259</v>
      </c>
      <c r="I138">
        <v>1</v>
      </c>
    </row>
    <row r="139" spans="2:9" x14ac:dyDescent="0.35">
      <c r="B139" t="s">
        <v>14</v>
      </c>
      <c r="C139" t="s">
        <v>20</v>
      </c>
      <c r="D139" t="s">
        <v>218</v>
      </c>
      <c r="E139" t="s">
        <v>318</v>
      </c>
      <c r="F139" t="s">
        <v>21</v>
      </c>
      <c r="G139" s="4">
        <v>45353.642314814817</v>
      </c>
      <c r="H139" s="4">
        <v>45353.673182870371</v>
      </c>
      <c r="I139">
        <v>1</v>
      </c>
    </row>
    <row r="140" spans="2:9" x14ac:dyDescent="0.35">
      <c r="B140" t="s">
        <v>14</v>
      </c>
      <c r="C140" t="s">
        <v>20</v>
      </c>
      <c r="D140" t="s">
        <v>218</v>
      </c>
      <c r="E140" t="s">
        <v>318</v>
      </c>
      <c r="F140" t="s">
        <v>21</v>
      </c>
      <c r="G140" s="4">
        <v>45353.672974537039</v>
      </c>
      <c r="H140" s="4">
        <v>45353.8046412037</v>
      </c>
      <c r="I140">
        <v>1</v>
      </c>
    </row>
    <row r="141" spans="2:9" x14ac:dyDescent="0.35">
      <c r="B141" t="s">
        <v>14</v>
      </c>
      <c r="C141" t="s">
        <v>20</v>
      </c>
      <c r="D141" t="s">
        <v>145</v>
      </c>
      <c r="E141" t="s">
        <v>101</v>
      </c>
      <c r="F141" t="s">
        <v>21</v>
      </c>
      <c r="G141" s="4">
        <v>45346.628136574072</v>
      </c>
      <c r="H141" s="4">
        <v>45346.628136574072</v>
      </c>
      <c r="I141">
        <v>1</v>
      </c>
    </row>
    <row r="142" spans="2:9" x14ac:dyDescent="0.35">
      <c r="B142" t="s">
        <v>14</v>
      </c>
      <c r="C142" t="s">
        <v>20</v>
      </c>
      <c r="D142" t="s">
        <v>145</v>
      </c>
      <c r="E142" t="s">
        <v>52</v>
      </c>
      <c r="F142" t="s">
        <v>21</v>
      </c>
      <c r="G142" s="4">
        <v>45350.404293981483</v>
      </c>
      <c r="H142" s="4">
        <v>45350.404293981483</v>
      </c>
      <c r="I142">
        <v>1</v>
      </c>
    </row>
    <row r="143" spans="2:9" x14ac:dyDescent="0.35">
      <c r="B143" t="s">
        <v>14</v>
      </c>
      <c r="C143" t="s">
        <v>20</v>
      </c>
      <c r="D143" t="s">
        <v>145</v>
      </c>
      <c r="E143" t="s">
        <v>114</v>
      </c>
      <c r="F143" t="s">
        <v>21</v>
      </c>
      <c r="G143" s="4">
        <v>45334.654988425929</v>
      </c>
      <c r="H143" s="4">
        <v>45334.741377314815</v>
      </c>
      <c r="I143">
        <v>1</v>
      </c>
    </row>
    <row r="144" spans="2:9" x14ac:dyDescent="0.35">
      <c r="B144" t="s">
        <v>14</v>
      </c>
      <c r="C144" t="s">
        <v>20</v>
      </c>
      <c r="D144" t="s">
        <v>145</v>
      </c>
      <c r="E144" t="s">
        <v>114</v>
      </c>
      <c r="F144" t="s">
        <v>21</v>
      </c>
      <c r="G144" s="4">
        <v>45334.743831018517</v>
      </c>
      <c r="H144" s="4">
        <v>45334.765520833331</v>
      </c>
      <c r="I144">
        <v>1</v>
      </c>
    </row>
    <row r="145" spans="2:9" x14ac:dyDescent="0.35">
      <c r="B145" t="s">
        <v>14</v>
      </c>
      <c r="C145" t="s">
        <v>20</v>
      </c>
      <c r="D145" t="s">
        <v>145</v>
      </c>
      <c r="E145" t="s">
        <v>114</v>
      </c>
      <c r="F145" t="s">
        <v>21</v>
      </c>
      <c r="G145" s="4">
        <v>45337.501909722225</v>
      </c>
      <c r="H145" s="4">
        <v>45337.501909722225</v>
      </c>
      <c r="I145">
        <v>1</v>
      </c>
    </row>
    <row r="146" spans="2:9" x14ac:dyDescent="0.35">
      <c r="B146" t="s">
        <v>14</v>
      </c>
      <c r="C146" t="s">
        <v>20</v>
      </c>
      <c r="D146" t="s">
        <v>145</v>
      </c>
      <c r="E146" t="s">
        <v>23</v>
      </c>
      <c r="F146" t="s">
        <v>21</v>
      </c>
      <c r="G146" s="4">
        <v>45339.421249999999</v>
      </c>
      <c r="H146" s="4">
        <v>45339.432476851849</v>
      </c>
      <c r="I146">
        <v>1</v>
      </c>
    </row>
    <row r="147" spans="2:9" x14ac:dyDescent="0.35">
      <c r="B147" t="s">
        <v>14</v>
      </c>
      <c r="C147" t="s">
        <v>20</v>
      </c>
      <c r="D147" t="s">
        <v>145</v>
      </c>
      <c r="E147" t="s">
        <v>318</v>
      </c>
      <c r="F147" t="s">
        <v>21</v>
      </c>
      <c r="G147" s="4">
        <v>45339.663356481484</v>
      </c>
      <c r="H147" s="4">
        <v>45339.663356481484</v>
      </c>
      <c r="I147">
        <v>1</v>
      </c>
    </row>
    <row r="148" spans="2:9" x14ac:dyDescent="0.35">
      <c r="B148" t="s">
        <v>14</v>
      </c>
      <c r="C148" t="s">
        <v>20</v>
      </c>
      <c r="D148" t="s">
        <v>145</v>
      </c>
      <c r="E148" t="s">
        <v>318</v>
      </c>
      <c r="F148" t="s">
        <v>21</v>
      </c>
      <c r="G148" s="4">
        <v>45346.403969907406</v>
      </c>
      <c r="H148" s="4">
        <v>45346.403969907406</v>
      </c>
      <c r="I148">
        <v>1</v>
      </c>
    </row>
    <row r="149" spans="2:9" x14ac:dyDescent="0.35">
      <c r="B149" t="s">
        <v>14</v>
      </c>
      <c r="C149" t="s">
        <v>20</v>
      </c>
      <c r="D149" t="s">
        <v>145</v>
      </c>
      <c r="E149" t="s">
        <v>318</v>
      </c>
      <c r="F149" t="s">
        <v>21</v>
      </c>
      <c r="G149" s="4">
        <v>45346.467928240738</v>
      </c>
      <c r="H149" s="4">
        <v>45346.467928240738</v>
      </c>
      <c r="I149">
        <v>1</v>
      </c>
    </row>
    <row r="150" spans="2:9" x14ac:dyDescent="0.35">
      <c r="B150" t="s">
        <v>14</v>
      </c>
      <c r="C150" t="s">
        <v>20</v>
      </c>
      <c r="D150" t="s">
        <v>145</v>
      </c>
      <c r="E150" t="s">
        <v>318</v>
      </c>
      <c r="F150" t="s">
        <v>21</v>
      </c>
      <c r="G150" s="4">
        <v>45353.540173611109</v>
      </c>
      <c r="H150" s="4">
        <v>45353.556493055556</v>
      </c>
      <c r="I150">
        <v>1</v>
      </c>
    </row>
    <row r="151" spans="2:9" x14ac:dyDescent="0.35">
      <c r="B151" t="s">
        <v>14</v>
      </c>
      <c r="C151" t="s">
        <v>20</v>
      </c>
      <c r="D151" t="s">
        <v>145</v>
      </c>
      <c r="E151" t="s">
        <v>318</v>
      </c>
      <c r="F151" t="s">
        <v>21</v>
      </c>
      <c r="G151" s="4">
        <v>45353.739814814813</v>
      </c>
      <c r="H151" s="4">
        <v>45353.804768518516</v>
      </c>
      <c r="I151">
        <v>1</v>
      </c>
    </row>
    <row r="152" spans="2:9" x14ac:dyDescent="0.35">
      <c r="B152" t="s">
        <v>14</v>
      </c>
      <c r="C152" t="s">
        <v>20</v>
      </c>
      <c r="D152" t="s">
        <v>145</v>
      </c>
      <c r="E152" t="s">
        <v>318</v>
      </c>
      <c r="F152" t="s">
        <v>21</v>
      </c>
      <c r="G152" s="4">
        <v>45355.419386574074</v>
      </c>
      <c r="H152" s="4">
        <v>45355.4528125</v>
      </c>
      <c r="I152">
        <v>1</v>
      </c>
    </row>
    <row r="153" spans="2:9" x14ac:dyDescent="0.35">
      <c r="B153" t="s">
        <v>14</v>
      </c>
      <c r="C153" t="s">
        <v>20</v>
      </c>
      <c r="D153" t="s">
        <v>136</v>
      </c>
      <c r="E153" t="s">
        <v>125</v>
      </c>
      <c r="F153" t="s">
        <v>21</v>
      </c>
      <c r="G153" s="4">
        <v>45334.447951388887</v>
      </c>
      <c r="H153" s="4">
        <v>45334.447951388887</v>
      </c>
      <c r="I153">
        <v>1</v>
      </c>
    </row>
    <row r="154" spans="2:9" x14ac:dyDescent="0.35">
      <c r="B154" t="s">
        <v>14</v>
      </c>
      <c r="C154" t="s">
        <v>20</v>
      </c>
      <c r="D154" t="s">
        <v>136</v>
      </c>
      <c r="E154" t="s">
        <v>125</v>
      </c>
      <c r="F154" t="s">
        <v>21</v>
      </c>
      <c r="G154" s="4">
        <v>45339.44122685185</v>
      </c>
      <c r="H154" s="4">
        <v>45339.44122685185</v>
      </c>
      <c r="I154">
        <v>1</v>
      </c>
    </row>
    <row r="155" spans="2:9" x14ac:dyDescent="0.35">
      <c r="B155" t="s">
        <v>14</v>
      </c>
      <c r="C155" t="s">
        <v>20</v>
      </c>
      <c r="D155" t="s">
        <v>136</v>
      </c>
      <c r="E155" t="s">
        <v>125</v>
      </c>
      <c r="F155" t="s">
        <v>21</v>
      </c>
      <c r="G155" s="4">
        <v>45347.510717592595</v>
      </c>
      <c r="H155" s="4">
        <v>45347.510717592595</v>
      </c>
      <c r="I155">
        <v>1</v>
      </c>
    </row>
    <row r="156" spans="2:9" x14ac:dyDescent="0.35">
      <c r="B156" t="s">
        <v>14</v>
      </c>
      <c r="C156" t="s">
        <v>20</v>
      </c>
      <c r="D156" t="s">
        <v>164</v>
      </c>
      <c r="E156" t="s">
        <v>39</v>
      </c>
      <c r="F156" t="s">
        <v>21</v>
      </c>
      <c r="G156" s="4">
        <v>45335.742696759262</v>
      </c>
      <c r="H156" s="4">
        <v>45336.397615740738</v>
      </c>
      <c r="I156">
        <v>1</v>
      </c>
    </row>
    <row r="157" spans="2:9" x14ac:dyDescent="0.35">
      <c r="B157" t="s">
        <v>14</v>
      </c>
      <c r="C157" t="s">
        <v>20</v>
      </c>
      <c r="D157" t="s">
        <v>152</v>
      </c>
      <c r="E157" t="s">
        <v>44</v>
      </c>
      <c r="F157" t="s">
        <v>21</v>
      </c>
      <c r="G157" s="4">
        <v>45350.406111111108</v>
      </c>
      <c r="H157" s="4">
        <v>45350.406111111108</v>
      </c>
      <c r="I157">
        <v>1</v>
      </c>
    </row>
    <row r="158" spans="2:9" x14ac:dyDescent="0.35">
      <c r="B158" t="s">
        <v>14</v>
      </c>
      <c r="C158" t="s">
        <v>20</v>
      </c>
      <c r="D158" t="s">
        <v>152</v>
      </c>
      <c r="E158" t="s">
        <v>318</v>
      </c>
      <c r="F158" t="s">
        <v>21</v>
      </c>
      <c r="G158" s="4">
        <v>45353.413935185185</v>
      </c>
      <c r="H158" s="4">
        <v>45353.413935185185</v>
      </c>
      <c r="I158">
        <v>1</v>
      </c>
    </row>
    <row r="159" spans="2:9" x14ac:dyDescent="0.35">
      <c r="B159" t="s">
        <v>14</v>
      </c>
      <c r="C159" t="s">
        <v>20</v>
      </c>
      <c r="D159" t="s">
        <v>152</v>
      </c>
      <c r="E159" t="s">
        <v>318</v>
      </c>
      <c r="F159" t="s">
        <v>21</v>
      </c>
      <c r="G159" s="4">
        <v>45353.440405092595</v>
      </c>
      <c r="H159" s="4">
        <v>45353.440405092595</v>
      </c>
      <c r="I159">
        <v>1</v>
      </c>
    </row>
    <row r="160" spans="2:9" x14ac:dyDescent="0.35">
      <c r="B160" t="s">
        <v>14</v>
      </c>
      <c r="C160" t="s">
        <v>20</v>
      </c>
      <c r="D160" t="s">
        <v>152</v>
      </c>
      <c r="E160" t="s">
        <v>318</v>
      </c>
      <c r="F160" t="s">
        <v>21</v>
      </c>
      <c r="G160" s="4">
        <v>45353.454733796294</v>
      </c>
      <c r="H160" s="4">
        <v>45353.454733796294</v>
      </c>
      <c r="I160">
        <v>1</v>
      </c>
    </row>
    <row r="161" spans="2:9" x14ac:dyDescent="0.35">
      <c r="B161" t="s">
        <v>14</v>
      </c>
      <c r="C161" t="s">
        <v>20</v>
      </c>
      <c r="D161" t="s">
        <v>249</v>
      </c>
      <c r="E161" t="s">
        <v>60</v>
      </c>
      <c r="F161" t="s">
        <v>21</v>
      </c>
      <c r="G161" s="4">
        <v>45351.511631944442</v>
      </c>
      <c r="H161" s="4">
        <v>45351.511631944442</v>
      </c>
      <c r="I161">
        <v>1</v>
      </c>
    </row>
    <row r="162" spans="2:9" x14ac:dyDescent="0.35">
      <c r="B162" t="s">
        <v>14</v>
      </c>
      <c r="C162" t="s">
        <v>20</v>
      </c>
      <c r="D162" t="s">
        <v>201</v>
      </c>
      <c r="E162" t="s">
        <v>29</v>
      </c>
      <c r="F162" t="s">
        <v>28</v>
      </c>
      <c r="G162" s="4">
        <v>45340.519212962965</v>
      </c>
      <c r="H162" s="4">
        <v>45340.532835648148</v>
      </c>
      <c r="I162">
        <v>1</v>
      </c>
    </row>
    <row r="163" spans="2:9" x14ac:dyDescent="0.35">
      <c r="B163" t="s">
        <v>14</v>
      </c>
      <c r="C163" t="s">
        <v>313</v>
      </c>
      <c r="I163">
        <v>147</v>
      </c>
    </row>
    <row r="164" spans="2:9" x14ac:dyDescent="0.35">
      <c r="B164" t="s">
        <v>14</v>
      </c>
      <c r="C164" t="s">
        <v>13</v>
      </c>
      <c r="D164" t="s">
        <v>306</v>
      </c>
      <c r="E164" t="s">
        <v>16</v>
      </c>
      <c r="F164" t="s">
        <v>16</v>
      </c>
      <c r="G164" s="4">
        <v>45316.721053240741</v>
      </c>
      <c r="H164" s="4">
        <v>45326.673819444448</v>
      </c>
      <c r="I164">
        <v>1</v>
      </c>
    </row>
    <row r="165" spans="2:9" x14ac:dyDescent="0.35">
      <c r="B165" t="s">
        <v>14</v>
      </c>
      <c r="C165" t="s">
        <v>314</v>
      </c>
      <c r="I165">
        <v>1</v>
      </c>
    </row>
    <row r="166" spans="2:9" x14ac:dyDescent="0.35">
      <c r="B166" t="s">
        <v>14</v>
      </c>
      <c r="C166" t="s">
        <v>32</v>
      </c>
      <c r="D166" t="s">
        <v>143</v>
      </c>
      <c r="E166" t="s">
        <v>142</v>
      </c>
      <c r="F166" t="s">
        <v>21</v>
      </c>
      <c r="G166" s="4">
        <v>45334.648553240739</v>
      </c>
      <c r="H166" s="4">
        <v>45334.648553240739</v>
      </c>
      <c r="I166">
        <v>1</v>
      </c>
    </row>
    <row r="167" spans="2:9" x14ac:dyDescent="0.35">
      <c r="B167" t="s">
        <v>14</v>
      </c>
      <c r="C167" t="s">
        <v>32</v>
      </c>
      <c r="D167" t="s">
        <v>295</v>
      </c>
      <c r="E167" t="s">
        <v>230</v>
      </c>
      <c r="F167" t="s">
        <v>16</v>
      </c>
      <c r="G167" s="4">
        <v>45355.386006944442</v>
      </c>
      <c r="H167" s="4">
        <v>45355.447500000002</v>
      </c>
      <c r="I167">
        <v>1</v>
      </c>
    </row>
    <row r="168" spans="2:9" x14ac:dyDescent="0.35">
      <c r="B168" t="s">
        <v>14</v>
      </c>
      <c r="C168" t="s">
        <v>32</v>
      </c>
      <c r="D168" t="s">
        <v>306</v>
      </c>
      <c r="E168" t="s">
        <v>58</v>
      </c>
      <c r="F168" t="s">
        <v>16</v>
      </c>
      <c r="G168" s="4">
        <v>45322.382025462961</v>
      </c>
      <c r="H168" s="4">
        <v>45322.388912037037</v>
      </c>
      <c r="I168">
        <v>1</v>
      </c>
    </row>
    <row r="169" spans="2:9" x14ac:dyDescent="0.35">
      <c r="B169" t="s">
        <v>14</v>
      </c>
      <c r="C169" t="s">
        <v>32</v>
      </c>
      <c r="D169" t="s">
        <v>306</v>
      </c>
      <c r="E169" t="s">
        <v>118</v>
      </c>
      <c r="F169" t="s">
        <v>16</v>
      </c>
      <c r="G169" s="4">
        <v>45330.546469907407</v>
      </c>
      <c r="H169" s="4">
        <v>45332.457777777781</v>
      </c>
      <c r="I169">
        <v>1</v>
      </c>
    </row>
    <row r="170" spans="2:9" x14ac:dyDescent="0.35">
      <c r="B170" t="s">
        <v>14</v>
      </c>
      <c r="C170" t="s">
        <v>32</v>
      </c>
      <c r="D170" t="s">
        <v>306</v>
      </c>
      <c r="E170" t="s">
        <v>72</v>
      </c>
      <c r="F170" t="s">
        <v>16</v>
      </c>
      <c r="G170" s="4">
        <v>45326.502615740741</v>
      </c>
      <c r="H170" s="4">
        <v>45326.502615740741</v>
      </c>
      <c r="I170">
        <v>1</v>
      </c>
    </row>
    <row r="171" spans="2:9" x14ac:dyDescent="0.35">
      <c r="B171" t="s">
        <v>14</v>
      </c>
      <c r="C171" t="s">
        <v>32</v>
      </c>
      <c r="D171" t="s">
        <v>306</v>
      </c>
      <c r="E171" t="s">
        <v>83</v>
      </c>
      <c r="F171" t="s">
        <v>16</v>
      </c>
      <c r="G171" s="4">
        <v>45326.664143518516</v>
      </c>
      <c r="H171" s="4">
        <v>45326.682280092595</v>
      </c>
      <c r="I171">
        <v>1</v>
      </c>
    </row>
    <row r="172" spans="2:9" x14ac:dyDescent="0.35">
      <c r="B172" t="s">
        <v>14</v>
      </c>
      <c r="C172" t="s">
        <v>32</v>
      </c>
      <c r="D172" t="s">
        <v>306</v>
      </c>
      <c r="E172" t="s">
        <v>41</v>
      </c>
      <c r="F172" t="s">
        <v>21</v>
      </c>
      <c r="G172" s="4">
        <v>45326.676446759258</v>
      </c>
      <c r="H172" s="4">
        <v>45327.441979166666</v>
      </c>
      <c r="I172">
        <v>1</v>
      </c>
    </row>
    <row r="173" spans="2:9" x14ac:dyDescent="0.35">
      <c r="B173" t="s">
        <v>14</v>
      </c>
      <c r="C173" t="s">
        <v>32</v>
      </c>
      <c r="D173" t="s">
        <v>306</v>
      </c>
      <c r="E173" t="s">
        <v>60</v>
      </c>
      <c r="F173" t="s">
        <v>21</v>
      </c>
      <c r="G173" s="4">
        <v>45339.433113425926</v>
      </c>
      <c r="H173" s="4">
        <v>45339.765393518515</v>
      </c>
      <c r="I173">
        <v>1</v>
      </c>
    </row>
    <row r="174" spans="2:9" x14ac:dyDescent="0.35">
      <c r="B174" t="s">
        <v>14</v>
      </c>
      <c r="C174" t="s">
        <v>32</v>
      </c>
      <c r="D174" t="s">
        <v>306</v>
      </c>
      <c r="E174" t="s">
        <v>60</v>
      </c>
      <c r="F174" t="s">
        <v>15</v>
      </c>
      <c r="G174" s="4">
        <v>45322.430613425924</v>
      </c>
      <c r="H174" s="4">
        <v>45322.433263888888</v>
      </c>
      <c r="I174">
        <v>1</v>
      </c>
    </row>
    <row r="175" spans="2:9" x14ac:dyDescent="0.35">
      <c r="B175" t="s">
        <v>14</v>
      </c>
      <c r="C175" t="s">
        <v>32</v>
      </c>
      <c r="D175" t="s">
        <v>306</v>
      </c>
      <c r="E175" t="s">
        <v>60</v>
      </c>
      <c r="F175" t="s">
        <v>16</v>
      </c>
      <c r="G175" s="4">
        <v>45328.512777777774</v>
      </c>
      <c r="H175" s="4">
        <v>45329.497777777775</v>
      </c>
      <c r="I175">
        <v>1</v>
      </c>
    </row>
    <row r="176" spans="2:9" x14ac:dyDescent="0.35">
      <c r="B176" t="s">
        <v>14</v>
      </c>
      <c r="C176" t="s">
        <v>32</v>
      </c>
      <c r="D176" t="s">
        <v>306</v>
      </c>
      <c r="E176" t="s">
        <v>36</v>
      </c>
      <c r="F176" t="s">
        <v>35</v>
      </c>
      <c r="G176" s="4">
        <v>45319.433067129627</v>
      </c>
      <c r="H176" s="4">
        <v>45319.497800925928</v>
      </c>
      <c r="I176">
        <v>1</v>
      </c>
    </row>
    <row r="177" spans="2:9" x14ac:dyDescent="0.35">
      <c r="B177" t="s">
        <v>14</v>
      </c>
      <c r="C177" t="s">
        <v>32</v>
      </c>
      <c r="D177" t="s">
        <v>306</v>
      </c>
      <c r="E177" t="s">
        <v>63</v>
      </c>
      <c r="F177" t="s">
        <v>16</v>
      </c>
      <c r="G177" s="4">
        <v>45323.441793981481</v>
      </c>
      <c r="H177" s="4">
        <v>45326.700381944444</v>
      </c>
      <c r="I177">
        <v>1</v>
      </c>
    </row>
    <row r="178" spans="2:9" x14ac:dyDescent="0.35">
      <c r="B178" t="s">
        <v>14</v>
      </c>
      <c r="C178" t="s">
        <v>32</v>
      </c>
      <c r="D178" t="s">
        <v>306</v>
      </c>
      <c r="E178" t="s">
        <v>87</v>
      </c>
      <c r="F178" t="s">
        <v>28</v>
      </c>
      <c r="G178" s="4">
        <v>45326.691643518519</v>
      </c>
      <c r="H178" s="4">
        <v>45326.731030092589</v>
      </c>
      <c r="I178">
        <v>1</v>
      </c>
    </row>
    <row r="179" spans="2:9" x14ac:dyDescent="0.35">
      <c r="B179" t="s">
        <v>14</v>
      </c>
      <c r="C179" t="s">
        <v>32</v>
      </c>
      <c r="D179" t="s">
        <v>306</v>
      </c>
      <c r="E179" t="s">
        <v>52</v>
      </c>
      <c r="F179" t="s">
        <v>16</v>
      </c>
      <c r="G179" s="4">
        <v>45323.442280092589</v>
      </c>
      <c r="H179" s="4">
        <v>45328.389953703707</v>
      </c>
      <c r="I179">
        <v>1</v>
      </c>
    </row>
    <row r="180" spans="2:9" x14ac:dyDescent="0.35">
      <c r="B180" t="s">
        <v>14</v>
      </c>
      <c r="C180" t="s">
        <v>32</v>
      </c>
      <c r="D180" t="s">
        <v>306</v>
      </c>
      <c r="E180" t="s">
        <v>34</v>
      </c>
      <c r="F180" t="s">
        <v>35</v>
      </c>
      <c r="G180" s="4">
        <v>45319.419386574074</v>
      </c>
      <c r="H180" s="4">
        <v>45319.725555555553</v>
      </c>
      <c r="I180">
        <v>1</v>
      </c>
    </row>
    <row r="181" spans="2:9" x14ac:dyDescent="0.35">
      <c r="B181" t="s">
        <v>14</v>
      </c>
      <c r="C181" t="s">
        <v>32</v>
      </c>
      <c r="D181" t="s">
        <v>306</v>
      </c>
      <c r="E181" t="s">
        <v>70</v>
      </c>
      <c r="F181" t="s">
        <v>16</v>
      </c>
      <c r="G181" s="4">
        <v>45323.503969907404</v>
      </c>
      <c r="H181" s="4">
        <v>45326.672754629632</v>
      </c>
      <c r="I181">
        <v>1</v>
      </c>
    </row>
    <row r="182" spans="2:9" x14ac:dyDescent="0.35">
      <c r="B182" t="s">
        <v>14</v>
      </c>
      <c r="C182" t="s">
        <v>32</v>
      </c>
      <c r="D182" t="s">
        <v>306</v>
      </c>
      <c r="E182" t="s">
        <v>223</v>
      </c>
      <c r="F182" t="s">
        <v>21</v>
      </c>
      <c r="G182" s="4">
        <v>45349.480347222219</v>
      </c>
      <c r="H182" s="4">
        <v>45349.487280092595</v>
      </c>
      <c r="I182">
        <v>1</v>
      </c>
    </row>
    <row r="183" spans="2:9" x14ac:dyDescent="0.35">
      <c r="B183" t="s">
        <v>14</v>
      </c>
      <c r="C183" t="s">
        <v>32</v>
      </c>
      <c r="D183" t="s">
        <v>306</v>
      </c>
      <c r="E183" t="s">
        <v>35</v>
      </c>
      <c r="F183" t="s">
        <v>35</v>
      </c>
      <c r="G183" s="4">
        <v>45319.537118055552</v>
      </c>
      <c r="H183" s="4">
        <v>45319.537118055552</v>
      </c>
      <c r="I183">
        <v>1</v>
      </c>
    </row>
    <row r="184" spans="2:9" x14ac:dyDescent="0.35">
      <c r="B184" t="s">
        <v>14</v>
      </c>
      <c r="C184" t="s">
        <v>32</v>
      </c>
      <c r="D184" t="s">
        <v>306</v>
      </c>
      <c r="E184" t="s">
        <v>35</v>
      </c>
      <c r="F184" t="s">
        <v>35</v>
      </c>
      <c r="G184" s="4">
        <v>45319.725254629629</v>
      </c>
      <c r="H184" s="4">
        <v>45319.725555555553</v>
      </c>
      <c r="I184">
        <v>1</v>
      </c>
    </row>
    <row r="185" spans="2:9" x14ac:dyDescent="0.35">
      <c r="B185" t="s">
        <v>14</v>
      </c>
      <c r="C185" t="s">
        <v>32</v>
      </c>
      <c r="D185" t="s">
        <v>306</v>
      </c>
      <c r="E185" t="s">
        <v>35</v>
      </c>
      <c r="F185" t="s">
        <v>35</v>
      </c>
      <c r="G185" s="4">
        <v>45321.420578703706</v>
      </c>
      <c r="H185" s="4">
        <v>45321.420578703706</v>
      </c>
      <c r="I185">
        <v>1</v>
      </c>
    </row>
    <row r="186" spans="2:9" x14ac:dyDescent="0.35">
      <c r="B186" t="s">
        <v>14</v>
      </c>
      <c r="C186" t="s">
        <v>32</v>
      </c>
      <c r="D186" t="s">
        <v>306</v>
      </c>
      <c r="E186" t="s">
        <v>35</v>
      </c>
      <c r="F186" t="s">
        <v>35</v>
      </c>
      <c r="G186" s="4">
        <v>45321.513680555552</v>
      </c>
      <c r="H186" s="4">
        <v>45321.513680555552</v>
      </c>
      <c r="I186">
        <v>1</v>
      </c>
    </row>
    <row r="187" spans="2:9" x14ac:dyDescent="0.35">
      <c r="B187" t="s">
        <v>14</v>
      </c>
      <c r="C187" t="s">
        <v>32</v>
      </c>
      <c r="D187" t="s">
        <v>306</v>
      </c>
      <c r="E187" t="s">
        <v>35</v>
      </c>
      <c r="F187" t="s">
        <v>35</v>
      </c>
      <c r="G187" s="4">
        <v>45321.522696759261</v>
      </c>
      <c r="H187" s="4">
        <v>45321.522696759261</v>
      </c>
      <c r="I187">
        <v>1</v>
      </c>
    </row>
    <row r="188" spans="2:9" x14ac:dyDescent="0.35">
      <c r="B188" t="s">
        <v>14</v>
      </c>
      <c r="C188" t="s">
        <v>32</v>
      </c>
      <c r="D188" t="s">
        <v>306</v>
      </c>
      <c r="E188" t="s">
        <v>35</v>
      </c>
      <c r="F188" t="s">
        <v>35</v>
      </c>
      <c r="G188" s="4">
        <v>45321.591898148145</v>
      </c>
      <c r="H188" s="4">
        <v>45321.591898148145</v>
      </c>
      <c r="I188">
        <v>1</v>
      </c>
    </row>
    <row r="189" spans="2:9" x14ac:dyDescent="0.35">
      <c r="B189" t="s">
        <v>14</v>
      </c>
      <c r="C189" t="s">
        <v>32</v>
      </c>
      <c r="D189" t="s">
        <v>306</v>
      </c>
      <c r="E189" t="s">
        <v>16</v>
      </c>
      <c r="F189" t="s">
        <v>15</v>
      </c>
      <c r="G189" s="4">
        <v>45319.54310185185</v>
      </c>
      <c r="H189" s="4">
        <v>45322.427893518521</v>
      </c>
      <c r="I189">
        <v>1</v>
      </c>
    </row>
    <row r="190" spans="2:9" x14ac:dyDescent="0.35">
      <c r="B190" t="s">
        <v>14</v>
      </c>
      <c r="C190" t="s">
        <v>32</v>
      </c>
      <c r="D190" t="s">
        <v>306</v>
      </c>
      <c r="E190" t="s">
        <v>16</v>
      </c>
      <c r="F190" t="s">
        <v>16</v>
      </c>
      <c r="G190" s="4">
        <v>45319.527673611112</v>
      </c>
      <c r="H190" s="4">
        <v>45326.67396990741</v>
      </c>
      <c r="I190">
        <v>1</v>
      </c>
    </row>
    <row r="191" spans="2:9" x14ac:dyDescent="0.35">
      <c r="B191" t="s">
        <v>14</v>
      </c>
      <c r="C191" t="s">
        <v>32</v>
      </c>
      <c r="D191" t="s">
        <v>306</v>
      </c>
      <c r="E191" t="s">
        <v>16</v>
      </c>
      <c r="F191" t="s">
        <v>16</v>
      </c>
      <c r="G191" s="4">
        <v>45319.533854166664</v>
      </c>
      <c r="H191" s="4">
        <v>45319.708437499998</v>
      </c>
      <c r="I191">
        <v>1</v>
      </c>
    </row>
    <row r="192" spans="2:9" x14ac:dyDescent="0.35">
      <c r="B192" t="s">
        <v>14</v>
      </c>
      <c r="C192" t="s">
        <v>32</v>
      </c>
      <c r="D192" t="s">
        <v>306</v>
      </c>
      <c r="E192" t="s">
        <v>318</v>
      </c>
      <c r="F192" t="s">
        <v>21</v>
      </c>
      <c r="G192" s="4">
        <v>45354.6253125</v>
      </c>
      <c r="H192" s="4">
        <v>45354.640023148146</v>
      </c>
      <c r="I192">
        <v>1</v>
      </c>
    </row>
    <row r="193" spans="2:9" x14ac:dyDescent="0.35">
      <c r="B193" t="s">
        <v>14</v>
      </c>
      <c r="C193" t="s">
        <v>32</v>
      </c>
      <c r="D193" t="s">
        <v>297</v>
      </c>
      <c r="E193" t="s">
        <v>318</v>
      </c>
      <c r="F193" t="s">
        <v>16</v>
      </c>
      <c r="G193" s="4">
        <v>45355.388240740744</v>
      </c>
      <c r="H193" s="4">
        <v>45355.447384259256</v>
      </c>
      <c r="I193">
        <v>1</v>
      </c>
    </row>
    <row r="194" spans="2:9" x14ac:dyDescent="0.35">
      <c r="B194" t="s">
        <v>14</v>
      </c>
      <c r="C194" t="s">
        <v>32</v>
      </c>
      <c r="D194" t="s">
        <v>164</v>
      </c>
      <c r="E194" t="s">
        <v>318</v>
      </c>
      <c r="F194" t="s">
        <v>21</v>
      </c>
      <c r="G194" s="4">
        <v>45349.520381944443</v>
      </c>
      <c r="H194" s="4">
        <v>45349.520833333336</v>
      </c>
      <c r="I194">
        <v>1</v>
      </c>
    </row>
    <row r="195" spans="2:9" x14ac:dyDescent="0.35">
      <c r="B195" t="s">
        <v>14</v>
      </c>
      <c r="C195" t="s">
        <v>315</v>
      </c>
      <c r="I195">
        <v>29</v>
      </c>
    </row>
    <row r="196" spans="2:9" x14ac:dyDescent="0.35">
      <c r="B196" t="s">
        <v>14</v>
      </c>
      <c r="C196" t="s">
        <v>27</v>
      </c>
      <c r="D196" t="s">
        <v>134</v>
      </c>
      <c r="E196" t="s">
        <v>87</v>
      </c>
      <c r="F196" t="s">
        <v>28</v>
      </c>
      <c r="G196" s="4">
        <v>45340.438194444447</v>
      </c>
      <c r="H196" s="4">
        <v>45340.515625</v>
      </c>
      <c r="I196">
        <v>1</v>
      </c>
    </row>
    <row r="197" spans="2:9" x14ac:dyDescent="0.35">
      <c r="B197" t="s">
        <v>14</v>
      </c>
      <c r="C197" t="s">
        <v>27</v>
      </c>
      <c r="D197" t="s">
        <v>160</v>
      </c>
      <c r="E197" t="s">
        <v>112</v>
      </c>
      <c r="F197" t="s">
        <v>21</v>
      </c>
      <c r="G197" s="4">
        <v>45351.529074074075</v>
      </c>
      <c r="H197" s="4">
        <v>45351.529074074075</v>
      </c>
      <c r="I197">
        <v>1</v>
      </c>
    </row>
    <row r="198" spans="2:9" x14ac:dyDescent="0.35">
      <c r="B198" t="s">
        <v>14</v>
      </c>
      <c r="C198" t="s">
        <v>27</v>
      </c>
      <c r="D198" t="s">
        <v>160</v>
      </c>
      <c r="E198" t="s">
        <v>55</v>
      </c>
      <c r="F198" t="s">
        <v>21</v>
      </c>
      <c r="G198" s="4">
        <v>45351.545648148145</v>
      </c>
      <c r="H198" s="4">
        <v>45351.545648148145</v>
      </c>
      <c r="I198">
        <v>1</v>
      </c>
    </row>
    <row r="199" spans="2:9" x14ac:dyDescent="0.35">
      <c r="B199" t="s">
        <v>14</v>
      </c>
      <c r="C199" t="s">
        <v>27</v>
      </c>
      <c r="D199" t="s">
        <v>306</v>
      </c>
      <c r="E199" t="s">
        <v>118</v>
      </c>
      <c r="F199" t="s">
        <v>21</v>
      </c>
      <c r="G199" s="4">
        <v>45330.460416666669</v>
      </c>
      <c r="H199" s="4">
        <v>45330.460416666669</v>
      </c>
      <c r="I199">
        <v>1</v>
      </c>
    </row>
    <row r="200" spans="2:9" x14ac:dyDescent="0.35">
      <c r="B200" t="s">
        <v>14</v>
      </c>
      <c r="C200" t="s">
        <v>27</v>
      </c>
      <c r="D200" t="s">
        <v>306</v>
      </c>
      <c r="E200" t="s">
        <v>29</v>
      </c>
      <c r="F200" t="s">
        <v>16</v>
      </c>
      <c r="G200" s="4">
        <v>45318.761261574073</v>
      </c>
      <c r="H200" s="4">
        <v>45318.789502314816</v>
      </c>
      <c r="I200">
        <v>1</v>
      </c>
    </row>
    <row r="201" spans="2:9" x14ac:dyDescent="0.35">
      <c r="B201" t="s">
        <v>14</v>
      </c>
      <c r="C201" t="s">
        <v>27</v>
      </c>
      <c r="D201" t="s">
        <v>306</v>
      </c>
      <c r="E201" t="s">
        <v>48</v>
      </c>
      <c r="F201" t="s">
        <v>21</v>
      </c>
      <c r="G201" s="4">
        <v>45344.430798611109</v>
      </c>
      <c r="H201" s="4">
        <v>45344.432384259257</v>
      </c>
      <c r="I201">
        <v>1</v>
      </c>
    </row>
    <row r="202" spans="2:9" x14ac:dyDescent="0.35">
      <c r="B202" t="s">
        <v>14</v>
      </c>
      <c r="C202" t="s">
        <v>27</v>
      </c>
      <c r="D202" t="s">
        <v>306</v>
      </c>
      <c r="E202" t="s">
        <v>48</v>
      </c>
      <c r="F202" t="s">
        <v>15</v>
      </c>
      <c r="G202" s="4">
        <v>45322.432233796295</v>
      </c>
      <c r="H202" s="4">
        <v>45322.445891203701</v>
      </c>
      <c r="I202">
        <v>1</v>
      </c>
    </row>
    <row r="203" spans="2:9" x14ac:dyDescent="0.35">
      <c r="B203" t="s">
        <v>14</v>
      </c>
      <c r="C203" t="s">
        <v>27</v>
      </c>
      <c r="D203" t="s">
        <v>306</v>
      </c>
      <c r="E203" t="s">
        <v>52</v>
      </c>
      <c r="F203" t="s">
        <v>21</v>
      </c>
      <c r="G203" s="4">
        <v>45328.414155092592</v>
      </c>
      <c r="H203" s="4">
        <v>45328.414155092592</v>
      </c>
      <c r="I203">
        <v>1</v>
      </c>
    </row>
    <row r="204" spans="2:9" x14ac:dyDescent="0.35">
      <c r="B204" t="s">
        <v>14</v>
      </c>
      <c r="C204" t="s">
        <v>27</v>
      </c>
      <c r="D204" t="s">
        <v>306</v>
      </c>
      <c r="E204" t="s">
        <v>52</v>
      </c>
      <c r="F204" t="s">
        <v>21</v>
      </c>
      <c r="G204" s="4">
        <v>45334.40730324074</v>
      </c>
      <c r="H204" s="4">
        <v>45334.40730324074</v>
      </c>
      <c r="I204">
        <v>1</v>
      </c>
    </row>
    <row r="205" spans="2:9" x14ac:dyDescent="0.35">
      <c r="B205" t="s">
        <v>14</v>
      </c>
      <c r="C205" t="s">
        <v>27</v>
      </c>
      <c r="D205" t="s">
        <v>306</v>
      </c>
      <c r="E205" t="s">
        <v>52</v>
      </c>
      <c r="F205" t="s">
        <v>28</v>
      </c>
      <c r="G205" s="4">
        <v>45327.41375</v>
      </c>
      <c r="H205" s="4">
        <v>45327.512083333335</v>
      </c>
      <c r="I205">
        <v>1</v>
      </c>
    </row>
    <row r="206" spans="2:9" x14ac:dyDescent="0.35">
      <c r="B206" t="s">
        <v>14</v>
      </c>
      <c r="C206" t="s">
        <v>27</v>
      </c>
      <c r="D206" t="s">
        <v>306</v>
      </c>
      <c r="E206" t="s">
        <v>52</v>
      </c>
      <c r="F206" t="s">
        <v>16</v>
      </c>
      <c r="G206" s="4">
        <v>45330.547199074077</v>
      </c>
      <c r="H206" s="4">
        <v>45332.457951388889</v>
      </c>
      <c r="I206">
        <v>1</v>
      </c>
    </row>
    <row r="207" spans="2:9" x14ac:dyDescent="0.35">
      <c r="B207" t="s">
        <v>14</v>
      </c>
      <c r="C207" t="s">
        <v>27</v>
      </c>
      <c r="D207" t="s">
        <v>306</v>
      </c>
      <c r="E207" t="s">
        <v>23</v>
      </c>
      <c r="F207" t="s">
        <v>28</v>
      </c>
      <c r="G207" s="4">
        <v>45329.489675925928</v>
      </c>
      <c r="H207" s="4">
        <v>45329.490543981483</v>
      </c>
      <c r="I207">
        <v>1</v>
      </c>
    </row>
    <row r="208" spans="2:9" x14ac:dyDescent="0.35">
      <c r="B208" t="s">
        <v>14</v>
      </c>
      <c r="C208" t="s">
        <v>27</v>
      </c>
      <c r="D208" t="s">
        <v>306</v>
      </c>
      <c r="E208" t="s">
        <v>318</v>
      </c>
      <c r="F208" t="s">
        <v>21</v>
      </c>
      <c r="G208" s="4">
        <v>45339.437696759262</v>
      </c>
      <c r="H208" s="4">
        <v>45339.437696759262</v>
      </c>
      <c r="I208">
        <v>1</v>
      </c>
    </row>
    <row r="209" spans="2:9" x14ac:dyDescent="0.35">
      <c r="B209" t="s">
        <v>14</v>
      </c>
      <c r="C209" t="s">
        <v>27</v>
      </c>
      <c r="D209" t="s">
        <v>306</v>
      </c>
      <c r="E209" t="s">
        <v>318</v>
      </c>
      <c r="F209" t="s">
        <v>21</v>
      </c>
      <c r="G209" s="4">
        <v>45346.628703703704</v>
      </c>
      <c r="H209" s="4">
        <v>45346.628703703704</v>
      </c>
      <c r="I209">
        <v>1</v>
      </c>
    </row>
    <row r="210" spans="2:9" x14ac:dyDescent="0.35">
      <c r="B210" t="s">
        <v>14</v>
      </c>
      <c r="C210" t="s">
        <v>27</v>
      </c>
      <c r="D210" t="s">
        <v>186</v>
      </c>
      <c r="E210" t="s">
        <v>318</v>
      </c>
      <c r="F210" t="s">
        <v>21</v>
      </c>
      <c r="G210" s="4">
        <v>45337.679502314815</v>
      </c>
      <c r="H210" s="4">
        <v>45337.679502314815</v>
      </c>
      <c r="I210">
        <v>1</v>
      </c>
    </row>
    <row r="211" spans="2:9" x14ac:dyDescent="0.35">
      <c r="B211" t="s">
        <v>14</v>
      </c>
      <c r="C211" t="s">
        <v>27</v>
      </c>
      <c r="D211" t="s">
        <v>136</v>
      </c>
      <c r="E211" t="s">
        <v>49</v>
      </c>
      <c r="F211" t="s">
        <v>21</v>
      </c>
      <c r="G211" s="4">
        <v>45347.377615740741</v>
      </c>
      <c r="H211" s="4">
        <v>45347.377615740741</v>
      </c>
      <c r="I211">
        <v>1</v>
      </c>
    </row>
    <row r="212" spans="2:9" x14ac:dyDescent="0.35">
      <c r="B212" t="s">
        <v>14</v>
      </c>
      <c r="C212" t="s">
        <v>27</v>
      </c>
      <c r="D212" t="s">
        <v>249</v>
      </c>
      <c r="E212" t="s">
        <v>55</v>
      </c>
      <c r="F212" t="s">
        <v>21</v>
      </c>
      <c r="G212" s="4">
        <v>45351.383946759262</v>
      </c>
      <c r="H212" s="4">
        <v>45351.383946759262</v>
      </c>
      <c r="I212">
        <v>1</v>
      </c>
    </row>
    <row r="213" spans="2:9" x14ac:dyDescent="0.35">
      <c r="B213" t="s">
        <v>14</v>
      </c>
      <c r="C213" t="s">
        <v>316</v>
      </c>
      <c r="I213">
        <v>17</v>
      </c>
    </row>
    <row r="214" spans="2:9" x14ac:dyDescent="0.35">
      <c r="B214" t="s">
        <v>308</v>
      </c>
      <c r="I214">
        <v>199</v>
      </c>
    </row>
    <row r="215" spans="2:9" x14ac:dyDescent="0.35">
      <c r="B215" t="s">
        <v>37</v>
      </c>
      <c r="C215" t="s">
        <v>31</v>
      </c>
      <c r="D215" t="s">
        <v>306</v>
      </c>
      <c r="E215" t="s">
        <v>16</v>
      </c>
      <c r="F215" t="s">
        <v>21</v>
      </c>
      <c r="G215" s="4">
        <v>45330.545752314814</v>
      </c>
      <c r="H215" s="4">
        <v>45330.546365740738</v>
      </c>
      <c r="I215">
        <v>1</v>
      </c>
    </row>
    <row r="216" spans="2:9" x14ac:dyDescent="0.35">
      <c r="B216" t="s">
        <v>37</v>
      </c>
      <c r="C216" t="s">
        <v>312</v>
      </c>
      <c r="I216">
        <v>1</v>
      </c>
    </row>
    <row r="217" spans="2:9" x14ac:dyDescent="0.35">
      <c r="B217" t="s">
        <v>37</v>
      </c>
      <c r="C217" t="s">
        <v>20</v>
      </c>
      <c r="D217" t="s">
        <v>131</v>
      </c>
      <c r="E217" t="s">
        <v>16</v>
      </c>
      <c r="F217" t="s">
        <v>16</v>
      </c>
      <c r="G217" s="4">
        <v>45333.433692129627</v>
      </c>
      <c r="H217" s="4">
        <v>45333.43445601852</v>
      </c>
      <c r="I217">
        <v>1</v>
      </c>
    </row>
    <row r="218" spans="2:9" x14ac:dyDescent="0.35">
      <c r="B218" t="s">
        <v>37</v>
      </c>
      <c r="C218" t="s">
        <v>20</v>
      </c>
      <c r="D218" t="s">
        <v>302</v>
      </c>
      <c r="E218" t="s">
        <v>256</v>
      </c>
      <c r="F218" t="s">
        <v>16</v>
      </c>
      <c r="G218" s="4">
        <v>45355.444374999999</v>
      </c>
      <c r="H218" s="4">
        <v>45355.464421296296</v>
      </c>
      <c r="I218">
        <v>1</v>
      </c>
    </row>
    <row r="219" spans="2:9" x14ac:dyDescent="0.35">
      <c r="B219" t="s">
        <v>37</v>
      </c>
      <c r="C219" t="s">
        <v>20</v>
      </c>
      <c r="D219" t="s">
        <v>290</v>
      </c>
      <c r="E219" t="s">
        <v>286</v>
      </c>
      <c r="F219" t="s">
        <v>16</v>
      </c>
      <c r="G219" s="4">
        <v>45354.485115740739</v>
      </c>
      <c r="H219" s="4">
        <v>45354.653831018521</v>
      </c>
      <c r="I219">
        <v>1</v>
      </c>
    </row>
    <row r="220" spans="2:9" x14ac:dyDescent="0.35">
      <c r="B220" t="s">
        <v>37</v>
      </c>
      <c r="C220" t="s">
        <v>20</v>
      </c>
      <c r="D220" t="s">
        <v>287</v>
      </c>
      <c r="E220" t="s">
        <v>286</v>
      </c>
      <c r="F220" t="s">
        <v>16</v>
      </c>
      <c r="G220" s="4">
        <v>45354.448692129627</v>
      </c>
      <c r="H220" s="4">
        <v>45355.464039351849</v>
      </c>
      <c r="I220">
        <v>1</v>
      </c>
    </row>
    <row r="221" spans="2:9" x14ac:dyDescent="0.35">
      <c r="B221" t="s">
        <v>37</v>
      </c>
      <c r="C221" t="s">
        <v>20</v>
      </c>
      <c r="D221" t="s">
        <v>306</v>
      </c>
      <c r="E221" t="s">
        <v>49</v>
      </c>
      <c r="F221" t="s">
        <v>16</v>
      </c>
      <c r="G221" s="4">
        <v>45321.42491898148</v>
      </c>
      <c r="H221" s="4">
        <v>45321.425821759258</v>
      </c>
      <c r="I221">
        <v>1</v>
      </c>
    </row>
    <row r="222" spans="2:9" x14ac:dyDescent="0.35">
      <c r="B222" t="s">
        <v>37</v>
      </c>
      <c r="C222" t="s">
        <v>20</v>
      </c>
      <c r="D222" t="s">
        <v>306</v>
      </c>
      <c r="E222" t="s">
        <v>50</v>
      </c>
      <c r="F222" t="s">
        <v>16</v>
      </c>
      <c r="G222" s="4">
        <v>45321.426585648151</v>
      </c>
      <c r="H222" s="4">
        <v>45321.426585648151</v>
      </c>
      <c r="I222">
        <v>1</v>
      </c>
    </row>
    <row r="223" spans="2:9" x14ac:dyDescent="0.35">
      <c r="B223" t="s">
        <v>37</v>
      </c>
      <c r="C223" t="s">
        <v>20</v>
      </c>
      <c r="D223" t="s">
        <v>306</v>
      </c>
      <c r="E223" t="s">
        <v>29</v>
      </c>
      <c r="F223" t="s">
        <v>16</v>
      </c>
      <c r="G223" s="4">
        <v>45326.562210648146</v>
      </c>
      <c r="H223" s="4">
        <v>45326.562210648146</v>
      </c>
      <c r="I223">
        <v>1</v>
      </c>
    </row>
    <row r="224" spans="2:9" x14ac:dyDescent="0.35">
      <c r="B224" t="s">
        <v>37</v>
      </c>
      <c r="C224" t="s">
        <v>20</v>
      </c>
      <c r="D224" t="s">
        <v>306</v>
      </c>
      <c r="E224" t="s">
        <v>48</v>
      </c>
      <c r="F224" t="s">
        <v>16</v>
      </c>
      <c r="G224" s="4">
        <v>45321.409537037034</v>
      </c>
      <c r="H224" s="4">
        <v>45326.774074074077</v>
      </c>
      <c r="I224">
        <v>1</v>
      </c>
    </row>
    <row r="225" spans="2:9" x14ac:dyDescent="0.35">
      <c r="B225" t="s">
        <v>37</v>
      </c>
      <c r="C225" t="s">
        <v>20</v>
      </c>
      <c r="D225" t="s">
        <v>306</v>
      </c>
      <c r="E225" t="s">
        <v>104</v>
      </c>
      <c r="F225" t="s">
        <v>16</v>
      </c>
      <c r="G225" s="4">
        <v>45330.420335648145</v>
      </c>
      <c r="H225" s="4">
        <v>45330.420335648145</v>
      </c>
      <c r="I225">
        <v>1</v>
      </c>
    </row>
    <row r="226" spans="2:9" x14ac:dyDescent="0.35">
      <c r="B226" t="s">
        <v>37</v>
      </c>
      <c r="C226" t="s">
        <v>20</v>
      </c>
      <c r="D226" t="s">
        <v>306</v>
      </c>
      <c r="E226" t="s">
        <v>52</v>
      </c>
      <c r="F226" t="s">
        <v>16</v>
      </c>
      <c r="G226" s="4">
        <v>45326.508379629631</v>
      </c>
      <c r="H226" s="4">
        <v>45326.508379629631</v>
      </c>
      <c r="I226">
        <v>1</v>
      </c>
    </row>
    <row r="227" spans="2:9" x14ac:dyDescent="0.35">
      <c r="B227" t="s">
        <v>37</v>
      </c>
      <c r="C227" t="s">
        <v>20</v>
      </c>
      <c r="D227" t="s">
        <v>306</v>
      </c>
      <c r="E227" t="s">
        <v>52</v>
      </c>
      <c r="F227" t="s">
        <v>16</v>
      </c>
      <c r="G227" s="4">
        <v>45332.527141203704</v>
      </c>
      <c r="H227" s="4">
        <v>45332.774409722224</v>
      </c>
      <c r="I227">
        <v>1</v>
      </c>
    </row>
    <row r="228" spans="2:9" x14ac:dyDescent="0.35">
      <c r="B228" t="s">
        <v>37</v>
      </c>
      <c r="C228" t="s">
        <v>20</v>
      </c>
      <c r="D228" t="s">
        <v>306</v>
      </c>
      <c r="E228" t="s">
        <v>35</v>
      </c>
      <c r="F228" t="s">
        <v>35</v>
      </c>
      <c r="G228" s="4">
        <v>45321.44059027778</v>
      </c>
      <c r="H228" s="4">
        <v>45321.44059027778</v>
      </c>
      <c r="I228">
        <v>1</v>
      </c>
    </row>
    <row r="229" spans="2:9" x14ac:dyDescent="0.35">
      <c r="B229" t="s">
        <v>37</v>
      </c>
      <c r="C229" t="s">
        <v>20</v>
      </c>
      <c r="D229" t="s">
        <v>306</v>
      </c>
      <c r="E229" t="s">
        <v>35</v>
      </c>
      <c r="F229" t="s">
        <v>35</v>
      </c>
      <c r="G229" s="4">
        <v>45321.442812499998</v>
      </c>
      <c r="H229" s="4">
        <v>45321.442812499998</v>
      </c>
      <c r="I229">
        <v>1</v>
      </c>
    </row>
    <row r="230" spans="2:9" x14ac:dyDescent="0.35">
      <c r="B230" t="s">
        <v>37</v>
      </c>
      <c r="C230" t="s">
        <v>20</v>
      </c>
      <c r="D230" t="s">
        <v>306</v>
      </c>
      <c r="E230" t="s">
        <v>35</v>
      </c>
      <c r="F230" t="s">
        <v>35</v>
      </c>
      <c r="G230" s="4">
        <v>45325.408865740741</v>
      </c>
      <c r="H230" s="4">
        <v>45325.408865740741</v>
      </c>
      <c r="I230">
        <v>1</v>
      </c>
    </row>
    <row r="231" spans="2:9" x14ac:dyDescent="0.35">
      <c r="B231" t="s">
        <v>37</v>
      </c>
      <c r="C231" t="s">
        <v>20</v>
      </c>
      <c r="D231" t="s">
        <v>306</v>
      </c>
      <c r="E231" t="s">
        <v>16</v>
      </c>
      <c r="F231" t="s">
        <v>21</v>
      </c>
      <c r="G231" s="4">
        <v>45349.660833333335</v>
      </c>
      <c r="H231" s="4">
        <v>45349.660833333335</v>
      </c>
      <c r="I231">
        <v>1</v>
      </c>
    </row>
    <row r="232" spans="2:9" x14ac:dyDescent="0.35">
      <c r="B232" t="s">
        <v>37</v>
      </c>
      <c r="C232" t="s">
        <v>20</v>
      </c>
      <c r="D232" t="s">
        <v>306</v>
      </c>
      <c r="E232" t="s">
        <v>16</v>
      </c>
      <c r="F232" t="s">
        <v>16</v>
      </c>
      <c r="G232" s="4">
        <v>45328.51222222222</v>
      </c>
      <c r="H232" s="4">
        <v>45328.51222222222</v>
      </c>
      <c r="I232">
        <v>1</v>
      </c>
    </row>
    <row r="233" spans="2:9" x14ac:dyDescent="0.35">
      <c r="B233" t="s">
        <v>37</v>
      </c>
      <c r="C233" t="s">
        <v>20</v>
      </c>
      <c r="D233" t="s">
        <v>306</v>
      </c>
      <c r="E233" t="s">
        <v>16</v>
      </c>
      <c r="F233" t="s">
        <v>16</v>
      </c>
      <c r="G233" s="4">
        <v>45329.499791666669</v>
      </c>
      <c r="H233" s="4">
        <v>45329.499791666669</v>
      </c>
      <c r="I233">
        <v>1</v>
      </c>
    </row>
    <row r="234" spans="2:9" x14ac:dyDescent="0.35">
      <c r="B234" t="s">
        <v>37</v>
      </c>
      <c r="C234" t="s">
        <v>20</v>
      </c>
      <c r="D234" t="s">
        <v>210</v>
      </c>
      <c r="E234" t="s">
        <v>28</v>
      </c>
      <c r="F234" t="s">
        <v>16</v>
      </c>
      <c r="G234" s="4">
        <v>45346.461157407408</v>
      </c>
      <c r="H234" s="4">
        <v>45346.461157407408</v>
      </c>
      <c r="I234">
        <v>1</v>
      </c>
    </row>
    <row r="235" spans="2:9" x14ac:dyDescent="0.35">
      <c r="B235" t="s">
        <v>37</v>
      </c>
      <c r="C235" t="s">
        <v>313</v>
      </c>
      <c r="I235">
        <v>18</v>
      </c>
    </row>
    <row r="236" spans="2:9" x14ac:dyDescent="0.35">
      <c r="B236" t="s">
        <v>37</v>
      </c>
      <c r="C236" t="s">
        <v>32</v>
      </c>
      <c r="D236" t="s">
        <v>306</v>
      </c>
      <c r="E236" t="s">
        <v>38</v>
      </c>
      <c r="F236" t="s">
        <v>35</v>
      </c>
      <c r="G236" s="4">
        <v>45319.434062499997</v>
      </c>
      <c r="H236" s="4">
        <v>45319.511770833335</v>
      </c>
      <c r="I236">
        <v>1</v>
      </c>
    </row>
    <row r="237" spans="2:9" x14ac:dyDescent="0.35">
      <c r="B237" t="s">
        <v>37</v>
      </c>
      <c r="C237" t="s">
        <v>32</v>
      </c>
      <c r="D237" t="s">
        <v>186</v>
      </c>
      <c r="E237" t="s">
        <v>281</v>
      </c>
      <c r="F237" t="s">
        <v>16</v>
      </c>
      <c r="G237" s="4">
        <v>45354.44259259259</v>
      </c>
      <c r="H237" s="4">
        <v>45354.656724537039</v>
      </c>
      <c r="I237">
        <v>1</v>
      </c>
    </row>
    <row r="238" spans="2:9" x14ac:dyDescent="0.35">
      <c r="B238" t="s">
        <v>37</v>
      </c>
      <c r="C238" t="s">
        <v>315</v>
      </c>
      <c r="I238">
        <v>2</v>
      </c>
    </row>
    <row r="239" spans="2:9" x14ac:dyDescent="0.35">
      <c r="B239" t="s">
        <v>309</v>
      </c>
      <c r="I239">
        <v>21</v>
      </c>
    </row>
    <row r="240" spans="2:9" x14ac:dyDescent="0.35">
      <c r="B240" t="s">
        <v>45</v>
      </c>
      <c r="C240" t="s">
        <v>20</v>
      </c>
      <c r="D240" t="s">
        <v>212</v>
      </c>
      <c r="E240" t="s">
        <v>16</v>
      </c>
      <c r="F240" t="s">
        <v>16</v>
      </c>
      <c r="G240" s="4">
        <v>45346.462719907409</v>
      </c>
      <c r="H240" s="4">
        <v>45346.463275462964</v>
      </c>
      <c r="I240">
        <v>1</v>
      </c>
    </row>
    <row r="241" spans="2:9" x14ac:dyDescent="0.35">
      <c r="B241" t="s">
        <v>45</v>
      </c>
      <c r="C241" t="s">
        <v>20</v>
      </c>
      <c r="D241" t="s">
        <v>306</v>
      </c>
      <c r="E241" t="s">
        <v>127</v>
      </c>
      <c r="F241" t="s">
        <v>28</v>
      </c>
      <c r="G241" s="4">
        <v>45332.504479166666</v>
      </c>
      <c r="H241" s="4">
        <v>45332.504479166666</v>
      </c>
      <c r="I241">
        <v>1</v>
      </c>
    </row>
    <row r="242" spans="2:9" x14ac:dyDescent="0.35">
      <c r="B242" t="s">
        <v>45</v>
      </c>
      <c r="C242" t="s">
        <v>20</v>
      </c>
      <c r="D242" t="s">
        <v>306</v>
      </c>
      <c r="E242" t="s">
        <v>29</v>
      </c>
      <c r="F242" t="s">
        <v>16</v>
      </c>
      <c r="G242" s="4">
        <v>45321.442083333335</v>
      </c>
      <c r="H242" s="4">
        <v>45321.442083333335</v>
      </c>
      <c r="I242">
        <v>1</v>
      </c>
    </row>
    <row r="243" spans="2:9" x14ac:dyDescent="0.35">
      <c r="B243" t="s">
        <v>45</v>
      </c>
      <c r="C243" t="s">
        <v>20</v>
      </c>
      <c r="D243" t="s">
        <v>306</v>
      </c>
      <c r="E243" t="s">
        <v>33</v>
      </c>
      <c r="F243" t="s">
        <v>35</v>
      </c>
      <c r="G243" s="4">
        <v>45321.426851851851</v>
      </c>
      <c r="H243" s="4">
        <v>45321.426851851851</v>
      </c>
      <c r="I243">
        <v>1</v>
      </c>
    </row>
    <row r="244" spans="2:9" x14ac:dyDescent="0.35">
      <c r="B244" t="s">
        <v>45</v>
      </c>
      <c r="C244" t="s">
        <v>20</v>
      </c>
      <c r="D244" t="s">
        <v>306</v>
      </c>
      <c r="E244" t="s">
        <v>16</v>
      </c>
      <c r="F244" t="s">
        <v>16</v>
      </c>
      <c r="G244" s="4">
        <v>45326.55641203704</v>
      </c>
      <c r="H244" s="4">
        <v>45326.55641203704</v>
      </c>
      <c r="I244">
        <v>1</v>
      </c>
    </row>
    <row r="245" spans="2:9" x14ac:dyDescent="0.35">
      <c r="B245" t="s">
        <v>45</v>
      </c>
      <c r="C245" t="s">
        <v>20</v>
      </c>
      <c r="D245" t="s">
        <v>306</v>
      </c>
      <c r="E245" t="s">
        <v>16</v>
      </c>
      <c r="F245" t="s">
        <v>16</v>
      </c>
      <c r="G245" s="4">
        <v>45326.681481481479</v>
      </c>
      <c r="H245" s="4">
        <v>45326.681481481479</v>
      </c>
      <c r="I245">
        <v>1</v>
      </c>
    </row>
    <row r="246" spans="2:9" x14ac:dyDescent="0.35">
      <c r="B246" t="s">
        <v>45</v>
      </c>
      <c r="C246" t="s">
        <v>20</v>
      </c>
      <c r="D246" t="s">
        <v>284</v>
      </c>
      <c r="E246" t="s">
        <v>283</v>
      </c>
      <c r="F246" t="s">
        <v>283</v>
      </c>
      <c r="G246" s="4">
        <v>45354.445497685185</v>
      </c>
      <c r="H246" s="4">
        <v>45354.445509259262</v>
      </c>
      <c r="I246">
        <v>1</v>
      </c>
    </row>
    <row r="247" spans="2:9" x14ac:dyDescent="0.35">
      <c r="B247" t="s">
        <v>45</v>
      </c>
      <c r="C247" t="s">
        <v>20</v>
      </c>
      <c r="D247" t="s">
        <v>279</v>
      </c>
      <c r="E247" t="s">
        <v>318</v>
      </c>
      <c r="F247" t="s">
        <v>21</v>
      </c>
      <c r="G247" s="4">
        <v>45354.43959490741</v>
      </c>
      <c r="H247" s="4">
        <v>45354.43959490741</v>
      </c>
      <c r="I247">
        <v>1</v>
      </c>
    </row>
    <row r="248" spans="2:9" x14ac:dyDescent="0.35">
      <c r="B248" t="s">
        <v>45</v>
      </c>
      <c r="C248" t="s">
        <v>313</v>
      </c>
      <c r="I248">
        <v>8</v>
      </c>
    </row>
    <row r="249" spans="2:9" x14ac:dyDescent="0.35">
      <c r="B249" t="s">
        <v>45</v>
      </c>
      <c r="C249" t="s">
        <v>32</v>
      </c>
      <c r="D249" t="s">
        <v>306</v>
      </c>
      <c r="E249" t="s">
        <v>72</v>
      </c>
      <c r="F249" t="s">
        <v>21</v>
      </c>
      <c r="G249" s="4">
        <v>45341.405393518522</v>
      </c>
      <c r="H249" s="4">
        <v>45341.405393518522</v>
      </c>
      <c r="I249">
        <v>1</v>
      </c>
    </row>
    <row r="250" spans="2:9" x14ac:dyDescent="0.35">
      <c r="B250" t="s">
        <v>45</v>
      </c>
      <c r="C250" t="s">
        <v>32</v>
      </c>
      <c r="D250" t="s">
        <v>306</v>
      </c>
      <c r="E250" t="s">
        <v>33</v>
      </c>
      <c r="F250" t="s">
        <v>35</v>
      </c>
      <c r="G250" s="4">
        <v>45319.729224537034</v>
      </c>
      <c r="H250" s="4">
        <v>45319.729224537034</v>
      </c>
      <c r="I250">
        <v>1</v>
      </c>
    </row>
    <row r="251" spans="2:9" x14ac:dyDescent="0.35">
      <c r="B251" t="s">
        <v>45</v>
      </c>
      <c r="C251" t="s">
        <v>32</v>
      </c>
      <c r="D251" t="s">
        <v>306</v>
      </c>
      <c r="E251" t="s">
        <v>35</v>
      </c>
      <c r="F251" t="s">
        <v>35</v>
      </c>
      <c r="G251" s="4">
        <v>45321.451782407406</v>
      </c>
      <c r="H251" s="4">
        <v>45321.451782407406</v>
      </c>
      <c r="I251">
        <v>1</v>
      </c>
    </row>
    <row r="252" spans="2:9" x14ac:dyDescent="0.35">
      <c r="B252" t="s">
        <v>45</v>
      </c>
      <c r="C252" t="s">
        <v>32</v>
      </c>
      <c r="D252" t="s">
        <v>214</v>
      </c>
      <c r="E252" t="s">
        <v>81</v>
      </c>
      <c r="F252" t="s">
        <v>16</v>
      </c>
      <c r="G252" s="4">
        <v>45346.466400462959</v>
      </c>
      <c r="H252" s="4">
        <v>45346.466400462959</v>
      </c>
      <c r="I252">
        <v>1</v>
      </c>
    </row>
    <row r="253" spans="2:9" x14ac:dyDescent="0.35">
      <c r="B253" t="s">
        <v>45</v>
      </c>
      <c r="C253" t="s">
        <v>32</v>
      </c>
      <c r="D253" t="s">
        <v>152</v>
      </c>
      <c r="E253" t="s">
        <v>114</v>
      </c>
      <c r="F253" t="s">
        <v>21</v>
      </c>
      <c r="G253" s="4">
        <v>45334.76767361111</v>
      </c>
      <c r="H253" s="4">
        <v>45334.76767361111</v>
      </c>
      <c r="I253">
        <v>1</v>
      </c>
    </row>
    <row r="254" spans="2:9" x14ac:dyDescent="0.35">
      <c r="B254" t="s">
        <v>45</v>
      </c>
      <c r="C254" t="s">
        <v>32</v>
      </c>
      <c r="D254" t="s">
        <v>129</v>
      </c>
      <c r="E254" t="s">
        <v>35</v>
      </c>
      <c r="F254" t="s">
        <v>16</v>
      </c>
      <c r="G254" s="4">
        <v>45333.430162037039</v>
      </c>
      <c r="H254" s="4">
        <v>45333.430162037039</v>
      </c>
      <c r="I254">
        <v>1</v>
      </c>
    </row>
    <row r="255" spans="2:9" x14ac:dyDescent="0.35">
      <c r="B255" t="s">
        <v>45</v>
      </c>
      <c r="C255" t="s">
        <v>315</v>
      </c>
      <c r="I255">
        <v>6</v>
      </c>
    </row>
    <row r="256" spans="2:9" x14ac:dyDescent="0.35">
      <c r="B256" t="s">
        <v>310</v>
      </c>
      <c r="I256">
        <v>14</v>
      </c>
    </row>
    <row r="257" spans="2:9" x14ac:dyDescent="0.35">
      <c r="B257" t="s">
        <v>69</v>
      </c>
      <c r="C257" t="s">
        <v>20</v>
      </c>
      <c r="D257" t="s">
        <v>134</v>
      </c>
      <c r="E257" t="s">
        <v>318</v>
      </c>
      <c r="F257" t="s">
        <v>21</v>
      </c>
      <c r="G257" s="4">
        <v>45334.433495370373</v>
      </c>
      <c r="H257" s="4">
        <v>45334.433495370373</v>
      </c>
      <c r="I257">
        <v>1</v>
      </c>
    </row>
    <row r="258" spans="2:9" x14ac:dyDescent="0.35">
      <c r="B258" t="s">
        <v>69</v>
      </c>
      <c r="C258" t="s">
        <v>20</v>
      </c>
      <c r="D258" t="s">
        <v>306</v>
      </c>
      <c r="E258" t="s">
        <v>48</v>
      </c>
      <c r="F258" t="s">
        <v>16</v>
      </c>
      <c r="G258" s="4">
        <v>45323.444004629629</v>
      </c>
      <c r="H258" s="4">
        <v>45323.649733796294</v>
      </c>
      <c r="I258">
        <v>1</v>
      </c>
    </row>
    <row r="259" spans="2:9" x14ac:dyDescent="0.35">
      <c r="B259" t="s">
        <v>69</v>
      </c>
      <c r="C259" t="s">
        <v>20</v>
      </c>
      <c r="D259" t="s">
        <v>306</v>
      </c>
      <c r="E259" t="s">
        <v>16</v>
      </c>
      <c r="F259" t="s">
        <v>15</v>
      </c>
      <c r="G259" s="4">
        <v>45327.446585648147</v>
      </c>
      <c r="H259" s="4">
        <v>45327.500034722223</v>
      </c>
      <c r="I259">
        <v>1</v>
      </c>
    </row>
    <row r="260" spans="2:9" x14ac:dyDescent="0.35">
      <c r="B260" t="s">
        <v>69</v>
      </c>
      <c r="C260" t="s">
        <v>20</v>
      </c>
      <c r="D260" t="s">
        <v>306</v>
      </c>
      <c r="E260" t="s">
        <v>318</v>
      </c>
      <c r="F260" t="s">
        <v>21</v>
      </c>
      <c r="G260" s="4">
        <v>45346.405416666668</v>
      </c>
      <c r="H260" s="4">
        <v>45346.405416666668</v>
      </c>
      <c r="I260">
        <v>1</v>
      </c>
    </row>
    <row r="261" spans="2:9" x14ac:dyDescent="0.35">
      <c r="B261" t="s">
        <v>69</v>
      </c>
      <c r="C261" t="s">
        <v>20</v>
      </c>
      <c r="D261" t="s">
        <v>145</v>
      </c>
      <c r="E261" t="s">
        <v>101</v>
      </c>
      <c r="F261" t="s">
        <v>21</v>
      </c>
      <c r="G261" s="4">
        <v>45346.469502314816</v>
      </c>
      <c r="H261" s="4">
        <v>45346.469502314816</v>
      </c>
      <c r="I261">
        <v>1</v>
      </c>
    </row>
    <row r="262" spans="2:9" x14ac:dyDescent="0.35">
      <c r="B262" t="s">
        <v>69</v>
      </c>
      <c r="C262" t="s">
        <v>313</v>
      </c>
      <c r="I262">
        <v>5</v>
      </c>
    </row>
    <row r="263" spans="2:9" x14ac:dyDescent="0.35">
      <c r="B263" t="s">
        <v>311</v>
      </c>
      <c r="I263">
        <v>5</v>
      </c>
    </row>
    <row r="264" spans="2:9" x14ac:dyDescent="0.35">
      <c r="B264" t="s">
        <v>319</v>
      </c>
      <c r="I264">
        <v>239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E18CD-3B62-40E0-934C-1ADC1800A715}">
  <dimension ref="B1:H250"/>
  <sheetViews>
    <sheetView showGridLines="0" zoomScaleNormal="100" workbookViewId="0">
      <selection activeCell="J14" sqref="J14"/>
    </sheetView>
  </sheetViews>
  <sheetFormatPr defaultRowHeight="14.5" x14ac:dyDescent="0.35"/>
  <cols>
    <col min="1" max="1" width="0.54296875" customWidth="1"/>
    <col min="2" max="2" width="21" bestFit="1" customWidth="1"/>
    <col min="3" max="3" width="18.7265625" customWidth="1"/>
    <col min="4" max="5" width="14.81640625" bestFit="1" customWidth="1"/>
    <col min="6" max="7" width="16.7265625" bestFit="1" customWidth="1"/>
    <col min="8" max="8" width="12.81640625" bestFit="1" customWidth="1"/>
    <col min="9" max="9" width="13.1796875" bestFit="1" customWidth="1"/>
    <col min="10" max="10" width="17.54296875" bestFit="1" customWidth="1"/>
    <col min="11" max="11" width="19.1796875" bestFit="1" customWidth="1"/>
    <col min="12" max="12" width="17.26953125" bestFit="1" customWidth="1"/>
    <col min="13" max="13" width="11.1796875" bestFit="1" customWidth="1"/>
    <col min="14" max="14" width="7" bestFit="1" customWidth="1"/>
    <col min="15" max="15" width="5.453125" bestFit="1" customWidth="1"/>
    <col min="16" max="16" width="16.81640625" bestFit="1" customWidth="1"/>
    <col min="17" max="17" width="11.26953125" bestFit="1" customWidth="1"/>
    <col min="18" max="23" width="14.81640625" bestFit="1" customWidth="1"/>
    <col min="24" max="24" width="13.81640625" bestFit="1" customWidth="1"/>
    <col min="25" max="37" width="14.81640625" bestFit="1" customWidth="1"/>
    <col min="38" max="39" width="13.81640625" bestFit="1" customWidth="1"/>
    <col min="40" max="43" width="14.81640625" bestFit="1" customWidth="1"/>
    <col min="44" max="52" width="13.81640625" bestFit="1" customWidth="1"/>
    <col min="53" max="55" width="12.7265625" bestFit="1" customWidth="1"/>
    <col min="56" max="69" width="13.81640625" bestFit="1" customWidth="1"/>
    <col min="70" max="71" width="12.7265625" bestFit="1" customWidth="1"/>
    <col min="72" max="79" width="13.81640625" bestFit="1" customWidth="1"/>
    <col min="80" max="81" width="12.7265625" bestFit="1" customWidth="1"/>
    <col min="82" max="106" width="13.81640625" bestFit="1" customWidth="1"/>
    <col min="107" max="113" width="14.81640625" bestFit="1" customWidth="1"/>
    <col min="114" max="114" width="13.81640625" bestFit="1" customWidth="1"/>
    <col min="115" max="124" width="14.81640625" bestFit="1" customWidth="1"/>
    <col min="125" max="128" width="13.81640625" bestFit="1" customWidth="1"/>
    <col min="129" max="132" width="14.81640625" bestFit="1" customWidth="1"/>
    <col min="133" max="134" width="13.81640625" bestFit="1" customWidth="1"/>
    <col min="135" max="138" width="14.81640625" bestFit="1" customWidth="1"/>
    <col min="139" max="140" width="13.81640625" bestFit="1" customWidth="1"/>
    <col min="141" max="146" width="14.81640625" bestFit="1" customWidth="1"/>
    <col min="147" max="147" width="13.81640625" bestFit="1" customWidth="1"/>
    <col min="148" max="159" width="14.81640625" bestFit="1" customWidth="1"/>
    <col min="160" max="160" width="13.81640625" bestFit="1" customWidth="1"/>
    <col min="161" max="164" width="14.81640625" bestFit="1" customWidth="1"/>
    <col min="165" max="166" width="13.81640625" bestFit="1" customWidth="1"/>
    <col min="167" max="177" width="14.81640625" bestFit="1" customWidth="1"/>
    <col min="178" max="179" width="13.81640625" bestFit="1" customWidth="1"/>
    <col min="180" max="193" width="14.81640625" bestFit="1" customWidth="1"/>
    <col min="194" max="196" width="13.81640625" bestFit="1" customWidth="1"/>
    <col min="197" max="197" width="14.81640625" bestFit="1" customWidth="1"/>
    <col min="198" max="198" width="13.81640625" bestFit="1" customWidth="1"/>
    <col min="199" max="207" width="14.81640625" bestFit="1" customWidth="1"/>
    <col min="208" max="210" width="12.7265625" bestFit="1" customWidth="1"/>
    <col min="211" max="232" width="13.81640625" bestFit="1" customWidth="1"/>
    <col min="233" max="236" width="12.7265625" bestFit="1" customWidth="1"/>
    <col min="237" max="241" width="13.81640625" bestFit="1" customWidth="1"/>
    <col min="242" max="242" width="11.26953125" bestFit="1" customWidth="1"/>
  </cols>
  <sheetData>
    <row r="1" spans="2:8" ht="3.75" customHeight="1" x14ac:dyDescent="0.35"/>
    <row r="2" spans="2:8" ht="18.5" x14ac:dyDescent="0.35">
      <c r="B2" s="14" t="s">
        <v>9</v>
      </c>
      <c r="C2" s="14" t="s">
        <v>14</v>
      </c>
      <c r="D2" s="14" t="s">
        <v>37</v>
      </c>
      <c r="E2" s="14" t="s">
        <v>45</v>
      </c>
      <c r="F2" s="14" t="s">
        <v>69</v>
      </c>
      <c r="G2" s="12"/>
    </row>
    <row r="3" spans="2:8" ht="15.5" x14ac:dyDescent="0.35">
      <c r="B3" s="13" t="s">
        <v>283</v>
      </c>
      <c r="C3" s="13">
        <f>COUNTIFS(Data!F:F,'Person Wise Modified'!$C$2,Data!J:J,'Person Wise Modified'!B3)</f>
        <v>0</v>
      </c>
      <c r="D3" s="13">
        <f>COUNTIFS(Data!F:F,'Person Wise Modified'!$D$2,Data!J:J,'Person Wise Modified'!B3)</f>
        <v>0</v>
      </c>
      <c r="E3" s="13">
        <f>COUNTIFS(Data!F:F,'Person Wise Modified'!$E$2,Data!J:J,'Person Wise Modified'!B3)</f>
        <v>1</v>
      </c>
      <c r="F3" s="13">
        <f>COUNTIFS(Data!F:F,'Person Wise Modified'!$F$2,Data!J:J,'Person Wise Modified'!B3)</f>
        <v>0</v>
      </c>
    </row>
    <row r="4" spans="2:8" ht="15.5" x14ac:dyDescent="0.35">
      <c r="B4" s="13" t="s">
        <v>21</v>
      </c>
      <c r="C4" s="13">
        <f>COUNTIFS(Data!F:F,'Person Wise Modified'!$C$2,Data!J:J,'Person Wise Modified'!B4)</f>
        <v>133</v>
      </c>
      <c r="D4" s="13">
        <f>COUNTIFS(Data!F:F,'Person Wise Modified'!$D$2,Data!J:J,'Person Wise Modified'!B4)</f>
        <v>2</v>
      </c>
      <c r="E4" s="13">
        <f>COUNTIFS(Data!F:F,'Person Wise Modified'!$E$2,Data!J:J,'Person Wise Modified'!B4)</f>
        <v>3</v>
      </c>
      <c r="F4" s="13">
        <f>COUNTIFS(Data!F:F,'Person Wise Modified'!$F$2,Data!J:J,'Person Wise Modified'!B4)</f>
        <v>3</v>
      </c>
    </row>
    <row r="5" spans="2:8" ht="15.5" x14ac:dyDescent="0.35">
      <c r="B5" s="13" t="s">
        <v>28</v>
      </c>
      <c r="C5" s="13">
        <f>COUNTIFS(Data!F:F,'Person Wise Modified'!$C$2,Data!J:J,'Person Wise Modified'!B5)</f>
        <v>9</v>
      </c>
      <c r="D5" s="13">
        <f>COUNTIFS(Data!F:F,'Person Wise Modified'!$D$2,Data!J:J,'Person Wise Modified'!B5)</f>
        <v>0</v>
      </c>
      <c r="E5" s="13">
        <f>COUNTIFS(Data!F:F,'Person Wise Modified'!$E$2,Data!J:J,'Person Wise Modified'!B5)</f>
        <v>1</v>
      </c>
      <c r="F5" s="13">
        <f>COUNTIFS(Data!F:F,'Person Wise Modified'!$F$2,Data!J:J,'Person Wise Modified'!B5)</f>
        <v>0</v>
      </c>
    </row>
    <row r="6" spans="2:8" ht="15.5" x14ac:dyDescent="0.35">
      <c r="B6" s="13" t="s">
        <v>15</v>
      </c>
      <c r="C6" s="13">
        <f>COUNTIFS(Data!F:F,'Person Wise Modified'!$C$2,Data!J:J,'Person Wise Modified'!B6)</f>
        <v>9</v>
      </c>
      <c r="D6" s="13">
        <f>COUNTIFS(Data!F:F,'Person Wise Modified'!$D$2,Data!J:J,'Person Wise Modified'!B6)</f>
        <v>0</v>
      </c>
      <c r="E6" s="13">
        <f>COUNTIFS(Data!F:F,'Person Wise Modified'!$E$2,Data!J:J,'Person Wise Modified'!B6)</f>
        <v>0</v>
      </c>
      <c r="F6" s="13">
        <f>COUNTIFS(Data!F:F,'Person Wise Modified'!$F$2,Data!J:J,'Person Wise Modified'!B6)</f>
        <v>1</v>
      </c>
    </row>
    <row r="7" spans="2:8" ht="15.5" x14ac:dyDescent="0.35">
      <c r="B7" s="13" t="s">
        <v>35</v>
      </c>
      <c r="C7" s="13">
        <f>COUNTIFS(Data!F:F,'Person Wise Modified'!$C$2,Data!J:J,'Person Wise Modified'!B7)</f>
        <v>17</v>
      </c>
      <c r="D7" s="13">
        <f>COUNTIFS(Data!F:F,'Person Wise Modified'!$D$2,Data!J:J,'Person Wise Modified'!B7)</f>
        <v>4</v>
      </c>
      <c r="E7" s="13">
        <f>COUNTIFS(Data!F:F,'Person Wise Modified'!$E$2,Data!J:J,'Person Wise Modified'!B7)</f>
        <v>3</v>
      </c>
      <c r="F7" s="13">
        <f>COUNTIFS(Data!F:F,'Person Wise Modified'!$F$2,Data!J:J,'Person Wise Modified'!B7)</f>
        <v>0</v>
      </c>
    </row>
    <row r="8" spans="2:8" ht="15.5" x14ac:dyDescent="0.35">
      <c r="B8" s="13" t="s">
        <v>16</v>
      </c>
      <c r="C8" s="13">
        <f>COUNTIFS(Data!F:F,'Person Wise Modified'!$C$2,Data!J:J,'Person Wise Modified'!B8)</f>
        <v>31</v>
      </c>
      <c r="D8" s="13">
        <f>COUNTIFS(Data!F:F,'Person Wise Modified'!$D$2,Data!J:J,'Person Wise Modified'!B8)</f>
        <v>15</v>
      </c>
      <c r="E8" s="13">
        <f>COUNTIFS(Data!F:F,'Person Wise Modified'!$E$2,Data!J:J,'Person Wise Modified'!B8)</f>
        <v>6</v>
      </c>
      <c r="F8" s="13">
        <f>COUNTIFS(Data!F:F,'Person Wise Modified'!$F$2,Data!J:J,'Person Wise Modified'!B8)</f>
        <v>1</v>
      </c>
    </row>
    <row r="9" spans="2:8" ht="18.5" x14ac:dyDescent="0.35">
      <c r="B9" s="15" t="s">
        <v>320</v>
      </c>
      <c r="C9" s="15">
        <f>SUM(C3:C8)</f>
        <v>199</v>
      </c>
      <c r="D9" s="15">
        <f t="shared" ref="D9:F9" si="0">SUM(D3:D8)</f>
        <v>21</v>
      </c>
      <c r="E9" s="15">
        <f t="shared" si="0"/>
        <v>14</v>
      </c>
      <c r="F9" s="15">
        <f t="shared" si="0"/>
        <v>5</v>
      </c>
    </row>
    <row r="10" spans="2:8" ht="24.75" customHeight="1" x14ac:dyDescent="0.35"/>
    <row r="11" spans="2:8" x14ac:dyDescent="0.35">
      <c r="B11" s="5" t="s">
        <v>9</v>
      </c>
      <c r="C11" s="5" t="s">
        <v>5</v>
      </c>
      <c r="D11" s="5" t="s">
        <v>1</v>
      </c>
      <c r="E11" s="5" t="s">
        <v>2</v>
      </c>
      <c r="F11" s="5" t="s">
        <v>8</v>
      </c>
      <c r="G11" s="5" t="s">
        <v>7</v>
      </c>
      <c r="H11" s="5" t="s">
        <v>317</v>
      </c>
    </row>
    <row r="12" spans="2:8" x14ac:dyDescent="0.35">
      <c r="B12" t="s">
        <v>283</v>
      </c>
      <c r="C12" t="s">
        <v>284</v>
      </c>
      <c r="D12" t="s">
        <v>20</v>
      </c>
      <c r="E12" t="s">
        <v>45</v>
      </c>
      <c r="F12" s="4">
        <v>45354.445497685185</v>
      </c>
      <c r="G12" s="4">
        <v>45354.445509259262</v>
      </c>
      <c r="H12" t="s">
        <v>325</v>
      </c>
    </row>
    <row r="13" spans="2:8" x14ac:dyDescent="0.35">
      <c r="B13" t="s">
        <v>21</v>
      </c>
      <c r="C13" t="s">
        <v>168</v>
      </c>
      <c r="D13" t="s">
        <v>20</v>
      </c>
      <c r="E13" t="s">
        <v>14</v>
      </c>
      <c r="F13" s="4">
        <v>45336.398668981485</v>
      </c>
      <c r="G13" s="4">
        <v>45336.424212962964</v>
      </c>
      <c r="H13" t="s">
        <v>326</v>
      </c>
    </row>
    <row r="14" spans="2:8" x14ac:dyDescent="0.35">
      <c r="B14" t="s">
        <v>21</v>
      </c>
      <c r="C14" t="s">
        <v>97</v>
      </c>
      <c r="D14" t="s">
        <v>20</v>
      </c>
      <c r="E14" t="s">
        <v>14</v>
      </c>
      <c r="F14" s="4">
        <v>45327.484317129631</v>
      </c>
      <c r="G14" s="4">
        <v>45335.749594907407</v>
      </c>
      <c r="H14" t="s">
        <v>327</v>
      </c>
    </row>
    <row r="15" spans="2:8" x14ac:dyDescent="0.35">
      <c r="B15" t="s">
        <v>21</v>
      </c>
      <c r="C15" t="s">
        <v>175</v>
      </c>
      <c r="D15" t="s">
        <v>20</v>
      </c>
      <c r="E15" t="s">
        <v>14</v>
      </c>
      <c r="F15" s="4">
        <v>45336.623784722222</v>
      </c>
      <c r="G15" s="4">
        <v>45336.728402777779</v>
      </c>
      <c r="H15" t="s">
        <v>328</v>
      </c>
    </row>
    <row r="16" spans="2:8" x14ac:dyDescent="0.35">
      <c r="B16" t="s">
        <v>21</v>
      </c>
      <c r="C16" t="s">
        <v>175</v>
      </c>
      <c r="D16" t="s">
        <v>20</v>
      </c>
      <c r="E16" t="s">
        <v>14</v>
      </c>
      <c r="F16" s="4">
        <v>45336.728275462963</v>
      </c>
      <c r="G16" s="4">
        <v>45337.408136574071</v>
      </c>
      <c r="H16" t="s">
        <v>329</v>
      </c>
    </row>
    <row r="17" spans="2:8" x14ac:dyDescent="0.35">
      <c r="B17" t="s">
        <v>21</v>
      </c>
      <c r="C17" t="s">
        <v>143</v>
      </c>
      <c r="D17" t="s">
        <v>20</v>
      </c>
      <c r="E17" t="s">
        <v>14</v>
      </c>
      <c r="F17" s="4">
        <v>45349.47320601852</v>
      </c>
      <c r="G17" s="4">
        <v>45349.47320601852</v>
      </c>
      <c r="H17" t="s">
        <v>325</v>
      </c>
    </row>
    <row r="18" spans="2:8" x14ac:dyDescent="0.35">
      <c r="B18" t="s">
        <v>21</v>
      </c>
      <c r="C18" t="s">
        <v>143</v>
      </c>
      <c r="D18" t="s">
        <v>32</v>
      </c>
      <c r="E18" t="s">
        <v>14</v>
      </c>
      <c r="F18" s="4">
        <v>45334.648553240739</v>
      </c>
      <c r="G18" s="4">
        <v>45334.648553240739</v>
      </c>
      <c r="H18" t="s">
        <v>325</v>
      </c>
    </row>
    <row r="19" spans="2:8" x14ac:dyDescent="0.35">
      <c r="B19" t="s">
        <v>21</v>
      </c>
      <c r="C19" t="s">
        <v>245</v>
      </c>
      <c r="D19" t="s">
        <v>20</v>
      </c>
      <c r="E19" t="s">
        <v>14</v>
      </c>
      <c r="F19" s="4">
        <v>45350.405266203707</v>
      </c>
      <c r="G19" s="4">
        <v>45350.405266203707</v>
      </c>
      <c r="H19" t="s">
        <v>325</v>
      </c>
    </row>
    <row r="20" spans="2:8" x14ac:dyDescent="0.35">
      <c r="B20" t="s">
        <v>21</v>
      </c>
      <c r="C20" t="s">
        <v>140</v>
      </c>
      <c r="D20" t="s">
        <v>20</v>
      </c>
      <c r="E20" t="s">
        <v>14</v>
      </c>
      <c r="F20" s="4">
        <v>45334.507534722223</v>
      </c>
      <c r="G20" s="4">
        <v>45334.647847222222</v>
      </c>
      <c r="H20" t="s">
        <v>330</v>
      </c>
    </row>
    <row r="21" spans="2:8" x14ac:dyDescent="0.35">
      <c r="B21" t="s">
        <v>21</v>
      </c>
      <c r="C21" t="s">
        <v>299</v>
      </c>
      <c r="D21" t="s">
        <v>20</v>
      </c>
      <c r="E21" t="s">
        <v>14</v>
      </c>
      <c r="F21" s="4">
        <v>45355.418807870374</v>
      </c>
      <c r="G21" s="4">
        <v>45355.452962962961</v>
      </c>
      <c r="H21" t="s">
        <v>331</v>
      </c>
    </row>
    <row r="22" spans="2:8" x14ac:dyDescent="0.35">
      <c r="B22" t="s">
        <v>21</v>
      </c>
      <c r="C22" t="s">
        <v>166</v>
      </c>
      <c r="D22" t="s">
        <v>20</v>
      </c>
      <c r="E22" t="s">
        <v>14</v>
      </c>
      <c r="F22" s="4">
        <v>45335.747581018521</v>
      </c>
      <c r="G22" s="4">
        <v>45335.747581018521</v>
      </c>
      <c r="H22" t="s">
        <v>325</v>
      </c>
    </row>
    <row r="23" spans="2:8" x14ac:dyDescent="0.35">
      <c r="B23" t="s">
        <v>21</v>
      </c>
      <c r="C23" t="s">
        <v>166</v>
      </c>
      <c r="D23" t="s">
        <v>20</v>
      </c>
      <c r="E23" t="s">
        <v>14</v>
      </c>
      <c r="F23" s="4">
        <v>45337.409502314818</v>
      </c>
      <c r="G23" s="4">
        <v>45337.474814814814</v>
      </c>
      <c r="H23" t="s">
        <v>332</v>
      </c>
    </row>
    <row r="24" spans="2:8" x14ac:dyDescent="0.35">
      <c r="B24" t="s">
        <v>21</v>
      </c>
      <c r="C24" t="s">
        <v>184</v>
      </c>
      <c r="D24" t="s">
        <v>20</v>
      </c>
      <c r="E24" t="s">
        <v>14</v>
      </c>
      <c r="F24" s="4">
        <v>45337.663541666669</v>
      </c>
      <c r="G24" s="4">
        <v>45337.663541666669</v>
      </c>
      <c r="H24" t="s">
        <v>325</v>
      </c>
    </row>
    <row r="25" spans="2:8" x14ac:dyDescent="0.35">
      <c r="B25" t="s">
        <v>21</v>
      </c>
      <c r="C25" t="s">
        <v>134</v>
      </c>
      <c r="D25" t="s">
        <v>20</v>
      </c>
      <c r="E25" t="s">
        <v>14</v>
      </c>
      <c r="F25" s="4">
        <v>45339.723761574074</v>
      </c>
      <c r="G25" s="4">
        <v>45339.723761574074</v>
      </c>
      <c r="H25" t="s">
        <v>325</v>
      </c>
    </row>
    <row r="26" spans="2:8" x14ac:dyDescent="0.35">
      <c r="B26" t="s">
        <v>21</v>
      </c>
      <c r="C26" t="s">
        <v>134</v>
      </c>
      <c r="D26" t="s">
        <v>20</v>
      </c>
      <c r="E26" t="s">
        <v>69</v>
      </c>
      <c r="F26" s="4">
        <v>45334.433495370373</v>
      </c>
      <c r="G26" s="4">
        <v>45334.433495370373</v>
      </c>
      <c r="H26" t="s">
        <v>325</v>
      </c>
    </row>
    <row r="27" spans="2:8" x14ac:dyDescent="0.35">
      <c r="B27" t="s">
        <v>21</v>
      </c>
      <c r="C27" t="s">
        <v>235</v>
      </c>
      <c r="D27" t="s">
        <v>20</v>
      </c>
      <c r="E27" t="s">
        <v>14</v>
      </c>
      <c r="F27" s="4">
        <v>45349.47383101852</v>
      </c>
      <c r="G27" s="4">
        <v>45349.47383101852</v>
      </c>
      <c r="H27" t="s">
        <v>325</v>
      </c>
    </row>
    <row r="28" spans="2:8" x14ac:dyDescent="0.35">
      <c r="B28" t="s">
        <v>21</v>
      </c>
      <c r="C28" t="s">
        <v>235</v>
      </c>
      <c r="D28" t="s">
        <v>20</v>
      </c>
      <c r="E28" t="s">
        <v>14</v>
      </c>
      <c r="F28" s="4">
        <v>45349.542025462964</v>
      </c>
      <c r="G28" s="4">
        <v>45349.542025462964</v>
      </c>
      <c r="H28" t="s">
        <v>325</v>
      </c>
    </row>
    <row r="29" spans="2:8" x14ac:dyDescent="0.35">
      <c r="B29" t="s">
        <v>21</v>
      </c>
      <c r="C29" t="s">
        <v>235</v>
      </c>
      <c r="D29" t="s">
        <v>20</v>
      </c>
      <c r="E29" t="s">
        <v>14</v>
      </c>
      <c r="F29" s="4">
        <v>45354.466446759259</v>
      </c>
      <c r="G29" s="4">
        <v>45354.517569444448</v>
      </c>
      <c r="H29" t="s">
        <v>333</v>
      </c>
    </row>
    <row r="30" spans="2:8" x14ac:dyDescent="0.35">
      <c r="B30" t="s">
        <v>21</v>
      </c>
      <c r="C30" t="s">
        <v>235</v>
      </c>
      <c r="D30" t="s">
        <v>20</v>
      </c>
      <c r="E30" t="s">
        <v>14</v>
      </c>
      <c r="F30" s="4">
        <v>45355.459791666668</v>
      </c>
      <c r="G30" s="4">
        <v>45355.459791666668</v>
      </c>
      <c r="H30" t="s">
        <v>325</v>
      </c>
    </row>
    <row r="31" spans="2:8" x14ac:dyDescent="0.35">
      <c r="B31" t="s">
        <v>21</v>
      </c>
      <c r="C31" t="s">
        <v>160</v>
      </c>
      <c r="D31" t="s">
        <v>20</v>
      </c>
      <c r="E31" t="s">
        <v>14</v>
      </c>
      <c r="F31" s="4">
        <v>45335.408182870371</v>
      </c>
      <c r="G31" s="4">
        <v>45335.741782407407</v>
      </c>
      <c r="H31" t="s">
        <v>334</v>
      </c>
    </row>
    <row r="32" spans="2:8" x14ac:dyDescent="0.35">
      <c r="B32" t="s">
        <v>21</v>
      </c>
      <c r="C32" t="s">
        <v>160</v>
      </c>
      <c r="D32" t="s">
        <v>20</v>
      </c>
      <c r="E32" t="s">
        <v>14</v>
      </c>
      <c r="F32" s="4">
        <v>45346.645243055558</v>
      </c>
      <c r="G32" s="4">
        <v>45346.645243055558</v>
      </c>
      <c r="H32" t="s">
        <v>325</v>
      </c>
    </row>
    <row r="33" spans="2:8" x14ac:dyDescent="0.35">
      <c r="B33" t="s">
        <v>21</v>
      </c>
      <c r="C33" t="s">
        <v>160</v>
      </c>
      <c r="D33" t="s">
        <v>20</v>
      </c>
      <c r="E33" t="s">
        <v>14</v>
      </c>
      <c r="F33" s="4">
        <v>45346.645729166667</v>
      </c>
      <c r="G33" s="4">
        <v>45346.657812500001</v>
      </c>
      <c r="H33" t="s">
        <v>335</v>
      </c>
    </row>
    <row r="34" spans="2:8" x14ac:dyDescent="0.35">
      <c r="B34" t="s">
        <v>21</v>
      </c>
      <c r="C34" t="s">
        <v>160</v>
      </c>
      <c r="D34" t="s">
        <v>27</v>
      </c>
      <c r="E34" t="s">
        <v>14</v>
      </c>
      <c r="F34" s="4">
        <v>45351.529074074075</v>
      </c>
      <c r="G34" s="4">
        <v>45351.529074074075</v>
      </c>
      <c r="H34" t="s">
        <v>325</v>
      </c>
    </row>
    <row r="35" spans="2:8" x14ac:dyDescent="0.35">
      <c r="B35" t="s">
        <v>21</v>
      </c>
      <c r="C35" t="s">
        <v>160</v>
      </c>
      <c r="D35" t="s">
        <v>27</v>
      </c>
      <c r="E35" t="s">
        <v>14</v>
      </c>
      <c r="F35" s="4">
        <v>45351.545648148145</v>
      </c>
      <c r="G35" s="4">
        <v>45351.545648148145</v>
      </c>
      <c r="H35" t="s">
        <v>325</v>
      </c>
    </row>
    <row r="36" spans="2:8" x14ac:dyDescent="0.35">
      <c r="B36" t="s">
        <v>21</v>
      </c>
      <c r="C36" t="s">
        <v>194</v>
      </c>
      <c r="D36" t="s">
        <v>20</v>
      </c>
      <c r="E36" t="s">
        <v>14</v>
      </c>
      <c r="F36" s="4">
        <v>45339.543402777781</v>
      </c>
      <c r="G36" s="4">
        <v>45339.543402777781</v>
      </c>
      <c r="H36" t="s">
        <v>325</v>
      </c>
    </row>
    <row r="37" spans="2:8" x14ac:dyDescent="0.35">
      <c r="B37" t="s">
        <v>21</v>
      </c>
      <c r="C37" t="s">
        <v>147</v>
      </c>
      <c r="D37" t="s">
        <v>20</v>
      </c>
      <c r="E37" t="s">
        <v>14</v>
      </c>
      <c r="F37" s="4">
        <v>45334.658356481479</v>
      </c>
      <c r="G37" s="4">
        <v>45334.662905092591</v>
      </c>
      <c r="H37" t="s">
        <v>336</v>
      </c>
    </row>
    <row r="38" spans="2:8" x14ac:dyDescent="0.35">
      <c r="B38" t="s">
        <v>21</v>
      </c>
      <c r="C38" t="s">
        <v>173</v>
      </c>
      <c r="D38" t="s">
        <v>20</v>
      </c>
      <c r="E38" t="s">
        <v>14</v>
      </c>
      <c r="F38" s="4">
        <v>45336.435763888891</v>
      </c>
      <c r="G38" s="4">
        <v>45336.455497685187</v>
      </c>
      <c r="H38" t="s">
        <v>337</v>
      </c>
    </row>
    <row r="39" spans="2:8" x14ac:dyDescent="0.35">
      <c r="B39" t="s">
        <v>21</v>
      </c>
      <c r="C39" t="s">
        <v>155</v>
      </c>
      <c r="D39" t="s">
        <v>20</v>
      </c>
      <c r="E39" t="s">
        <v>14</v>
      </c>
      <c r="F39" s="4">
        <v>45335.397141203706</v>
      </c>
      <c r="G39" s="4">
        <v>45335.401122685187</v>
      </c>
      <c r="H39" t="s">
        <v>338</v>
      </c>
    </row>
    <row r="40" spans="2:8" x14ac:dyDescent="0.35">
      <c r="B40" t="s">
        <v>21</v>
      </c>
      <c r="C40" t="s">
        <v>155</v>
      </c>
      <c r="D40" t="s">
        <v>20</v>
      </c>
      <c r="E40" t="s">
        <v>14</v>
      </c>
      <c r="F40" s="4">
        <v>45344.43204861111</v>
      </c>
      <c r="G40" s="4">
        <v>45344.43204861111</v>
      </c>
      <c r="H40" t="s">
        <v>325</v>
      </c>
    </row>
    <row r="41" spans="2:8" x14ac:dyDescent="0.35">
      <c r="B41" t="s">
        <v>21</v>
      </c>
      <c r="C41" t="s">
        <v>155</v>
      </c>
      <c r="D41" t="s">
        <v>20</v>
      </c>
      <c r="E41" t="s">
        <v>14</v>
      </c>
      <c r="F41" s="4">
        <v>45349.470497685186</v>
      </c>
      <c r="G41" s="4">
        <v>45349.474768518521</v>
      </c>
      <c r="H41" t="s">
        <v>336</v>
      </c>
    </row>
    <row r="42" spans="2:8" x14ac:dyDescent="0.35">
      <c r="B42" t="s">
        <v>21</v>
      </c>
      <c r="C42" t="s">
        <v>304</v>
      </c>
      <c r="D42" t="s">
        <v>20</v>
      </c>
      <c r="E42" t="s">
        <v>14</v>
      </c>
      <c r="F42" s="4">
        <v>45355.449803240743</v>
      </c>
      <c r="G42" s="4">
        <v>45355.449803240743</v>
      </c>
      <c r="H42" t="s">
        <v>325</v>
      </c>
    </row>
    <row r="43" spans="2:8" x14ac:dyDescent="0.35">
      <c r="B43" t="s">
        <v>21</v>
      </c>
      <c r="C43" t="s">
        <v>306</v>
      </c>
      <c r="D43" t="s">
        <v>31</v>
      </c>
      <c r="E43" t="s">
        <v>14</v>
      </c>
      <c r="F43" s="4">
        <v>45337.533831018518</v>
      </c>
      <c r="G43" s="4">
        <v>45337.533831018518</v>
      </c>
      <c r="H43" t="s">
        <v>325</v>
      </c>
    </row>
    <row r="44" spans="2:8" x14ac:dyDescent="0.35">
      <c r="B44" t="s">
        <v>21</v>
      </c>
      <c r="C44" t="s">
        <v>306</v>
      </c>
      <c r="D44" t="s">
        <v>31</v>
      </c>
      <c r="E44" t="s">
        <v>14</v>
      </c>
      <c r="F44" s="4">
        <v>45339.726979166669</v>
      </c>
      <c r="G44" s="4">
        <v>45339.726979166669</v>
      </c>
      <c r="H44" t="s">
        <v>325</v>
      </c>
    </row>
    <row r="45" spans="2:8" x14ac:dyDescent="0.35">
      <c r="B45" t="s">
        <v>21</v>
      </c>
      <c r="C45" t="s">
        <v>306</v>
      </c>
      <c r="D45" t="s">
        <v>31</v>
      </c>
      <c r="E45" t="s">
        <v>37</v>
      </c>
      <c r="F45" s="4">
        <v>45330.545752314814</v>
      </c>
      <c r="G45" s="4">
        <v>45330.546365740738</v>
      </c>
      <c r="H45" t="s">
        <v>325</v>
      </c>
    </row>
    <row r="46" spans="2:8" x14ac:dyDescent="0.35">
      <c r="B46" t="s">
        <v>21</v>
      </c>
      <c r="C46" t="s">
        <v>306</v>
      </c>
      <c r="D46" t="s">
        <v>20</v>
      </c>
      <c r="E46" t="s">
        <v>14</v>
      </c>
      <c r="F46" s="4">
        <v>45318.758113425924</v>
      </c>
      <c r="G46" s="4">
        <v>45349.468912037039</v>
      </c>
      <c r="H46" t="s">
        <v>339</v>
      </c>
    </row>
    <row r="47" spans="2:8" x14ac:dyDescent="0.35">
      <c r="B47" t="s">
        <v>21</v>
      </c>
      <c r="C47" t="s">
        <v>306</v>
      </c>
      <c r="D47" t="s">
        <v>20</v>
      </c>
      <c r="E47" t="s">
        <v>14</v>
      </c>
      <c r="F47" s="4">
        <v>45322.389791666668</v>
      </c>
      <c r="G47" s="4">
        <v>45328.619722222225</v>
      </c>
      <c r="H47" t="s">
        <v>340</v>
      </c>
    </row>
    <row r="48" spans="2:8" x14ac:dyDescent="0.35">
      <c r="B48" t="s">
        <v>21</v>
      </c>
      <c r="C48" t="s">
        <v>306</v>
      </c>
      <c r="D48" t="s">
        <v>20</v>
      </c>
      <c r="E48" t="s">
        <v>14</v>
      </c>
      <c r="F48" s="4">
        <v>45327.395162037035</v>
      </c>
      <c r="G48" s="4">
        <v>45327.417581018519</v>
      </c>
      <c r="H48" t="s">
        <v>341</v>
      </c>
    </row>
    <row r="49" spans="2:8" x14ac:dyDescent="0.35">
      <c r="B49" t="s">
        <v>21</v>
      </c>
      <c r="C49" t="s">
        <v>306</v>
      </c>
      <c r="D49" t="s">
        <v>20</v>
      </c>
      <c r="E49" t="s">
        <v>14</v>
      </c>
      <c r="F49" s="4">
        <v>45327.419849537036</v>
      </c>
      <c r="G49" s="4">
        <v>45327.441250000003</v>
      </c>
      <c r="H49" t="s">
        <v>342</v>
      </c>
    </row>
    <row r="50" spans="2:8" x14ac:dyDescent="0.35">
      <c r="B50" t="s">
        <v>21</v>
      </c>
      <c r="C50" t="s">
        <v>306</v>
      </c>
      <c r="D50" t="s">
        <v>20</v>
      </c>
      <c r="E50" t="s">
        <v>14</v>
      </c>
      <c r="F50" s="4">
        <v>45327.482407407406</v>
      </c>
      <c r="G50" s="4">
        <v>45327.498715277776</v>
      </c>
      <c r="H50" t="s">
        <v>343</v>
      </c>
    </row>
    <row r="51" spans="2:8" x14ac:dyDescent="0.35">
      <c r="B51" t="s">
        <v>21</v>
      </c>
      <c r="C51" t="s">
        <v>306</v>
      </c>
      <c r="D51" t="s">
        <v>20</v>
      </c>
      <c r="E51" t="s">
        <v>14</v>
      </c>
      <c r="F51" s="4">
        <v>45327.672685185185</v>
      </c>
      <c r="G51" s="4">
        <v>45327.672685185185</v>
      </c>
      <c r="H51" t="s">
        <v>325</v>
      </c>
    </row>
    <row r="52" spans="2:8" x14ac:dyDescent="0.35">
      <c r="B52" t="s">
        <v>21</v>
      </c>
      <c r="C52" t="s">
        <v>306</v>
      </c>
      <c r="D52" t="s">
        <v>20</v>
      </c>
      <c r="E52" t="s">
        <v>14</v>
      </c>
      <c r="F52" s="4">
        <v>45327.688796296294</v>
      </c>
      <c r="G52" s="4">
        <v>45328.412881944445</v>
      </c>
      <c r="H52" t="s">
        <v>344</v>
      </c>
    </row>
    <row r="53" spans="2:8" x14ac:dyDescent="0.35">
      <c r="B53" t="s">
        <v>21</v>
      </c>
      <c r="C53" t="s">
        <v>306</v>
      </c>
      <c r="D53" t="s">
        <v>20</v>
      </c>
      <c r="E53" t="s">
        <v>14</v>
      </c>
      <c r="F53" s="4">
        <v>45328.382395833331</v>
      </c>
      <c r="G53" s="4">
        <v>45328.382395833331</v>
      </c>
      <c r="H53" t="s">
        <v>325</v>
      </c>
    </row>
    <row r="54" spans="2:8" x14ac:dyDescent="0.35">
      <c r="B54" t="s">
        <v>21</v>
      </c>
      <c r="C54" t="s">
        <v>306</v>
      </c>
      <c r="D54" t="s">
        <v>20</v>
      </c>
      <c r="E54" t="s">
        <v>14</v>
      </c>
      <c r="F54" s="4">
        <v>45328.531018518515</v>
      </c>
      <c r="G54" s="4">
        <v>45328.531018518515</v>
      </c>
      <c r="H54" t="s">
        <v>325</v>
      </c>
    </row>
    <row r="55" spans="2:8" x14ac:dyDescent="0.35">
      <c r="B55" t="s">
        <v>21</v>
      </c>
      <c r="C55" t="s">
        <v>306</v>
      </c>
      <c r="D55" t="s">
        <v>20</v>
      </c>
      <c r="E55" t="s">
        <v>14</v>
      </c>
      <c r="F55" s="4">
        <v>45328.532916666663</v>
      </c>
      <c r="G55" s="4">
        <v>45328.532916666663</v>
      </c>
      <c r="H55" t="s">
        <v>325</v>
      </c>
    </row>
    <row r="56" spans="2:8" x14ac:dyDescent="0.35">
      <c r="B56" t="s">
        <v>21</v>
      </c>
      <c r="C56" t="s">
        <v>306</v>
      </c>
      <c r="D56" t="s">
        <v>20</v>
      </c>
      <c r="E56" t="s">
        <v>14</v>
      </c>
      <c r="F56" s="4">
        <v>45328.693252314813</v>
      </c>
      <c r="G56" s="4">
        <v>45328.693252314813</v>
      </c>
      <c r="H56" t="s">
        <v>325</v>
      </c>
    </row>
    <row r="57" spans="2:8" x14ac:dyDescent="0.35">
      <c r="B57" t="s">
        <v>21</v>
      </c>
      <c r="C57" t="s">
        <v>306</v>
      </c>
      <c r="D57" t="s">
        <v>20</v>
      </c>
      <c r="E57" t="s">
        <v>14</v>
      </c>
      <c r="F57" s="4">
        <v>45329.562731481485</v>
      </c>
      <c r="G57" s="4">
        <v>45329.674849537034</v>
      </c>
      <c r="H57" t="s">
        <v>345</v>
      </c>
    </row>
    <row r="58" spans="2:8" x14ac:dyDescent="0.35">
      <c r="B58" t="s">
        <v>21</v>
      </c>
      <c r="C58" t="s">
        <v>306</v>
      </c>
      <c r="D58" t="s">
        <v>20</v>
      </c>
      <c r="E58" t="s">
        <v>14</v>
      </c>
      <c r="F58" s="4">
        <v>45329.614027777781</v>
      </c>
      <c r="G58" s="4">
        <v>45329.614027777781</v>
      </c>
      <c r="H58" t="s">
        <v>325</v>
      </c>
    </row>
    <row r="59" spans="2:8" x14ac:dyDescent="0.35">
      <c r="B59" t="s">
        <v>21</v>
      </c>
      <c r="C59" t="s">
        <v>306</v>
      </c>
      <c r="D59" t="s">
        <v>20</v>
      </c>
      <c r="E59" t="s">
        <v>14</v>
      </c>
      <c r="F59" s="4">
        <v>45329.614675925928</v>
      </c>
      <c r="G59" s="4">
        <v>45329.614675925928</v>
      </c>
      <c r="H59" t="s">
        <v>325</v>
      </c>
    </row>
    <row r="60" spans="2:8" x14ac:dyDescent="0.35">
      <c r="B60" t="s">
        <v>21</v>
      </c>
      <c r="C60" t="s">
        <v>306</v>
      </c>
      <c r="D60" t="s">
        <v>20</v>
      </c>
      <c r="E60" t="s">
        <v>14</v>
      </c>
      <c r="F60" s="4">
        <v>45329.6325</v>
      </c>
      <c r="G60" s="4">
        <v>45329.6325</v>
      </c>
      <c r="H60" t="s">
        <v>325</v>
      </c>
    </row>
    <row r="61" spans="2:8" x14ac:dyDescent="0.35">
      <c r="B61" t="s">
        <v>21</v>
      </c>
      <c r="C61" t="s">
        <v>306</v>
      </c>
      <c r="D61" t="s">
        <v>20</v>
      </c>
      <c r="E61" t="s">
        <v>14</v>
      </c>
      <c r="F61" s="4">
        <v>45329.708414351851</v>
      </c>
      <c r="G61" s="4">
        <v>45329.708414351851</v>
      </c>
      <c r="H61" t="s">
        <v>325</v>
      </c>
    </row>
    <row r="62" spans="2:8" x14ac:dyDescent="0.35">
      <c r="B62" t="s">
        <v>21</v>
      </c>
      <c r="C62" t="s">
        <v>306</v>
      </c>
      <c r="D62" t="s">
        <v>20</v>
      </c>
      <c r="E62" t="s">
        <v>14</v>
      </c>
      <c r="F62" s="4">
        <v>45330.462395833332</v>
      </c>
      <c r="G62" s="4">
        <v>45330.462395833332</v>
      </c>
      <c r="H62" t="s">
        <v>325</v>
      </c>
    </row>
    <row r="63" spans="2:8" x14ac:dyDescent="0.35">
      <c r="B63" t="s">
        <v>21</v>
      </c>
      <c r="C63" t="s">
        <v>306</v>
      </c>
      <c r="D63" t="s">
        <v>20</v>
      </c>
      <c r="E63" t="s">
        <v>14</v>
      </c>
      <c r="F63" s="4">
        <v>45330.544259259259</v>
      </c>
      <c r="G63" s="4">
        <v>45330.544259259259</v>
      </c>
      <c r="H63" t="s">
        <v>325</v>
      </c>
    </row>
    <row r="64" spans="2:8" x14ac:dyDescent="0.35">
      <c r="B64" t="s">
        <v>21</v>
      </c>
      <c r="C64" t="s">
        <v>306</v>
      </c>
      <c r="D64" t="s">
        <v>20</v>
      </c>
      <c r="E64" t="s">
        <v>14</v>
      </c>
      <c r="F64" s="4">
        <v>45330.545590277776</v>
      </c>
      <c r="G64" s="4">
        <v>45330.641030092593</v>
      </c>
      <c r="H64" t="s">
        <v>346</v>
      </c>
    </row>
    <row r="65" spans="2:8" x14ac:dyDescent="0.35">
      <c r="B65" t="s">
        <v>21</v>
      </c>
      <c r="C65" t="s">
        <v>306</v>
      </c>
      <c r="D65" t="s">
        <v>20</v>
      </c>
      <c r="E65" t="s">
        <v>14</v>
      </c>
      <c r="F65" s="4">
        <v>45330.547523148147</v>
      </c>
      <c r="G65" s="4">
        <v>45330.640405092592</v>
      </c>
      <c r="H65" t="s">
        <v>347</v>
      </c>
    </row>
    <row r="66" spans="2:8" x14ac:dyDescent="0.35">
      <c r="B66" t="s">
        <v>21</v>
      </c>
      <c r="C66" t="s">
        <v>306</v>
      </c>
      <c r="D66" t="s">
        <v>20</v>
      </c>
      <c r="E66" t="s">
        <v>14</v>
      </c>
      <c r="F66" s="4">
        <v>45330.548032407409</v>
      </c>
      <c r="G66" s="4">
        <v>45330.64</v>
      </c>
      <c r="H66" t="s">
        <v>348</v>
      </c>
    </row>
    <row r="67" spans="2:8" x14ac:dyDescent="0.35">
      <c r="B67" t="s">
        <v>21</v>
      </c>
      <c r="C67" t="s">
        <v>306</v>
      </c>
      <c r="D67" t="s">
        <v>20</v>
      </c>
      <c r="E67" t="s">
        <v>14</v>
      </c>
      <c r="F67" s="4">
        <v>45332.414814814816</v>
      </c>
      <c r="G67" s="4">
        <v>45332.414814814816</v>
      </c>
      <c r="H67" t="s">
        <v>325</v>
      </c>
    </row>
    <row r="68" spans="2:8" x14ac:dyDescent="0.35">
      <c r="B68" t="s">
        <v>21</v>
      </c>
      <c r="C68" t="s">
        <v>306</v>
      </c>
      <c r="D68" t="s">
        <v>20</v>
      </c>
      <c r="E68" t="s">
        <v>14</v>
      </c>
      <c r="F68" s="4">
        <v>45332.445104166669</v>
      </c>
      <c r="G68" s="4">
        <v>45332.468321759261</v>
      </c>
      <c r="H68" t="s">
        <v>349</v>
      </c>
    </row>
    <row r="69" spans="2:8" x14ac:dyDescent="0.35">
      <c r="B69" t="s">
        <v>21</v>
      </c>
      <c r="C69" t="s">
        <v>306</v>
      </c>
      <c r="D69" t="s">
        <v>20</v>
      </c>
      <c r="E69" t="s">
        <v>14</v>
      </c>
      <c r="F69" s="4">
        <v>45332.467256944445</v>
      </c>
      <c r="G69" s="4">
        <v>45332.468159722222</v>
      </c>
      <c r="H69" t="s">
        <v>350</v>
      </c>
    </row>
    <row r="70" spans="2:8" x14ac:dyDescent="0.35">
      <c r="B70" t="s">
        <v>21</v>
      </c>
      <c r="C70" t="s">
        <v>306</v>
      </c>
      <c r="D70" t="s">
        <v>20</v>
      </c>
      <c r="E70" t="s">
        <v>14</v>
      </c>
      <c r="F70" s="4">
        <v>45334.474236111113</v>
      </c>
      <c r="G70" s="4">
        <v>45334.647488425922</v>
      </c>
      <c r="H70" t="s">
        <v>351</v>
      </c>
    </row>
    <row r="71" spans="2:8" x14ac:dyDescent="0.35">
      <c r="B71" t="s">
        <v>21</v>
      </c>
      <c r="C71" t="s">
        <v>306</v>
      </c>
      <c r="D71" t="s">
        <v>20</v>
      </c>
      <c r="E71" t="s">
        <v>14</v>
      </c>
      <c r="F71" s="4">
        <v>45334.666608796295</v>
      </c>
      <c r="G71" s="4">
        <v>45334.740706018521</v>
      </c>
      <c r="H71" t="s">
        <v>352</v>
      </c>
    </row>
    <row r="72" spans="2:8" x14ac:dyDescent="0.35">
      <c r="B72" t="s">
        <v>21</v>
      </c>
      <c r="C72" t="s">
        <v>306</v>
      </c>
      <c r="D72" t="s">
        <v>20</v>
      </c>
      <c r="E72" t="s">
        <v>14</v>
      </c>
      <c r="F72" s="4">
        <v>45335.400902777779</v>
      </c>
      <c r="G72" s="4">
        <v>45335.412094907406</v>
      </c>
      <c r="H72" t="s">
        <v>353</v>
      </c>
    </row>
    <row r="73" spans="2:8" x14ac:dyDescent="0.35">
      <c r="B73" t="s">
        <v>21</v>
      </c>
      <c r="C73" t="s">
        <v>306</v>
      </c>
      <c r="D73" t="s">
        <v>20</v>
      </c>
      <c r="E73" t="s">
        <v>14</v>
      </c>
      <c r="F73" s="4">
        <v>45335.406828703701</v>
      </c>
      <c r="G73" s="4">
        <v>45335.439803240741</v>
      </c>
      <c r="H73" t="s">
        <v>354</v>
      </c>
    </row>
    <row r="74" spans="2:8" x14ac:dyDescent="0.35">
      <c r="B74" t="s">
        <v>21</v>
      </c>
      <c r="C74" t="s">
        <v>306</v>
      </c>
      <c r="D74" t="s">
        <v>20</v>
      </c>
      <c r="E74" t="s">
        <v>14</v>
      </c>
      <c r="F74" s="4">
        <v>45335.420624999999</v>
      </c>
      <c r="G74" s="4">
        <v>45335.440150462964</v>
      </c>
      <c r="H74" t="s">
        <v>337</v>
      </c>
    </row>
    <row r="75" spans="2:8" x14ac:dyDescent="0.35">
      <c r="B75" t="s">
        <v>21</v>
      </c>
      <c r="C75" t="s">
        <v>306</v>
      </c>
      <c r="D75" t="s">
        <v>20</v>
      </c>
      <c r="E75" t="s">
        <v>14</v>
      </c>
      <c r="F75" s="4">
        <v>45335.75273148148</v>
      </c>
      <c r="G75" s="4">
        <v>45336.397418981483</v>
      </c>
      <c r="H75" t="s">
        <v>355</v>
      </c>
    </row>
    <row r="76" spans="2:8" x14ac:dyDescent="0.35">
      <c r="B76" t="s">
        <v>21</v>
      </c>
      <c r="C76" t="s">
        <v>306</v>
      </c>
      <c r="D76" t="s">
        <v>20</v>
      </c>
      <c r="E76" t="s">
        <v>14</v>
      </c>
      <c r="F76" s="4">
        <v>45336.399189814816</v>
      </c>
      <c r="G76" s="4">
        <v>45336.424363425926</v>
      </c>
      <c r="H76" t="s">
        <v>326</v>
      </c>
    </row>
    <row r="77" spans="2:8" x14ac:dyDescent="0.35">
      <c r="B77" t="s">
        <v>21</v>
      </c>
      <c r="C77" t="s">
        <v>306</v>
      </c>
      <c r="D77" t="s">
        <v>20</v>
      </c>
      <c r="E77" t="s">
        <v>14</v>
      </c>
      <c r="F77" s="4">
        <v>45336.425347222219</v>
      </c>
      <c r="G77" s="4">
        <v>45336.434502314813</v>
      </c>
      <c r="H77" t="s">
        <v>356</v>
      </c>
    </row>
    <row r="78" spans="2:8" x14ac:dyDescent="0.35">
      <c r="B78" t="s">
        <v>21</v>
      </c>
      <c r="C78" t="s">
        <v>306</v>
      </c>
      <c r="D78" t="s">
        <v>20</v>
      </c>
      <c r="E78" t="s">
        <v>14</v>
      </c>
      <c r="F78" s="4">
        <v>45337.393946759257</v>
      </c>
      <c r="G78" s="4">
        <v>45337.393946759257</v>
      </c>
      <c r="H78" t="s">
        <v>325</v>
      </c>
    </row>
    <row r="79" spans="2:8" x14ac:dyDescent="0.35">
      <c r="B79" t="s">
        <v>21</v>
      </c>
      <c r="C79" t="s">
        <v>306</v>
      </c>
      <c r="D79" t="s">
        <v>20</v>
      </c>
      <c r="E79" t="s">
        <v>14</v>
      </c>
      <c r="F79" s="4">
        <v>45337.460601851853</v>
      </c>
      <c r="G79" s="4">
        <v>45337.460601851853</v>
      </c>
      <c r="H79" t="s">
        <v>325</v>
      </c>
    </row>
    <row r="80" spans="2:8" x14ac:dyDescent="0.35">
      <c r="B80" t="s">
        <v>21</v>
      </c>
      <c r="C80" t="s">
        <v>306</v>
      </c>
      <c r="D80" t="s">
        <v>20</v>
      </c>
      <c r="E80" t="s">
        <v>14</v>
      </c>
      <c r="F80" s="4">
        <v>45337.494305555556</v>
      </c>
      <c r="G80" s="4">
        <v>45337.494305555556</v>
      </c>
      <c r="H80" t="s">
        <v>325</v>
      </c>
    </row>
    <row r="81" spans="2:8" x14ac:dyDescent="0.35">
      <c r="B81" t="s">
        <v>21</v>
      </c>
      <c r="C81" t="s">
        <v>306</v>
      </c>
      <c r="D81" t="s">
        <v>20</v>
      </c>
      <c r="E81" t="s">
        <v>14</v>
      </c>
      <c r="F81" s="4">
        <v>45339.375405092593</v>
      </c>
      <c r="G81" s="4">
        <v>45339.375405092593</v>
      </c>
      <c r="H81" t="s">
        <v>325</v>
      </c>
    </row>
    <row r="82" spans="2:8" x14ac:dyDescent="0.35">
      <c r="B82" t="s">
        <v>21</v>
      </c>
      <c r="C82" t="s">
        <v>306</v>
      </c>
      <c r="D82" t="s">
        <v>20</v>
      </c>
      <c r="E82" t="s">
        <v>14</v>
      </c>
      <c r="F82" s="4">
        <v>45339.420486111114</v>
      </c>
      <c r="G82" s="4">
        <v>45339.432233796295</v>
      </c>
      <c r="H82" t="s">
        <v>353</v>
      </c>
    </row>
    <row r="83" spans="2:8" x14ac:dyDescent="0.35">
      <c r="B83" t="s">
        <v>21</v>
      </c>
      <c r="C83" t="s">
        <v>306</v>
      </c>
      <c r="D83" t="s">
        <v>20</v>
      </c>
      <c r="E83" t="s">
        <v>14</v>
      </c>
      <c r="F83" s="4">
        <v>45339.544108796297</v>
      </c>
      <c r="G83" s="4">
        <v>45339.544108796297</v>
      </c>
      <c r="H83" t="s">
        <v>325</v>
      </c>
    </row>
    <row r="84" spans="2:8" x14ac:dyDescent="0.35">
      <c r="B84" t="s">
        <v>21</v>
      </c>
      <c r="C84" t="s">
        <v>306</v>
      </c>
      <c r="D84" t="s">
        <v>20</v>
      </c>
      <c r="E84" t="s">
        <v>14</v>
      </c>
      <c r="F84" s="4">
        <v>45344.43141203704</v>
      </c>
      <c r="G84" s="4">
        <v>45344.43141203704</v>
      </c>
      <c r="H84" t="s">
        <v>325</v>
      </c>
    </row>
    <row r="85" spans="2:8" x14ac:dyDescent="0.35">
      <c r="B85" t="s">
        <v>21</v>
      </c>
      <c r="C85" t="s">
        <v>306</v>
      </c>
      <c r="D85" t="s">
        <v>20</v>
      </c>
      <c r="E85" t="s">
        <v>14</v>
      </c>
      <c r="F85" s="4">
        <v>45346.632523148146</v>
      </c>
      <c r="G85" s="4">
        <v>45346.632523148146</v>
      </c>
      <c r="H85" t="s">
        <v>325</v>
      </c>
    </row>
    <row r="86" spans="2:8" x14ac:dyDescent="0.35">
      <c r="B86" t="s">
        <v>21</v>
      </c>
      <c r="C86" t="s">
        <v>306</v>
      </c>
      <c r="D86" t="s">
        <v>20</v>
      </c>
      <c r="E86" t="s">
        <v>14</v>
      </c>
      <c r="F86" s="4">
        <v>45347.378784722219</v>
      </c>
      <c r="G86" s="4">
        <v>45347.378784722219</v>
      </c>
      <c r="H86" t="s">
        <v>325</v>
      </c>
    </row>
    <row r="87" spans="2:8" x14ac:dyDescent="0.35">
      <c r="B87" t="s">
        <v>21</v>
      </c>
      <c r="C87" t="s">
        <v>306</v>
      </c>
      <c r="D87" t="s">
        <v>20</v>
      </c>
      <c r="E87" t="s">
        <v>14</v>
      </c>
      <c r="F87" s="4">
        <v>45347.509965277779</v>
      </c>
      <c r="G87" s="4">
        <v>45347.509965277779</v>
      </c>
      <c r="H87" t="s">
        <v>325</v>
      </c>
    </row>
    <row r="88" spans="2:8" x14ac:dyDescent="0.35">
      <c r="B88" t="s">
        <v>21</v>
      </c>
      <c r="C88" t="s">
        <v>306</v>
      </c>
      <c r="D88" t="s">
        <v>20</v>
      </c>
      <c r="E88" t="s">
        <v>14</v>
      </c>
      <c r="F88" s="4">
        <v>45349.472256944442</v>
      </c>
      <c r="G88" s="4">
        <v>45349.472256944442</v>
      </c>
      <c r="H88" t="s">
        <v>325</v>
      </c>
    </row>
    <row r="89" spans="2:8" x14ac:dyDescent="0.35">
      <c r="B89" t="s">
        <v>21</v>
      </c>
      <c r="C89" t="s">
        <v>306</v>
      </c>
      <c r="D89" t="s">
        <v>20</v>
      </c>
      <c r="E89" t="s">
        <v>14</v>
      </c>
      <c r="F89" s="4">
        <v>45349.474583333336</v>
      </c>
      <c r="G89" s="4">
        <v>45349.477766203701</v>
      </c>
      <c r="H89" t="s">
        <v>357</v>
      </c>
    </row>
    <row r="90" spans="2:8" x14ac:dyDescent="0.35">
      <c r="B90" t="s">
        <v>21</v>
      </c>
      <c r="C90" t="s">
        <v>306</v>
      </c>
      <c r="D90" t="s">
        <v>20</v>
      </c>
      <c r="E90" t="s">
        <v>14</v>
      </c>
      <c r="F90" s="4">
        <v>45349.661365740743</v>
      </c>
      <c r="G90" s="4">
        <v>45349.705717592595</v>
      </c>
      <c r="H90" t="s">
        <v>358</v>
      </c>
    </row>
    <row r="91" spans="2:8" x14ac:dyDescent="0.35">
      <c r="B91" t="s">
        <v>21</v>
      </c>
      <c r="C91" t="s">
        <v>306</v>
      </c>
      <c r="D91" t="s">
        <v>20</v>
      </c>
      <c r="E91" t="s">
        <v>14</v>
      </c>
      <c r="F91" s="4">
        <v>45349.66201388889</v>
      </c>
      <c r="G91" s="4">
        <v>45349.66201388889</v>
      </c>
      <c r="H91" t="s">
        <v>325</v>
      </c>
    </row>
    <row r="92" spans="2:8" x14ac:dyDescent="0.35">
      <c r="B92" t="s">
        <v>21</v>
      </c>
      <c r="C92" t="s">
        <v>306</v>
      </c>
      <c r="D92" t="s">
        <v>20</v>
      </c>
      <c r="E92" t="s">
        <v>14</v>
      </c>
      <c r="F92" s="4">
        <v>45350.473587962966</v>
      </c>
      <c r="G92" s="4">
        <v>45350.553541666668</v>
      </c>
      <c r="H92" t="s">
        <v>359</v>
      </c>
    </row>
    <row r="93" spans="2:8" x14ac:dyDescent="0.35">
      <c r="B93" t="s">
        <v>21</v>
      </c>
      <c r="C93" t="s">
        <v>306</v>
      </c>
      <c r="D93" t="s">
        <v>20</v>
      </c>
      <c r="E93" t="s">
        <v>14</v>
      </c>
      <c r="F93" s="4">
        <v>45351.529479166667</v>
      </c>
      <c r="G93" s="4">
        <v>45353.389618055553</v>
      </c>
      <c r="H93" t="s">
        <v>360</v>
      </c>
    </row>
    <row r="94" spans="2:8" x14ac:dyDescent="0.35">
      <c r="B94" t="s">
        <v>21</v>
      </c>
      <c r="C94" t="s">
        <v>306</v>
      </c>
      <c r="D94" t="s">
        <v>20</v>
      </c>
      <c r="E94" t="s">
        <v>14</v>
      </c>
      <c r="F94" s="4">
        <v>45351.530416666668</v>
      </c>
      <c r="G94" s="4">
        <v>45353.389490740738</v>
      </c>
      <c r="H94" t="s">
        <v>361</v>
      </c>
    </row>
    <row r="95" spans="2:8" x14ac:dyDescent="0.35">
      <c r="B95" t="s">
        <v>21</v>
      </c>
      <c r="C95" t="s">
        <v>306</v>
      </c>
      <c r="D95" t="s">
        <v>20</v>
      </c>
      <c r="E95" t="s">
        <v>14</v>
      </c>
      <c r="F95" s="4">
        <v>45351.673773148148</v>
      </c>
      <c r="G95" s="4">
        <v>45351.673773148148</v>
      </c>
      <c r="H95" t="s">
        <v>325</v>
      </c>
    </row>
    <row r="96" spans="2:8" x14ac:dyDescent="0.35">
      <c r="B96" t="s">
        <v>21</v>
      </c>
      <c r="C96" t="s">
        <v>306</v>
      </c>
      <c r="D96" t="s">
        <v>20</v>
      </c>
      <c r="E96" t="s">
        <v>14</v>
      </c>
      <c r="F96" s="4">
        <v>45351.716006944444</v>
      </c>
      <c r="G96" s="4">
        <v>45351.716006944444</v>
      </c>
      <c r="H96" t="s">
        <v>325</v>
      </c>
    </row>
    <row r="97" spans="2:8" x14ac:dyDescent="0.35">
      <c r="B97" t="s">
        <v>21</v>
      </c>
      <c r="C97" t="s">
        <v>306</v>
      </c>
      <c r="D97" t="s">
        <v>20</v>
      </c>
      <c r="E97" t="s">
        <v>14</v>
      </c>
      <c r="F97" s="4">
        <v>45351.71665509259</v>
      </c>
      <c r="G97" s="4">
        <v>45351.71665509259</v>
      </c>
      <c r="H97" t="s">
        <v>325</v>
      </c>
    </row>
    <row r="98" spans="2:8" x14ac:dyDescent="0.35">
      <c r="B98" t="s">
        <v>21</v>
      </c>
      <c r="C98" t="s">
        <v>306</v>
      </c>
      <c r="D98" t="s">
        <v>20</v>
      </c>
      <c r="E98" t="s">
        <v>14</v>
      </c>
      <c r="F98" s="4">
        <v>45353.39025462963</v>
      </c>
      <c r="G98" s="4">
        <v>45353.39025462963</v>
      </c>
      <c r="H98" t="s">
        <v>325</v>
      </c>
    </row>
    <row r="99" spans="2:8" x14ac:dyDescent="0.35">
      <c r="B99" t="s">
        <v>21</v>
      </c>
      <c r="C99" t="s">
        <v>306</v>
      </c>
      <c r="D99" t="s">
        <v>20</v>
      </c>
      <c r="E99" t="s">
        <v>14</v>
      </c>
      <c r="F99" s="4">
        <v>45353.390636574077</v>
      </c>
      <c r="G99" s="4">
        <v>45353.390636574077</v>
      </c>
      <c r="H99" t="s">
        <v>325</v>
      </c>
    </row>
    <row r="100" spans="2:8" x14ac:dyDescent="0.35">
      <c r="B100" t="s">
        <v>21</v>
      </c>
      <c r="C100" t="s">
        <v>306</v>
      </c>
      <c r="D100" t="s">
        <v>20</v>
      </c>
      <c r="E100" t="s">
        <v>14</v>
      </c>
      <c r="F100" s="4">
        <v>45353.441319444442</v>
      </c>
      <c r="G100" s="4">
        <v>45353.441319444442</v>
      </c>
      <c r="H100" t="s">
        <v>325</v>
      </c>
    </row>
    <row r="101" spans="2:8" x14ac:dyDescent="0.35">
      <c r="B101" t="s">
        <v>21</v>
      </c>
      <c r="C101" t="s">
        <v>306</v>
      </c>
      <c r="D101" t="s">
        <v>20</v>
      </c>
      <c r="E101" t="s">
        <v>14</v>
      </c>
      <c r="F101" s="4">
        <v>45353.483518518522</v>
      </c>
      <c r="G101" s="4">
        <v>45353.540370370371</v>
      </c>
      <c r="H101" t="s">
        <v>362</v>
      </c>
    </row>
    <row r="102" spans="2:8" x14ac:dyDescent="0.35">
      <c r="B102" t="s">
        <v>21</v>
      </c>
      <c r="C102" t="s">
        <v>306</v>
      </c>
      <c r="D102" t="s">
        <v>20</v>
      </c>
      <c r="E102" t="s">
        <v>14</v>
      </c>
      <c r="F102" s="4">
        <v>45353.495937500003</v>
      </c>
      <c r="G102" s="4">
        <v>45353.495937500003</v>
      </c>
      <c r="H102" t="s">
        <v>325</v>
      </c>
    </row>
    <row r="103" spans="2:8" x14ac:dyDescent="0.35">
      <c r="B103" t="s">
        <v>21</v>
      </c>
      <c r="C103" t="s">
        <v>306</v>
      </c>
      <c r="D103" t="s">
        <v>20</v>
      </c>
      <c r="E103" t="s">
        <v>14</v>
      </c>
      <c r="F103" s="4">
        <v>45353.50309027778</v>
      </c>
      <c r="G103" s="4">
        <v>45353.50309027778</v>
      </c>
      <c r="H103" t="s">
        <v>325</v>
      </c>
    </row>
    <row r="104" spans="2:8" x14ac:dyDescent="0.35">
      <c r="B104" t="s">
        <v>21</v>
      </c>
      <c r="C104" t="s">
        <v>306</v>
      </c>
      <c r="D104" t="s">
        <v>20</v>
      </c>
      <c r="E104" t="s">
        <v>14</v>
      </c>
      <c r="F104" s="4">
        <v>45353.557083333333</v>
      </c>
      <c r="G104" s="4">
        <v>45353.640844907408</v>
      </c>
      <c r="H104" t="s">
        <v>363</v>
      </c>
    </row>
    <row r="105" spans="2:8" x14ac:dyDescent="0.35">
      <c r="B105" t="s">
        <v>21</v>
      </c>
      <c r="C105" t="s">
        <v>306</v>
      </c>
      <c r="D105" t="s">
        <v>20</v>
      </c>
      <c r="E105" t="s">
        <v>14</v>
      </c>
      <c r="F105" s="4">
        <v>45353.672164351854</v>
      </c>
      <c r="G105" s="4">
        <v>45353.685300925928</v>
      </c>
      <c r="H105" t="s">
        <v>364</v>
      </c>
    </row>
    <row r="106" spans="2:8" x14ac:dyDescent="0.35">
      <c r="B106" t="s">
        <v>21</v>
      </c>
      <c r="C106" t="s">
        <v>306</v>
      </c>
      <c r="D106" t="s">
        <v>20</v>
      </c>
      <c r="E106" t="s">
        <v>14</v>
      </c>
      <c r="F106" s="4">
        <v>45353.740405092591</v>
      </c>
      <c r="G106" s="4">
        <v>45353.740405092591</v>
      </c>
      <c r="H106" t="s">
        <v>325</v>
      </c>
    </row>
    <row r="107" spans="2:8" x14ac:dyDescent="0.35">
      <c r="B107" t="s">
        <v>21</v>
      </c>
      <c r="C107" t="s">
        <v>306</v>
      </c>
      <c r="D107" t="s">
        <v>20</v>
      </c>
      <c r="E107" t="s">
        <v>14</v>
      </c>
      <c r="F107" s="4">
        <v>45354.438900462963</v>
      </c>
      <c r="G107" s="4">
        <v>45354.465763888889</v>
      </c>
      <c r="H107" t="s">
        <v>365</v>
      </c>
    </row>
    <row r="108" spans="2:8" x14ac:dyDescent="0.35">
      <c r="B108" t="s">
        <v>21</v>
      </c>
      <c r="C108" t="s">
        <v>306</v>
      </c>
      <c r="D108" t="s">
        <v>20</v>
      </c>
      <c r="E108" t="s">
        <v>14</v>
      </c>
      <c r="F108" s="4">
        <v>45354.518333333333</v>
      </c>
      <c r="G108" s="4">
        <v>45354.624606481484</v>
      </c>
      <c r="H108" t="s">
        <v>366</v>
      </c>
    </row>
    <row r="109" spans="2:8" x14ac:dyDescent="0.35">
      <c r="B109" t="s">
        <v>21</v>
      </c>
      <c r="C109" t="s">
        <v>306</v>
      </c>
      <c r="D109" t="s">
        <v>20</v>
      </c>
      <c r="E109" t="s">
        <v>14</v>
      </c>
      <c r="F109" s="4">
        <v>45355.370196759257</v>
      </c>
      <c r="G109" s="4">
        <v>45355.370196759257</v>
      </c>
      <c r="H109" t="s">
        <v>325</v>
      </c>
    </row>
    <row r="110" spans="2:8" x14ac:dyDescent="0.35">
      <c r="B110" t="s">
        <v>21</v>
      </c>
      <c r="C110" t="s">
        <v>306</v>
      </c>
      <c r="D110" t="s">
        <v>20</v>
      </c>
      <c r="E110" t="s">
        <v>14</v>
      </c>
      <c r="F110" s="4">
        <v>45355.37604166667</v>
      </c>
      <c r="G110" s="4">
        <v>45355.37604166667</v>
      </c>
      <c r="H110" t="s">
        <v>325</v>
      </c>
    </row>
    <row r="111" spans="2:8" x14ac:dyDescent="0.35">
      <c r="B111" t="s">
        <v>21</v>
      </c>
      <c r="C111" t="s">
        <v>306</v>
      </c>
      <c r="D111" t="s">
        <v>20</v>
      </c>
      <c r="E111" t="s">
        <v>37</v>
      </c>
      <c r="F111" s="4">
        <v>45349.660833333335</v>
      </c>
      <c r="G111" s="4">
        <v>45349.660833333335</v>
      </c>
      <c r="H111" t="s">
        <v>325</v>
      </c>
    </row>
    <row r="112" spans="2:8" x14ac:dyDescent="0.35">
      <c r="B112" t="s">
        <v>21</v>
      </c>
      <c r="C112" t="s">
        <v>306</v>
      </c>
      <c r="D112" t="s">
        <v>20</v>
      </c>
      <c r="E112" t="s">
        <v>69</v>
      </c>
      <c r="F112" s="4">
        <v>45346.405416666668</v>
      </c>
      <c r="G112" s="4">
        <v>45346.405416666668</v>
      </c>
      <c r="H112" t="s">
        <v>325</v>
      </c>
    </row>
    <row r="113" spans="2:8" x14ac:dyDescent="0.35">
      <c r="B113" t="s">
        <v>21</v>
      </c>
      <c r="C113" t="s">
        <v>306</v>
      </c>
      <c r="D113" t="s">
        <v>32</v>
      </c>
      <c r="E113" t="s">
        <v>14</v>
      </c>
      <c r="F113" s="4">
        <v>45326.676446759258</v>
      </c>
      <c r="G113" s="4">
        <v>45327.441979166666</v>
      </c>
      <c r="H113" t="s">
        <v>367</v>
      </c>
    </row>
    <row r="114" spans="2:8" x14ac:dyDescent="0.35">
      <c r="B114" t="s">
        <v>21</v>
      </c>
      <c r="C114" t="s">
        <v>306</v>
      </c>
      <c r="D114" t="s">
        <v>32</v>
      </c>
      <c r="E114" t="s">
        <v>14</v>
      </c>
      <c r="F114" s="4">
        <v>45339.433113425926</v>
      </c>
      <c r="G114" s="4">
        <v>45339.765393518515</v>
      </c>
      <c r="H114" t="s">
        <v>368</v>
      </c>
    </row>
    <row r="115" spans="2:8" x14ac:dyDescent="0.35">
      <c r="B115" t="s">
        <v>21</v>
      </c>
      <c r="C115" t="s">
        <v>306</v>
      </c>
      <c r="D115" t="s">
        <v>32</v>
      </c>
      <c r="E115" t="s">
        <v>14</v>
      </c>
      <c r="F115" s="4">
        <v>45349.480347222219</v>
      </c>
      <c r="G115" s="4">
        <v>45349.487280092595</v>
      </c>
      <c r="H115" t="s">
        <v>369</v>
      </c>
    </row>
    <row r="116" spans="2:8" x14ac:dyDescent="0.35">
      <c r="B116" t="s">
        <v>21</v>
      </c>
      <c r="C116" t="s">
        <v>306</v>
      </c>
      <c r="D116" t="s">
        <v>32</v>
      </c>
      <c r="E116" t="s">
        <v>14</v>
      </c>
      <c r="F116" s="4">
        <v>45354.6253125</v>
      </c>
      <c r="G116" s="4">
        <v>45354.640023148146</v>
      </c>
      <c r="H116" t="s">
        <v>370</v>
      </c>
    </row>
    <row r="117" spans="2:8" x14ac:dyDescent="0.35">
      <c r="B117" t="s">
        <v>21</v>
      </c>
      <c r="C117" t="s">
        <v>306</v>
      </c>
      <c r="D117" t="s">
        <v>32</v>
      </c>
      <c r="E117" t="s">
        <v>45</v>
      </c>
      <c r="F117" s="4">
        <v>45341.405393518522</v>
      </c>
      <c r="G117" s="4">
        <v>45341.405393518522</v>
      </c>
      <c r="H117" t="s">
        <v>325</v>
      </c>
    </row>
    <row r="118" spans="2:8" x14ac:dyDescent="0.35">
      <c r="B118" t="s">
        <v>21</v>
      </c>
      <c r="C118" t="s">
        <v>306</v>
      </c>
      <c r="D118" t="s">
        <v>27</v>
      </c>
      <c r="E118" t="s">
        <v>14</v>
      </c>
      <c r="F118" s="4">
        <v>45328.414155092592</v>
      </c>
      <c r="G118" s="4">
        <v>45328.414155092592</v>
      </c>
      <c r="H118" t="s">
        <v>325</v>
      </c>
    </row>
    <row r="119" spans="2:8" x14ac:dyDescent="0.35">
      <c r="B119" t="s">
        <v>21</v>
      </c>
      <c r="C119" t="s">
        <v>306</v>
      </c>
      <c r="D119" t="s">
        <v>27</v>
      </c>
      <c r="E119" t="s">
        <v>14</v>
      </c>
      <c r="F119" s="4">
        <v>45330.460416666669</v>
      </c>
      <c r="G119" s="4">
        <v>45330.460416666669</v>
      </c>
      <c r="H119" t="s">
        <v>325</v>
      </c>
    </row>
    <row r="120" spans="2:8" x14ac:dyDescent="0.35">
      <c r="B120" t="s">
        <v>21</v>
      </c>
      <c r="C120" t="s">
        <v>306</v>
      </c>
      <c r="D120" t="s">
        <v>27</v>
      </c>
      <c r="E120" t="s">
        <v>14</v>
      </c>
      <c r="F120" s="4">
        <v>45334.40730324074</v>
      </c>
      <c r="G120" s="4">
        <v>45334.40730324074</v>
      </c>
      <c r="H120" t="s">
        <v>325</v>
      </c>
    </row>
    <row r="121" spans="2:8" x14ac:dyDescent="0.35">
      <c r="B121" t="s">
        <v>21</v>
      </c>
      <c r="C121" t="s">
        <v>306</v>
      </c>
      <c r="D121" t="s">
        <v>27</v>
      </c>
      <c r="E121" t="s">
        <v>14</v>
      </c>
      <c r="F121" s="4">
        <v>45339.437696759262</v>
      </c>
      <c r="G121" s="4">
        <v>45339.437696759262</v>
      </c>
      <c r="H121" t="s">
        <v>325</v>
      </c>
    </row>
    <row r="122" spans="2:8" x14ac:dyDescent="0.35">
      <c r="B122" t="s">
        <v>21</v>
      </c>
      <c r="C122" t="s">
        <v>306</v>
      </c>
      <c r="D122" t="s">
        <v>27</v>
      </c>
      <c r="E122" t="s">
        <v>14</v>
      </c>
      <c r="F122" s="4">
        <v>45344.430798611109</v>
      </c>
      <c r="G122" s="4">
        <v>45344.432384259257</v>
      </c>
      <c r="H122" t="s">
        <v>371</v>
      </c>
    </row>
    <row r="123" spans="2:8" x14ac:dyDescent="0.35">
      <c r="B123" t="s">
        <v>21</v>
      </c>
      <c r="C123" t="s">
        <v>306</v>
      </c>
      <c r="D123" t="s">
        <v>27</v>
      </c>
      <c r="E123" t="s">
        <v>14</v>
      </c>
      <c r="F123" s="4">
        <v>45346.628703703704</v>
      </c>
      <c r="G123" s="4">
        <v>45346.628703703704</v>
      </c>
      <c r="H123" t="s">
        <v>325</v>
      </c>
    </row>
    <row r="124" spans="2:8" x14ac:dyDescent="0.35">
      <c r="B124" t="s">
        <v>21</v>
      </c>
      <c r="C124" t="s">
        <v>218</v>
      </c>
      <c r="D124" t="s">
        <v>20</v>
      </c>
      <c r="E124" t="s">
        <v>14</v>
      </c>
      <c r="F124" s="4">
        <v>45353.642314814817</v>
      </c>
      <c r="G124" s="4">
        <v>45353.673182870371</v>
      </c>
      <c r="H124" t="s">
        <v>372</v>
      </c>
    </row>
    <row r="125" spans="2:8" x14ac:dyDescent="0.35">
      <c r="B125" t="s">
        <v>21</v>
      </c>
      <c r="C125" t="s">
        <v>218</v>
      </c>
      <c r="D125" t="s">
        <v>20</v>
      </c>
      <c r="E125" t="s">
        <v>14</v>
      </c>
      <c r="F125" s="4">
        <v>45353.672974537039</v>
      </c>
      <c r="G125" s="4">
        <v>45353.8046412037</v>
      </c>
      <c r="H125" t="s">
        <v>373</v>
      </c>
    </row>
    <row r="126" spans="2:8" x14ac:dyDescent="0.35">
      <c r="B126" t="s">
        <v>21</v>
      </c>
      <c r="C126" t="s">
        <v>186</v>
      </c>
      <c r="D126" t="s">
        <v>27</v>
      </c>
      <c r="E126" t="s">
        <v>14</v>
      </c>
      <c r="F126" s="4">
        <v>45337.679502314815</v>
      </c>
      <c r="G126" s="4">
        <v>45337.679502314815</v>
      </c>
      <c r="H126" t="s">
        <v>325</v>
      </c>
    </row>
    <row r="127" spans="2:8" x14ac:dyDescent="0.35">
      <c r="B127" t="s">
        <v>21</v>
      </c>
      <c r="C127" t="s">
        <v>145</v>
      </c>
      <c r="D127" t="s">
        <v>20</v>
      </c>
      <c r="E127" t="s">
        <v>14</v>
      </c>
      <c r="F127" s="4">
        <v>45334.654988425929</v>
      </c>
      <c r="G127" s="4">
        <v>45334.741377314815</v>
      </c>
      <c r="H127" t="s">
        <v>374</v>
      </c>
    </row>
    <row r="128" spans="2:8" x14ac:dyDescent="0.35">
      <c r="B128" t="s">
        <v>21</v>
      </c>
      <c r="C128" t="s">
        <v>145</v>
      </c>
      <c r="D128" t="s">
        <v>20</v>
      </c>
      <c r="E128" t="s">
        <v>14</v>
      </c>
      <c r="F128" s="4">
        <v>45334.743831018517</v>
      </c>
      <c r="G128" s="4">
        <v>45334.765520833331</v>
      </c>
      <c r="H128" t="s">
        <v>375</v>
      </c>
    </row>
    <row r="129" spans="2:8" x14ac:dyDescent="0.35">
      <c r="B129" t="s">
        <v>21</v>
      </c>
      <c r="C129" t="s">
        <v>145</v>
      </c>
      <c r="D129" t="s">
        <v>20</v>
      </c>
      <c r="E129" t="s">
        <v>14</v>
      </c>
      <c r="F129" s="4">
        <v>45337.501909722225</v>
      </c>
      <c r="G129" s="4">
        <v>45337.501909722225</v>
      </c>
      <c r="H129" t="s">
        <v>325</v>
      </c>
    </row>
    <row r="130" spans="2:8" x14ac:dyDescent="0.35">
      <c r="B130" t="s">
        <v>21</v>
      </c>
      <c r="C130" t="s">
        <v>145</v>
      </c>
      <c r="D130" t="s">
        <v>20</v>
      </c>
      <c r="E130" t="s">
        <v>14</v>
      </c>
      <c r="F130" s="4">
        <v>45339.421249999999</v>
      </c>
      <c r="G130" s="4">
        <v>45339.432476851849</v>
      </c>
      <c r="H130" t="s">
        <v>353</v>
      </c>
    </row>
    <row r="131" spans="2:8" x14ac:dyDescent="0.35">
      <c r="B131" t="s">
        <v>21</v>
      </c>
      <c r="C131" t="s">
        <v>145</v>
      </c>
      <c r="D131" t="s">
        <v>20</v>
      </c>
      <c r="E131" t="s">
        <v>14</v>
      </c>
      <c r="F131" s="4">
        <v>45339.663356481484</v>
      </c>
      <c r="G131" s="4">
        <v>45339.663356481484</v>
      </c>
      <c r="H131" t="s">
        <v>325</v>
      </c>
    </row>
    <row r="132" spans="2:8" x14ac:dyDescent="0.35">
      <c r="B132" t="s">
        <v>21</v>
      </c>
      <c r="C132" t="s">
        <v>145</v>
      </c>
      <c r="D132" t="s">
        <v>20</v>
      </c>
      <c r="E132" t="s">
        <v>14</v>
      </c>
      <c r="F132" s="4">
        <v>45346.403969907406</v>
      </c>
      <c r="G132" s="4">
        <v>45346.403969907406</v>
      </c>
      <c r="H132" t="s">
        <v>325</v>
      </c>
    </row>
    <row r="133" spans="2:8" x14ac:dyDescent="0.35">
      <c r="B133" t="s">
        <v>21</v>
      </c>
      <c r="C133" t="s">
        <v>145</v>
      </c>
      <c r="D133" t="s">
        <v>20</v>
      </c>
      <c r="E133" t="s">
        <v>14</v>
      </c>
      <c r="F133" s="4">
        <v>45346.467928240738</v>
      </c>
      <c r="G133" s="4">
        <v>45346.467928240738</v>
      </c>
      <c r="H133" t="s">
        <v>325</v>
      </c>
    </row>
    <row r="134" spans="2:8" x14ac:dyDescent="0.35">
      <c r="B134" t="s">
        <v>21</v>
      </c>
      <c r="C134" t="s">
        <v>145</v>
      </c>
      <c r="D134" t="s">
        <v>20</v>
      </c>
      <c r="E134" t="s">
        <v>14</v>
      </c>
      <c r="F134" s="4">
        <v>45346.628136574072</v>
      </c>
      <c r="G134" s="4">
        <v>45346.628136574072</v>
      </c>
      <c r="H134" t="s">
        <v>325</v>
      </c>
    </row>
    <row r="135" spans="2:8" x14ac:dyDescent="0.35">
      <c r="B135" t="s">
        <v>21</v>
      </c>
      <c r="C135" t="s">
        <v>145</v>
      </c>
      <c r="D135" t="s">
        <v>20</v>
      </c>
      <c r="E135" t="s">
        <v>14</v>
      </c>
      <c r="F135" s="4">
        <v>45350.404293981483</v>
      </c>
      <c r="G135" s="4">
        <v>45350.404293981483</v>
      </c>
      <c r="H135" t="s">
        <v>325</v>
      </c>
    </row>
    <row r="136" spans="2:8" x14ac:dyDescent="0.35">
      <c r="B136" t="s">
        <v>21</v>
      </c>
      <c r="C136" t="s">
        <v>145</v>
      </c>
      <c r="D136" t="s">
        <v>20</v>
      </c>
      <c r="E136" t="s">
        <v>14</v>
      </c>
      <c r="F136" s="4">
        <v>45353.540173611109</v>
      </c>
      <c r="G136" s="4">
        <v>45353.556493055556</v>
      </c>
      <c r="H136" t="s">
        <v>343</v>
      </c>
    </row>
    <row r="137" spans="2:8" x14ac:dyDescent="0.35">
      <c r="B137" t="s">
        <v>21</v>
      </c>
      <c r="C137" t="s">
        <v>145</v>
      </c>
      <c r="D137" t="s">
        <v>20</v>
      </c>
      <c r="E137" t="s">
        <v>14</v>
      </c>
      <c r="F137" s="4">
        <v>45353.739814814813</v>
      </c>
      <c r="G137" s="4">
        <v>45353.804768518516</v>
      </c>
      <c r="H137" t="s">
        <v>376</v>
      </c>
    </row>
    <row r="138" spans="2:8" x14ac:dyDescent="0.35">
      <c r="B138" t="s">
        <v>21</v>
      </c>
      <c r="C138" t="s">
        <v>145</v>
      </c>
      <c r="D138" t="s">
        <v>20</v>
      </c>
      <c r="E138" t="s">
        <v>14</v>
      </c>
      <c r="F138" s="4">
        <v>45355.419386574074</v>
      </c>
      <c r="G138" s="4">
        <v>45355.4528125</v>
      </c>
      <c r="H138" t="s">
        <v>377</v>
      </c>
    </row>
    <row r="139" spans="2:8" x14ac:dyDescent="0.35">
      <c r="B139" t="s">
        <v>21</v>
      </c>
      <c r="C139" t="s">
        <v>145</v>
      </c>
      <c r="D139" t="s">
        <v>20</v>
      </c>
      <c r="E139" t="s">
        <v>69</v>
      </c>
      <c r="F139" s="4">
        <v>45346.469502314816</v>
      </c>
      <c r="G139" s="4">
        <v>45346.469502314816</v>
      </c>
      <c r="H139" t="s">
        <v>325</v>
      </c>
    </row>
    <row r="140" spans="2:8" x14ac:dyDescent="0.35">
      <c r="B140" t="s">
        <v>21</v>
      </c>
      <c r="C140" t="s">
        <v>279</v>
      </c>
      <c r="D140" t="s">
        <v>20</v>
      </c>
      <c r="E140" t="s">
        <v>45</v>
      </c>
      <c r="F140" s="4">
        <v>45354.43959490741</v>
      </c>
      <c r="G140" s="4">
        <v>45354.43959490741</v>
      </c>
      <c r="H140" t="s">
        <v>325</v>
      </c>
    </row>
    <row r="141" spans="2:8" x14ac:dyDescent="0.35">
      <c r="B141" t="s">
        <v>21</v>
      </c>
      <c r="C141" t="s">
        <v>136</v>
      </c>
      <c r="D141" t="s">
        <v>20</v>
      </c>
      <c r="E141" t="s">
        <v>14</v>
      </c>
      <c r="F141" s="4">
        <v>45334.447951388887</v>
      </c>
      <c r="G141" s="4">
        <v>45334.447951388887</v>
      </c>
      <c r="H141" t="s">
        <v>325</v>
      </c>
    </row>
    <row r="142" spans="2:8" x14ac:dyDescent="0.35">
      <c r="B142" t="s">
        <v>21</v>
      </c>
      <c r="C142" t="s">
        <v>136</v>
      </c>
      <c r="D142" t="s">
        <v>20</v>
      </c>
      <c r="E142" t="s">
        <v>14</v>
      </c>
      <c r="F142" s="4">
        <v>45339.44122685185</v>
      </c>
      <c r="G142" s="4">
        <v>45339.44122685185</v>
      </c>
      <c r="H142" t="s">
        <v>325</v>
      </c>
    </row>
    <row r="143" spans="2:8" x14ac:dyDescent="0.35">
      <c r="B143" t="s">
        <v>21</v>
      </c>
      <c r="C143" t="s">
        <v>136</v>
      </c>
      <c r="D143" t="s">
        <v>20</v>
      </c>
      <c r="E143" t="s">
        <v>14</v>
      </c>
      <c r="F143" s="4">
        <v>45347.510717592595</v>
      </c>
      <c r="G143" s="4">
        <v>45347.510717592595</v>
      </c>
      <c r="H143" t="s">
        <v>325</v>
      </c>
    </row>
    <row r="144" spans="2:8" x14ac:dyDescent="0.35">
      <c r="B144" t="s">
        <v>21</v>
      </c>
      <c r="C144" t="s">
        <v>136</v>
      </c>
      <c r="D144" t="s">
        <v>27</v>
      </c>
      <c r="E144" t="s">
        <v>14</v>
      </c>
      <c r="F144" s="4">
        <v>45347.377615740741</v>
      </c>
      <c r="G144" s="4">
        <v>45347.377615740741</v>
      </c>
      <c r="H144" t="s">
        <v>325</v>
      </c>
    </row>
    <row r="145" spans="2:8" x14ac:dyDescent="0.35">
      <c r="B145" t="s">
        <v>21</v>
      </c>
      <c r="C145" t="s">
        <v>164</v>
      </c>
      <c r="D145" t="s">
        <v>20</v>
      </c>
      <c r="E145" t="s">
        <v>14</v>
      </c>
      <c r="F145" s="4">
        <v>45335.742696759262</v>
      </c>
      <c r="G145" s="4">
        <v>45336.397615740738</v>
      </c>
      <c r="H145" t="s">
        <v>378</v>
      </c>
    </row>
    <row r="146" spans="2:8" x14ac:dyDescent="0.35">
      <c r="B146" t="s">
        <v>21</v>
      </c>
      <c r="C146" t="s">
        <v>164</v>
      </c>
      <c r="D146" t="s">
        <v>32</v>
      </c>
      <c r="E146" t="s">
        <v>14</v>
      </c>
      <c r="F146" s="4">
        <v>45349.520381944443</v>
      </c>
      <c r="G146" s="4">
        <v>45349.520833333336</v>
      </c>
      <c r="H146" t="s">
        <v>325</v>
      </c>
    </row>
    <row r="147" spans="2:8" x14ac:dyDescent="0.35">
      <c r="B147" t="s">
        <v>21</v>
      </c>
      <c r="C147" t="s">
        <v>152</v>
      </c>
      <c r="D147" t="s">
        <v>20</v>
      </c>
      <c r="E147" t="s">
        <v>14</v>
      </c>
      <c r="F147" s="4">
        <v>45350.406111111108</v>
      </c>
      <c r="G147" s="4">
        <v>45350.406111111108</v>
      </c>
      <c r="H147" t="s">
        <v>325</v>
      </c>
    </row>
    <row r="148" spans="2:8" x14ac:dyDescent="0.35">
      <c r="B148" t="s">
        <v>21</v>
      </c>
      <c r="C148" t="s">
        <v>152</v>
      </c>
      <c r="D148" t="s">
        <v>20</v>
      </c>
      <c r="E148" t="s">
        <v>14</v>
      </c>
      <c r="F148" s="4">
        <v>45353.413935185185</v>
      </c>
      <c r="G148" s="4">
        <v>45353.413935185185</v>
      </c>
      <c r="H148" t="s">
        <v>325</v>
      </c>
    </row>
    <row r="149" spans="2:8" x14ac:dyDescent="0.35">
      <c r="B149" t="s">
        <v>21</v>
      </c>
      <c r="C149" t="s">
        <v>152</v>
      </c>
      <c r="D149" t="s">
        <v>20</v>
      </c>
      <c r="E149" t="s">
        <v>14</v>
      </c>
      <c r="F149" s="4">
        <v>45353.440405092595</v>
      </c>
      <c r="G149" s="4">
        <v>45353.440405092595</v>
      </c>
      <c r="H149" t="s">
        <v>325</v>
      </c>
    </row>
    <row r="150" spans="2:8" x14ac:dyDescent="0.35">
      <c r="B150" t="s">
        <v>21</v>
      </c>
      <c r="C150" t="s">
        <v>152</v>
      </c>
      <c r="D150" t="s">
        <v>20</v>
      </c>
      <c r="E150" t="s">
        <v>14</v>
      </c>
      <c r="F150" s="4">
        <v>45353.454733796294</v>
      </c>
      <c r="G150" s="4">
        <v>45353.454733796294</v>
      </c>
      <c r="H150" t="s">
        <v>325</v>
      </c>
    </row>
    <row r="151" spans="2:8" x14ac:dyDescent="0.35">
      <c r="B151" t="s">
        <v>21</v>
      </c>
      <c r="C151" t="s">
        <v>152</v>
      </c>
      <c r="D151" t="s">
        <v>32</v>
      </c>
      <c r="E151" t="s">
        <v>45</v>
      </c>
      <c r="F151" s="4">
        <v>45334.76767361111</v>
      </c>
      <c r="G151" s="4">
        <v>45334.76767361111</v>
      </c>
      <c r="H151" t="s">
        <v>325</v>
      </c>
    </row>
    <row r="152" spans="2:8" x14ac:dyDescent="0.35">
      <c r="B152" t="s">
        <v>21</v>
      </c>
      <c r="C152" t="s">
        <v>249</v>
      </c>
      <c r="D152" t="s">
        <v>20</v>
      </c>
      <c r="E152" t="s">
        <v>14</v>
      </c>
      <c r="F152" s="4">
        <v>45351.511631944442</v>
      </c>
      <c r="G152" s="4">
        <v>45351.511631944442</v>
      </c>
      <c r="H152" t="s">
        <v>325</v>
      </c>
    </row>
    <row r="153" spans="2:8" x14ac:dyDescent="0.35">
      <c r="B153" t="s">
        <v>21</v>
      </c>
      <c r="C153" t="s">
        <v>249</v>
      </c>
      <c r="D153" t="s">
        <v>27</v>
      </c>
      <c r="E153" t="s">
        <v>14</v>
      </c>
      <c r="F153" s="4">
        <v>45351.383946759262</v>
      </c>
      <c r="G153" s="4">
        <v>45351.383946759262</v>
      </c>
      <c r="H153" t="s">
        <v>325</v>
      </c>
    </row>
    <row r="154" spans="2:8" x14ac:dyDescent="0.35">
      <c r="B154" t="s">
        <v>28</v>
      </c>
      <c r="C154" t="s">
        <v>134</v>
      </c>
      <c r="D154" t="s">
        <v>27</v>
      </c>
      <c r="E154" t="s">
        <v>14</v>
      </c>
      <c r="F154" s="4">
        <v>45340.438194444447</v>
      </c>
      <c r="G154" s="4">
        <v>45340.515625</v>
      </c>
      <c r="H154" t="s">
        <v>379</v>
      </c>
    </row>
    <row r="155" spans="2:8" x14ac:dyDescent="0.35">
      <c r="B155" t="s">
        <v>28</v>
      </c>
      <c r="C155" t="s">
        <v>306</v>
      </c>
      <c r="D155" t="s">
        <v>20</v>
      </c>
      <c r="E155" t="s">
        <v>14</v>
      </c>
      <c r="F155" s="4">
        <v>45326.563148148147</v>
      </c>
      <c r="G155" s="4">
        <v>45326.703229166669</v>
      </c>
      <c r="H155" t="s">
        <v>380</v>
      </c>
    </row>
    <row r="156" spans="2:8" x14ac:dyDescent="0.35">
      <c r="B156" t="s">
        <v>28</v>
      </c>
      <c r="C156" t="s">
        <v>306</v>
      </c>
      <c r="D156" t="s">
        <v>20</v>
      </c>
      <c r="E156" t="s">
        <v>14</v>
      </c>
      <c r="F156" s="4">
        <v>45330.643391203703</v>
      </c>
      <c r="G156" s="4">
        <v>45330.703113425923</v>
      </c>
      <c r="H156" t="s">
        <v>381</v>
      </c>
    </row>
    <row r="157" spans="2:8" x14ac:dyDescent="0.35">
      <c r="B157" t="s">
        <v>28</v>
      </c>
      <c r="C157" t="s">
        <v>306</v>
      </c>
      <c r="D157" t="s">
        <v>20</v>
      </c>
      <c r="E157" t="s">
        <v>14</v>
      </c>
      <c r="F157" s="4">
        <v>45332.479710648149</v>
      </c>
      <c r="G157" s="4">
        <v>45332.495370370372</v>
      </c>
      <c r="H157" t="s">
        <v>382</v>
      </c>
    </row>
    <row r="158" spans="2:8" x14ac:dyDescent="0.35">
      <c r="B158" t="s">
        <v>28</v>
      </c>
      <c r="C158" t="s">
        <v>306</v>
      </c>
      <c r="D158" t="s">
        <v>20</v>
      </c>
      <c r="E158" t="s">
        <v>45</v>
      </c>
      <c r="F158" s="4">
        <v>45332.504479166666</v>
      </c>
      <c r="G158" s="4">
        <v>45332.504479166666</v>
      </c>
      <c r="H158" t="s">
        <v>325</v>
      </c>
    </row>
    <row r="159" spans="2:8" x14ac:dyDescent="0.35">
      <c r="B159" t="s">
        <v>28</v>
      </c>
      <c r="C159" t="s">
        <v>306</v>
      </c>
      <c r="D159" t="s">
        <v>32</v>
      </c>
      <c r="E159" t="s">
        <v>14</v>
      </c>
      <c r="F159" s="4">
        <v>45326.691643518519</v>
      </c>
      <c r="G159" s="4">
        <v>45326.731030092589</v>
      </c>
      <c r="H159" t="s">
        <v>383</v>
      </c>
    </row>
    <row r="160" spans="2:8" x14ac:dyDescent="0.35">
      <c r="B160" t="s">
        <v>28</v>
      </c>
      <c r="C160" t="s">
        <v>306</v>
      </c>
      <c r="D160" t="s">
        <v>27</v>
      </c>
      <c r="E160" t="s">
        <v>14</v>
      </c>
      <c r="F160" s="4">
        <v>45327.41375</v>
      </c>
      <c r="G160" s="4">
        <v>45327.512083333335</v>
      </c>
      <c r="H160" t="s">
        <v>384</v>
      </c>
    </row>
    <row r="161" spans="2:8" x14ac:dyDescent="0.35">
      <c r="B161" t="s">
        <v>28</v>
      </c>
      <c r="C161" t="s">
        <v>306</v>
      </c>
      <c r="D161" t="s">
        <v>27</v>
      </c>
      <c r="E161" t="s">
        <v>14</v>
      </c>
      <c r="F161" s="4">
        <v>45329.489675925928</v>
      </c>
      <c r="G161" s="4">
        <v>45329.490543981483</v>
      </c>
      <c r="H161" t="s">
        <v>350</v>
      </c>
    </row>
    <row r="162" spans="2:8" x14ac:dyDescent="0.35">
      <c r="B162" t="s">
        <v>28</v>
      </c>
      <c r="C162" t="s">
        <v>218</v>
      </c>
      <c r="D162" t="s">
        <v>20</v>
      </c>
      <c r="E162" t="s">
        <v>14</v>
      </c>
      <c r="F162" s="4">
        <v>45346.469884259262</v>
      </c>
      <c r="G162" s="4">
        <v>45346.68478009259</v>
      </c>
      <c r="H162" t="s">
        <v>385</v>
      </c>
    </row>
    <row r="163" spans="2:8" x14ac:dyDescent="0.35">
      <c r="B163" t="s">
        <v>28</v>
      </c>
      <c r="C163" t="s">
        <v>201</v>
      </c>
      <c r="D163" t="s">
        <v>20</v>
      </c>
      <c r="E163" t="s">
        <v>14</v>
      </c>
      <c r="F163" s="4">
        <v>45340.519212962965</v>
      </c>
      <c r="G163" s="4">
        <v>45340.532835648148</v>
      </c>
      <c r="H163" t="s">
        <v>386</v>
      </c>
    </row>
    <row r="164" spans="2:8" x14ac:dyDescent="0.35">
      <c r="B164" t="s">
        <v>15</v>
      </c>
      <c r="C164" t="s">
        <v>306</v>
      </c>
      <c r="D164" t="s">
        <v>31</v>
      </c>
      <c r="E164" t="s">
        <v>14</v>
      </c>
      <c r="F164" s="4">
        <v>45321.427951388891</v>
      </c>
      <c r="G164" s="4">
        <v>45322.427662037036</v>
      </c>
      <c r="H164" t="s">
        <v>387</v>
      </c>
    </row>
    <row r="165" spans="2:8" x14ac:dyDescent="0.35">
      <c r="B165" t="s">
        <v>15</v>
      </c>
      <c r="C165" t="s">
        <v>306</v>
      </c>
      <c r="D165" t="s">
        <v>31</v>
      </c>
      <c r="E165" t="s">
        <v>14</v>
      </c>
      <c r="F165" s="4">
        <v>45323.451724537037</v>
      </c>
      <c r="G165" s="4">
        <v>45325.711724537039</v>
      </c>
      <c r="H165" t="s">
        <v>388</v>
      </c>
    </row>
    <row r="166" spans="2:8" x14ac:dyDescent="0.35">
      <c r="B166" t="s">
        <v>15</v>
      </c>
      <c r="C166" t="s">
        <v>306</v>
      </c>
      <c r="D166" t="s">
        <v>20</v>
      </c>
      <c r="E166" t="s">
        <v>14</v>
      </c>
      <c r="F166" s="4">
        <v>45322.449305555558</v>
      </c>
      <c r="G166" s="4">
        <v>45322.47383101852</v>
      </c>
      <c r="H166" t="s">
        <v>389</v>
      </c>
    </row>
    <row r="167" spans="2:8" x14ac:dyDescent="0.35">
      <c r="B167" t="s">
        <v>15</v>
      </c>
      <c r="C167" t="s">
        <v>306</v>
      </c>
      <c r="D167" t="s">
        <v>20</v>
      </c>
      <c r="E167" t="s">
        <v>14</v>
      </c>
      <c r="F167" s="4">
        <v>45326.505601851852</v>
      </c>
      <c r="G167" s="4">
        <v>45326.736435185187</v>
      </c>
      <c r="H167" t="s">
        <v>390</v>
      </c>
    </row>
    <row r="168" spans="2:8" x14ac:dyDescent="0.35">
      <c r="B168" t="s">
        <v>15</v>
      </c>
      <c r="C168" t="s">
        <v>306</v>
      </c>
      <c r="D168" t="s">
        <v>20</v>
      </c>
      <c r="E168" t="s">
        <v>14</v>
      </c>
      <c r="F168" s="4">
        <v>45327.447245370371</v>
      </c>
      <c r="G168" s="4">
        <v>45327.455520833333</v>
      </c>
      <c r="H168" t="s">
        <v>391</v>
      </c>
    </row>
    <row r="169" spans="2:8" x14ac:dyDescent="0.35">
      <c r="B169" t="s">
        <v>15</v>
      </c>
      <c r="C169" t="s">
        <v>306</v>
      </c>
      <c r="D169" t="s">
        <v>20</v>
      </c>
      <c r="E169" t="s">
        <v>14</v>
      </c>
      <c r="F169" s="4">
        <v>45327.474699074075</v>
      </c>
      <c r="G169" s="4">
        <v>45327.474699074075</v>
      </c>
      <c r="H169" t="s">
        <v>325</v>
      </c>
    </row>
    <row r="170" spans="2:8" x14ac:dyDescent="0.35">
      <c r="B170" t="s">
        <v>15</v>
      </c>
      <c r="C170" t="s">
        <v>306</v>
      </c>
      <c r="D170" t="s">
        <v>20</v>
      </c>
      <c r="E170" t="s">
        <v>69</v>
      </c>
      <c r="F170" s="4">
        <v>45327.446585648147</v>
      </c>
      <c r="G170" s="4">
        <v>45327.500034722223</v>
      </c>
      <c r="H170" t="s">
        <v>392</v>
      </c>
    </row>
    <row r="171" spans="2:8" x14ac:dyDescent="0.35">
      <c r="B171" t="s">
        <v>15</v>
      </c>
      <c r="C171" t="s">
        <v>306</v>
      </c>
      <c r="D171" t="s">
        <v>32</v>
      </c>
      <c r="E171" t="s">
        <v>14</v>
      </c>
      <c r="F171" s="4">
        <v>45319.54310185185</v>
      </c>
      <c r="G171" s="4">
        <v>45322.427893518521</v>
      </c>
      <c r="H171" t="s">
        <v>393</v>
      </c>
    </row>
    <row r="172" spans="2:8" x14ac:dyDescent="0.35">
      <c r="B172" t="s">
        <v>15</v>
      </c>
      <c r="C172" t="s">
        <v>306</v>
      </c>
      <c r="D172" t="s">
        <v>32</v>
      </c>
      <c r="E172" t="s">
        <v>14</v>
      </c>
      <c r="F172" s="4">
        <v>45322.430613425924</v>
      </c>
      <c r="G172" s="4">
        <v>45322.433263888888</v>
      </c>
      <c r="H172" t="s">
        <v>394</v>
      </c>
    </row>
    <row r="173" spans="2:8" x14ac:dyDescent="0.35">
      <c r="B173" t="s">
        <v>15</v>
      </c>
      <c r="C173" t="s">
        <v>306</v>
      </c>
      <c r="D173" t="s">
        <v>27</v>
      </c>
      <c r="E173" t="s">
        <v>14</v>
      </c>
      <c r="F173" s="4">
        <v>45322.432233796295</v>
      </c>
      <c r="G173" s="4">
        <v>45322.445891203701</v>
      </c>
      <c r="H173" t="s">
        <v>386</v>
      </c>
    </row>
    <row r="174" spans="2:8" x14ac:dyDescent="0.35">
      <c r="B174" t="s">
        <v>35</v>
      </c>
      <c r="C174" t="s">
        <v>306</v>
      </c>
      <c r="D174" t="s">
        <v>20</v>
      </c>
      <c r="E174" t="s">
        <v>14</v>
      </c>
      <c r="F174" s="4">
        <v>45319.474374999998</v>
      </c>
      <c r="G174" s="4">
        <v>45319.474374999998</v>
      </c>
      <c r="H174" t="s">
        <v>325</v>
      </c>
    </row>
    <row r="175" spans="2:8" x14ac:dyDescent="0.35">
      <c r="B175" t="s">
        <v>35</v>
      </c>
      <c r="C175" t="s">
        <v>306</v>
      </c>
      <c r="D175" t="s">
        <v>20</v>
      </c>
      <c r="E175" t="s">
        <v>14</v>
      </c>
      <c r="F175" s="4">
        <v>45319.480115740742</v>
      </c>
      <c r="G175" s="4">
        <v>45319.480115740742</v>
      </c>
      <c r="H175" t="s">
        <v>325</v>
      </c>
    </row>
    <row r="176" spans="2:8" x14ac:dyDescent="0.35">
      <c r="B176" t="s">
        <v>35</v>
      </c>
      <c r="C176" t="s">
        <v>306</v>
      </c>
      <c r="D176" t="s">
        <v>20</v>
      </c>
      <c r="E176" t="s">
        <v>14</v>
      </c>
      <c r="F176" s="4">
        <v>45319.506226851852</v>
      </c>
      <c r="G176" s="4">
        <v>45319.511354166665</v>
      </c>
      <c r="H176" t="s">
        <v>395</v>
      </c>
    </row>
    <row r="177" spans="2:8" x14ac:dyDescent="0.35">
      <c r="B177" t="s">
        <v>35</v>
      </c>
      <c r="C177" t="s">
        <v>306</v>
      </c>
      <c r="D177" t="s">
        <v>20</v>
      </c>
      <c r="E177" t="s">
        <v>14</v>
      </c>
      <c r="F177" s="4">
        <v>45319.511064814818</v>
      </c>
      <c r="G177" s="4">
        <v>45319.511064814818</v>
      </c>
      <c r="H177" t="s">
        <v>325</v>
      </c>
    </row>
    <row r="178" spans="2:8" x14ac:dyDescent="0.35">
      <c r="B178" t="s">
        <v>35</v>
      </c>
      <c r="C178" t="s">
        <v>306</v>
      </c>
      <c r="D178" t="s">
        <v>20</v>
      </c>
      <c r="E178" t="s">
        <v>14</v>
      </c>
      <c r="F178" s="4">
        <v>45319.726412037038</v>
      </c>
      <c r="G178" s="4">
        <v>45319.726412037038</v>
      </c>
      <c r="H178" t="s">
        <v>325</v>
      </c>
    </row>
    <row r="179" spans="2:8" x14ac:dyDescent="0.35">
      <c r="B179" t="s">
        <v>35</v>
      </c>
      <c r="C179" t="s">
        <v>306</v>
      </c>
      <c r="D179" t="s">
        <v>20</v>
      </c>
      <c r="E179" t="s">
        <v>14</v>
      </c>
      <c r="F179" s="4">
        <v>45321.5231712963</v>
      </c>
      <c r="G179" s="4">
        <v>45321.5231712963</v>
      </c>
      <c r="H179" t="s">
        <v>325</v>
      </c>
    </row>
    <row r="180" spans="2:8" x14ac:dyDescent="0.35">
      <c r="B180" t="s">
        <v>35</v>
      </c>
      <c r="C180" t="s">
        <v>306</v>
      </c>
      <c r="D180" t="s">
        <v>20</v>
      </c>
      <c r="E180" t="s">
        <v>14</v>
      </c>
      <c r="F180" s="4">
        <v>45322.424907407411</v>
      </c>
      <c r="G180" s="4">
        <v>45322.424907407411</v>
      </c>
      <c r="H180" t="s">
        <v>325</v>
      </c>
    </row>
    <row r="181" spans="2:8" x14ac:dyDescent="0.35">
      <c r="B181" t="s">
        <v>35</v>
      </c>
      <c r="C181" t="s">
        <v>306</v>
      </c>
      <c r="D181" t="s">
        <v>20</v>
      </c>
      <c r="E181" t="s">
        <v>14</v>
      </c>
      <c r="F181" s="4">
        <v>45325.396192129629</v>
      </c>
      <c r="G181" s="4">
        <v>45325.396192129629</v>
      </c>
      <c r="H181" t="s">
        <v>325</v>
      </c>
    </row>
    <row r="182" spans="2:8" x14ac:dyDescent="0.35">
      <c r="B182" t="s">
        <v>35</v>
      </c>
      <c r="C182" t="s">
        <v>306</v>
      </c>
      <c r="D182" t="s">
        <v>20</v>
      </c>
      <c r="E182" t="s">
        <v>14</v>
      </c>
      <c r="F182" s="4">
        <v>45325.408136574071</v>
      </c>
      <c r="G182" s="4">
        <v>45325.409108796295</v>
      </c>
      <c r="H182" t="s">
        <v>350</v>
      </c>
    </row>
    <row r="183" spans="2:8" x14ac:dyDescent="0.35">
      <c r="B183" t="s">
        <v>35</v>
      </c>
      <c r="C183" t="s">
        <v>306</v>
      </c>
      <c r="D183" t="s">
        <v>20</v>
      </c>
      <c r="E183" t="s">
        <v>37</v>
      </c>
      <c r="F183" s="4">
        <v>45321.44059027778</v>
      </c>
      <c r="G183" s="4">
        <v>45321.44059027778</v>
      </c>
      <c r="H183" t="s">
        <v>325</v>
      </c>
    </row>
    <row r="184" spans="2:8" x14ac:dyDescent="0.35">
      <c r="B184" t="s">
        <v>35</v>
      </c>
      <c r="C184" t="s">
        <v>306</v>
      </c>
      <c r="D184" t="s">
        <v>20</v>
      </c>
      <c r="E184" t="s">
        <v>37</v>
      </c>
      <c r="F184" s="4">
        <v>45321.442812499998</v>
      </c>
      <c r="G184" s="4">
        <v>45321.442812499998</v>
      </c>
      <c r="H184" t="s">
        <v>325</v>
      </c>
    </row>
    <row r="185" spans="2:8" x14ac:dyDescent="0.35">
      <c r="B185" t="s">
        <v>35</v>
      </c>
      <c r="C185" t="s">
        <v>306</v>
      </c>
      <c r="D185" t="s">
        <v>20</v>
      </c>
      <c r="E185" t="s">
        <v>37</v>
      </c>
      <c r="F185" s="4">
        <v>45325.408865740741</v>
      </c>
      <c r="G185" s="4">
        <v>45325.408865740741</v>
      </c>
      <c r="H185" t="s">
        <v>325</v>
      </c>
    </row>
    <row r="186" spans="2:8" x14ac:dyDescent="0.35">
      <c r="B186" t="s">
        <v>35</v>
      </c>
      <c r="C186" t="s">
        <v>306</v>
      </c>
      <c r="D186" t="s">
        <v>20</v>
      </c>
      <c r="E186" t="s">
        <v>45</v>
      </c>
      <c r="F186" s="4">
        <v>45321.426851851851</v>
      </c>
      <c r="G186" s="4">
        <v>45321.426851851851</v>
      </c>
      <c r="H186" t="s">
        <v>325</v>
      </c>
    </row>
    <row r="187" spans="2:8" x14ac:dyDescent="0.35">
      <c r="B187" t="s">
        <v>35</v>
      </c>
      <c r="C187" t="s">
        <v>306</v>
      </c>
      <c r="D187" t="s">
        <v>32</v>
      </c>
      <c r="E187" t="s">
        <v>14</v>
      </c>
      <c r="F187" s="4">
        <v>45319.419386574074</v>
      </c>
      <c r="G187" s="4">
        <v>45319.725555555553</v>
      </c>
      <c r="H187" t="s">
        <v>396</v>
      </c>
    </row>
    <row r="188" spans="2:8" x14ac:dyDescent="0.35">
      <c r="B188" t="s">
        <v>35</v>
      </c>
      <c r="C188" t="s">
        <v>306</v>
      </c>
      <c r="D188" t="s">
        <v>32</v>
      </c>
      <c r="E188" t="s">
        <v>14</v>
      </c>
      <c r="F188" s="4">
        <v>45319.433067129627</v>
      </c>
      <c r="G188" s="4">
        <v>45319.497800925928</v>
      </c>
      <c r="H188" t="s">
        <v>376</v>
      </c>
    </row>
    <row r="189" spans="2:8" x14ac:dyDescent="0.35">
      <c r="B189" t="s">
        <v>35</v>
      </c>
      <c r="C189" t="s">
        <v>306</v>
      </c>
      <c r="D189" t="s">
        <v>32</v>
      </c>
      <c r="E189" t="s">
        <v>14</v>
      </c>
      <c r="F189" s="4">
        <v>45319.537118055552</v>
      </c>
      <c r="G189" s="4">
        <v>45319.537118055552</v>
      </c>
      <c r="H189" t="s">
        <v>325</v>
      </c>
    </row>
    <row r="190" spans="2:8" x14ac:dyDescent="0.35">
      <c r="B190" t="s">
        <v>35</v>
      </c>
      <c r="C190" t="s">
        <v>306</v>
      </c>
      <c r="D190" t="s">
        <v>32</v>
      </c>
      <c r="E190" t="s">
        <v>14</v>
      </c>
      <c r="F190" s="4">
        <v>45319.725254629629</v>
      </c>
      <c r="G190" s="4">
        <v>45319.725555555553</v>
      </c>
      <c r="H190" t="s">
        <v>325</v>
      </c>
    </row>
    <row r="191" spans="2:8" x14ac:dyDescent="0.35">
      <c r="B191" t="s">
        <v>35</v>
      </c>
      <c r="C191" t="s">
        <v>306</v>
      </c>
      <c r="D191" t="s">
        <v>32</v>
      </c>
      <c r="E191" t="s">
        <v>14</v>
      </c>
      <c r="F191" s="4">
        <v>45321.420578703706</v>
      </c>
      <c r="G191" s="4">
        <v>45321.420578703706</v>
      </c>
      <c r="H191" t="s">
        <v>325</v>
      </c>
    </row>
    <row r="192" spans="2:8" x14ac:dyDescent="0.35">
      <c r="B192" t="s">
        <v>35</v>
      </c>
      <c r="C192" t="s">
        <v>306</v>
      </c>
      <c r="D192" t="s">
        <v>32</v>
      </c>
      <c r="E192" t="s">
        <v>14</v>
      </c>
      <c r="F192" s="4">
        <v>45321.513680555552</v>
      </c>
      <c r="G192" s="4">
        <v>45321.513680555552</v>
      </c>
      <c r="H192" t="s">
        <v>325</v>
      </c>
    </row>
    <row r="193" spans="2:8" x14ac:dyDescent="0.35">
      <c r="B193" t="s">
        <v>35</v>
      </c>
      <c r="C193" t="s">
        <v>306</v>
      </c>
      <c r="D193" t="s">
        <v>32</v>
      </c>
      <c r="E193" t="s">
        <v>14</v>
      </c>
      <c r="F193" s="4">
        <v>45321.522696759261</v>
      </c>
      <c r="G193" s="4">
        <v>45321.522696759261</v>
      </c>
      <c r="H193" t="s">
        <v>325</v>
      </c>
    </row>
    <row r="194" spans="2:8" x14ac:dyDescent="0.35">
      <c r="B194" t="s">
        <v>35</v>
      </c>
      <c r="C194" t="s">
        <v>306</v>
      </c>
      <c r="D194" t="s">
        <v>32</v>
      </c>
      <c r="E194" t="s">
        <v>14</v>
      </c>
      <c r="F194" s="4">
        <v>45321.591898148145</v>
      </c>
      <c r="G194" s="4">
        <v>45321.591898148145</v>
      </c>
      <c r="H194" t="s">
        <v>325</v>
      </c>
    </row>
    <row r="195" spans="2:8" x14ac:dyDescent="0.35">
      <c r="B195" t="s">
        <v>35</v>
      </c>
      <c r="C195" t="s">
        <v>306</v>
      </c>
      <c r="D195" t="s">
        <v>32</v>
      </c>
      <c r="E195" t="s">
        <v>37</v>
      </c>
      <c r="F195" s="4">
        <v>45319.434062499997</v>
      </c>
      <c r="G195" s="4">
        <v>45319.511770833335</v>
      </c>
      <c r="H195" t="s">
        <v>379</v>
      </c>
    </row>
    <row r="196" spans="2:8" x14ac:dyDescent="0.35">
      <c r="B196" t="s">
        <v>35</v>
      </c>
      <c r="C196" t="s">
        <v>306</v>
      </c>
      <c r="D196" t="s">
        <v>32</v>
      </c>
      <c r="E196" t="s">
        <v>45</v>
      </c>
      <c r="F196" s="4">
        <v>45319.729224537034</v>
      </c>
      <c r="G196" s="4">
        <v>45319.729224537034</v>
      </c>
      <c r="H196" t="s">
        <v>325</v>
      </c>
    </row>
    <row r="197" spans="2:8" x14ac:dyDescent="0.35">
      <c r="B197" t="s">
        <v>35</v>
      </c>
      <c r="C197" t="s">
        <v>306</v>
      </c>
      <c r="D197" t="s">
        <v>32</v>
      </c>
      <c r="E197" t="s">
        <v>45</v>
      </c>
      <c r="F197" s="4">
        <v>45321.451782407406</v>
      </c>
      <c r="G197" s="4">
        <v>45321.451782407406</v>
      </c>
      <c r="H197" t="s">
        <v>325</v>
      </c>
    </row>
    <row r="198" spans="2:8" x14ac:dyDescent="0.35">
      <c r="B198" t="s">
        <v>16</v>
      </c>
      <c r="C198" t="s">
        <v>257</v>
      </c>
      <c r="D198" t="s">
        <v>20</v>
      </c>
      <c r="E198" t="s">
        <v>14</v>
      </c>
      <c r="F198" s="4">
        <v>45351.666979166665</v>
      </c>
      <c r="G198" s="4">
        <v>45351.797789351855</v>
      </c>
      <c r="H198" t="s">
        <v>397</v>
      </c>
    </row>
    <row r="199" spans="2:8" x14ac:dyDescent="0.35">
      <c r="B199" t="s">
        <v>16</v>
      </c>
      <c r="C199" t="s">
        <v>131</v>
      </c>
      <c r="D199" t="s">
        <v>20</v>
      </c>
      <c r="E199" t="s">
        <v>37</v>
      </c>
      <c r="F199" s="4">
        <v>45333.433692129627</v>
      </c>
      <c r="G199" s="4">
        <v>45333.43445601852</v>
      </c>
      <c r="H199" t="s">
        <v>350</v>
      </c>
    </row>
    <row r="200" spans="2:8" x14ac:dyDescent="0.35">
      <c r="B200" t="s">
        <v>16</v>
      </c>
      <c r="C200" t="s">
        <v>302</v>
      </c>
      <c r="D200" t="s">
        <v>20</v>
      </c>
      <c r="E200" t="s">
        <v>37</v>
      </c>
      <c r="F200" s="4">
        <v>45355.444374999999</v>
      </c>
      <c r="G200" s="4">
        <v>45355.464421296296</v>
      </c>
      <c r="H200" t="s">
        <v>337</v>
      </c>
    </row>
    <row r="201" spans="2:8" x14ac:dyDescent="0.35">
      <c r="B201" t="s">
        <v>16</v>
      </c>
      <c r="C201" t="s">
        <v>290</v>
      </c>
      <c r="D201" t="s">
        <v>20</v>
      </c>
      <c r="E201" t="s">
        <v>37</v>
      </c>
      <c r="F201" s="4">
        <v>45354.485115740739</v>
      </c>
      <c r="G201" s="4">
        <v>45354.653831018521</v>
      </c>
      <c r="H201" t="s">
        <v>398</v>
      </c>
    </row>
    <row r="202" spans="2:8" x14ac:dyDescent="0.35">
      <c r="B202" t="s">
        <v>16</v>
      </c>
      <c r="C202" t="s">
        <v>295</v>
      </c>
      <c r="D202" t="s">
        <v>32</v>
      </c>
      <c r="E202" t="s">
        <v>14</v>
      </c>
      <c r="F202" s="4">
        <v>45355.386006944442</v>
      </c>
      <c r="G202" s="4">
        <v>45355.447500000002</v>
      </c>
      <c r="H202" t="s">
        <v>399</v>
      </c>
    </row>
    <row r="203" spans="2:8" x14ac:dyDescent="0.35">
      <c r="B203" t="s">
        <v>16</v>
      </c>
      <c r="C203" t="s">
        <v>194</v>
      </c>
      <c r="D203" t="s">
        <v>20</v>
      </c>
      <c r="E203" t="s">
        <v>14</v>
      </c>
      <c r="F203" s="4">
        <v>45347.728564814817</v>
      </c>
      <c r="G203" s="4">
        <v>45347.770324074074</v>
      </c>
      <c r="H203" t="s">
        <v>400</v>
      </c>
    </row>
    <row r="204" spans="2:8" x14ac:dyDescent="0.35">
      <c r="B204" t="s">
        <v>16</v>
      </c>
      <c r="C204" t="s">
        <v>207</v>
      </c>
      <c r="D204" t="s">
        <v>20</v>
      </c>
      <c r="E204" t="s">
        <v>14</v>
      </c>
      <c r="F204" s="4">
        <v>45344.692858796298</v>
      </c>
      <c r="G204" s="4">
        <v>45346.460625</v>
      </c>
      <c r="H204" t="s">
        <v>401</v>
      </c>
    </row>
    <row r="205" spans="2:8" x14ac:dyDescent="0.35">
      <c r="B205" t="s">
        <v>16</v>
      </c>
      <c r="C205" t="s">
        <v>287</v>
      </c>
      <c r="D205" t="s">
        <v>20</v>
      </c>
      <c r="E205" t="s">
        <v>37</v>
      </c>
      <c r="F205" s="4">
        <v>45354.448692129627</v>
      </c>
      <c r="G205" s="4">
        <v>45355.464039351849</v>
      </c>
      <c r="H205" t="s">
        <v>402</v>
      </c>
    </row>
    <row r="206" spans="2:8" x14ac:dyDescent="0.35">
      <c r="B206" t="s">
        <v>16</v>
      </c>
      <c r="C206" t="s">
        <v>212</v>
      </c>
      <c r="D206" t="s">
        <v>20</v>
      </c>
      <c r="E206" t="s">
        <v>45</v>
      </c>
      <c r="F206" s="4">
        <v>45346.462719907409</v>
      </c>
      <c r="G206" s="4">
        <v>45346.463275462964</v>
      </c>
      <c r="H206" t="s">
        <v>325</v>
      </c>
    </row>
    <row r="207" spans="2:8" x14ac:dyDescent="0.35">
      <c r="B207" t="s">
        <v>16</v>
      </c>
      <c r="C207" t="s">
        <v>306</v>
      </c>
      <c r="D207" t="s">
        <v>31</v>
      </c>
      <c r="E207" t="s">
        <v>14</v>
      </c>
      <c r="F207" s="4">
        <v>45318.820069444446</v>
      </c>
      <c r="G207" s="4">
        <v>45321.407418981478</v>
      </c>
      <c r="H207" t="s">
        <v>403</v>
      </c>
    </row>
    <row r="208" spans="2:8" x14ac:dyDescent="0.35">
      <c r="B208" t="s">
        <v>16</v>
      </c>
      <c r="C208" t="s">
        <v>306</v>
      </c>
      <c r="D208" t="s">
        <v>20</v>
      </c>
      <c r="E208" t="s">
        <v>14</v>
      </c>
      <c r="F208" s="4">
        <v>45318.759074074071</v>
      </c>
      <c r="G208" s="4">
        <v>45318.775439814817</v>
      </c>
      <c r="H208" t="s">
        <v>343</v>
      </c>
    </row>
    <row r="209" spans="2:8" x14ac:dyDescent="0.35">
      <c r="B209" t="s">
        <v>16</v>
      </c>
      <c r="C209" t="s">
        <v>306</v>
      </c>
      <c r="D209" t="s">
        <v>20</v>
      </c>
      <c r="E209" t="s">
        <v>14</v>
      </c>
      <c r="F209" s="4">
        <v>45318.76054398148</v>
      </c>
      <c r="G209" s="4">
        <v>45318.790370370371</v>
      </c>
      <c r="H209" t="s">
        <v>404</v>
      </c>
    </row>
    <row r="210" spans="2:8" x14ac:dyDescent="0.35">
      <c r="B210" t="s">
        <v>16</v>
      </c>
      <c r="C210" t="s">
        <v>306</v>
      </c>
      <c r="D210" t="s">
        <v>20</v>
      </c>
      <c r="E210" t="s">
        <v>14</v>
      </c>
      <c r="F210" s="4">
        <v>45318.799837962964</v>
      </c>
      <c r="G210" s="4">
        <v>45318.817777777775</v>
      </c>
      <c r="H210" t="s">
        <v>405</v>
      </c>
    </row>
    <row r="211" spans="2:8" x14ac:dyDescent="0.35">
      <c r="B211" t="s">
        <v>16</v>
      </c>
      <c r="C211" t="s">
        <v>306</v>
      </c>
      <c r="D211" t="s">
        <v>20</v>
      </c>
      <c r="E211" t="s">
        <v>14</v>
      </c>
      <c r="F211" s="4">
        <v>45323.441261574073</v>
      </c>
      <c r="G211" s="4">
        <v>45328.388287037036</v>
      </c>
      <c r="H211" t="s">
        <v>406</v>
      </c>
    </row>
    <row r="212" spans="2:8" x14ac:dyDescent="0.35">
      <c r="B212" t="s">
        <v>16</v>
      </c>
      <c r="C212" t="s">
        <v>306</v>
      </c>
      <c r="D212" t="s">
        <v>20</v>
      </c>
      <c r="E212" t="s">
        <v>14</v>
      </c>
      <c r="F212" s="4">
        <v>45323.442916666667</v>
      </c>
      <c r="G212" s="4">
        <v>45323.452696759261</v>
      </c>
      <c r="H212" t="s">
        <v>407</v>
      </c>
    </row>
    <row r="213" spans="2:8" x14ac:dyDescent="0.35">
      <c r="B213" t="s">
        <v>16</v>
      </c>
      <c r="C213" t="s">
        <v>306</v>
      </c>
      <c r="D213" t="s">
        <v>20</v>
      </c>
      <c r="E213" t="s">
        <v>14</v>
      </c>
      <c r="F213" s="4">
        <v>45323.443518518521</v>
      </c>
      <c r="G213" s="4">
        <v>45323.647511574076</v>
      </c>
      <c r="H213" t="s">
        <v>408</v>
      </c>
    </row>
    <row r="214" spans="2:8" x14ac:dyDescent="0.35">
      <c r="B214" t="s">
        <v>16</v>
      </c>
      <c r="C214" t="s">
        <v>306</v>
      </c>
      <c r="D214" t="s">
        <v>20</v>
      </c>
      <c r="E214" t="s">
        <v>14</v>
      </c>
      <c r="F214" s="4">
        <v>45323.738333333335</v>
      </c>
      <c r="G214" s="4">
        <v>45326.672638888886</v>
      </c>
      <c r="H214" t="s">
        <v>409</v>
      </c>
    </row>
    <row r="215" spans="2:8" x14ac:dyDescent="0.35">
      <c r="B215" t="s">
        <v>16</v>
      </c>
      <c r="C215" t="s">
        <v>306</v>
      </c>
      <c r="D215" t="s">
        <v>20</v>
      </c>
      <c r="E215" t="s">
        <v>14</v>
      </c>
      <c r="F215" s="4">
        <v>45326.504004629627</v>
      </c>
      <c r="G215" s="4">
        <v>45326.538206018522</v>
      </c>
      <c r="H215" t="s">
        <v>331</v>
      </c>
    </row>
    <row r="216" spans="2:8" x14ac:dyDescent="0.35">
      <c r="B216" t="s">
        <v>16</v>
      </c>
      <c r="C216" t="s">
        <v>306</v>
      </c>
      <c r="D216" t="s">
        <v>20</v>
      </c>
      <c r="E216" t="s">
        <v>14</v>
      </c>
      <c r="F216" s="4">
        <v>45326.634513888886</v>
      </c>
      <c r="G216" s="4">
        <v>45326.772951388892</v>
      </c>
      <c r="H216" t="s">
        <v>410</v>
      </c>
    </row>
    <row r="217" spans="2:8" x14ac:dyDescent="0.35">
      <c r="B217" t="s">
        <v>16</v>
      </c>
      <c r="C217" t="s">
        <v>306</v>
      </c>
      <c r="D217" t="s">
        <v>20</v>
      </c>
      <c r="E217" t="s">
        <v>14</v>
      </c>
      <c r="F217" s="4">
        <v>45326.643194444441</v>
      </c>
      <c r="G217" s="4">
        <v>45326.715740740743</v>
      </c>
      <c r="H217" t="s">
        <v>411</v>
      </c>
    </row>
    <row r="218" spans="2:8" x14ac:dyDescent="0.35">
      <c r="B218" t="s">
        <v>16</v>
      </c>
      <c r="C218" t="s">
        <v>306</v>
      </c>
      <c r="D218" t="s">
        <v>20</v>
      </c>
      <c r="E218" t="s">
        <v>14</v>
      </c>
      <c r="F218" s="4">
        <v>45326.766215277778</v>
      </c>
      <c r="G218" s="4">
        <v>45326.820277777777</v>
      </c>
      <c r="H218" t="s">
        <v>412</v>
      </c>
    </row>
    <row r="219" spans="2:8" x14ac:dyDescent="0.35">
      <c r="B219" t="s">
        <v>16</v>
      </c>
      <c r="C219" t="s">
        <v>306</v>
      </c>
      <c r="D219" t="s">
        <v>20</v>
      </c>
      <c r="E219" t="s">
        <v>14</v>
      </c>
      <c r="F219" s="4">
        <v>45328.436423611114</v>
      </c>
      <c r="G219" s="4">
        <v>45328.452604166669</v>
      </c>
      <c r="H219" t="s">
        <v>343</v>
      </c>
    </row>
    <row r="220" spans="2:8" x14ac:dyDescent="0.35">
      <c r="B220" t="s">
        <v>16</v>
      </c>
      <c r="C220" t="s">
        <v>306</v>
      </c>
      <c r="D220" t="s">
        <v>20</v>
      </c>
      <c r="E220" t="s">
        <v>37</v>
      </c>
      <c r="F220" s="4">
        <v>45321.409537037034</v>
      </c>
      <c r="G220" s="4">
        <v>45326.774074074077</v>
      </c>
      <c r="H220" t="s">
        <v>413</v>
      </c>
    </row>
    <row r="221" spans="2:8" x14ac:dyDescent="0.35">
      <c r="B221" t="s">
        <v>16</v>
      </c>
      <c r="C221" t="s">
        <v>306</v>
      </c>
      <c r="D221" t="s">
        <v>20</v>
      </c>
      <c r="E221" t="s">
        <v>37</v>
      </c>
      <c r="F221" s="4">
        <v>45321.42491898148</v>
      </c>
      <c r="G221" s="4">
        <v>45321.425821759258</v>
      </c>
      <c r="H221" t="s">
        <v>350</v>
      </c>
    </row>
    <row r="222" spans="2:8" x14ac:dyDescent="0.35">
      <c r="B222" t="s">
        <v>16</v>
      </c>
      <c r="C222" t="s">
        <v>306</v>
      </c>
      <c r="D222" t="s">
        <v>20</v>
      </c>
      <c r="E222" t="s">
        <v>37</v>
      </c>
      <c r="F222" s="4">
        <v>45321.426585648151</v>
      </c>
      <c r="G222" s="4">
        <v>45321.426585648151</v>
      </c>
      <c r="H222" t="s">
        <v>325</v>
      </c>
    </row>
    <row r="223" spans="2:8" x14ac:dyDescent="0.35">
      <c r="B223" t="s">
        <v>16</v>
      </c>
      <c r="C223" t="s">
        <v>306</v>
      </c>
      <c r="D223" t="s">
        <v>20</v>
      </c>
      <c r="E223" t="s">
        <v>37</v>
      </c>
      <c r="F223" s="4">
        <v>45326.508379629631</v>
      </c>
      <c r="G223" s="4">
        <v>45326.508379629631</v>
      </c>
      <c r="H223" t="s">
        <v>325</v>
      </c>
    </row>
    <row r="224" spans="2:8" x14ac:dyDescent="0.35">
      <c r="B224" t="s">
        <v>16</v>
      </c>
      <c r="C224" t="s">
        <v>306</v>
      </c>
      <c r="D224" t="s">
        <v>20</v>
      </c>
      <c r="E224" t="s">
        <v>37</v>
      </c>
      <c r="F224" s="4">
        <v>45326.562210648146</v>
      </c>
      <c r="G224" s="4">
        <v>45326.562210648146</v>
      </c>
      <c r="H224" t="s">
        <v>325</v>
      </c>
    </row>
    <row r="225" spans="2:8" x14ac:dyDescent="0.35">
      <c r="B225" t="s">
        <v>16</v>
      </c>
      <c r="C225" t="s">
        <v>306</v>
      </c>
      <c r="D225" t="s">
        <v>20</v>
      </c>
      <c r="E225" t="s">
        <v>37</v>
      </c>
      <c r="F225" s="4">
        <v>45328.51222222222</v>
      </c>
      <c r="G225" s="4">
        <v>45328.51222222222</v>
      </c>
      <c r="H225" t="s">
        <v>325</v>
      </c>
    </row>
    <row r="226" spans="2:8" x14ac:dyDescent="0.35">
      <c r="B226" t="s">
        <v>16</v>
      </c>
      <c r="C226" t="s">
        <v>306</v>
      </c>
      <c r="D226" t="s">
        <v>20</v>
      </c>
      <c r="E226" t="s">
        <v>37</v>
      </c>
      <c r="F226" s="4">
        <v>45329.499791666669</v>
      </c>
      <c r="G226" s="4">
        <v>45329.499791666669</v>
      </c>
      <c r="H226" t="s">
        <v>325</v>
      </c>
    </row>
    <row r="227" spans="2:8" x14ac:dyDescent="0.35">
      <c r="B227" t="s">
        <v>16</v>
      </c>
      <c r="C227" t="s">
        <v>306</v>
      </c>
      <c r="D227" t="s">
        <v>20</v>
      </c>
      <c r="E227" t="s">
        <v>37</v>
      </c>
      <c r="F227" s="4">
        <v>45330.420335648145</v>
      </c>
      <c r="G227" s="4">
        <v>45330.420335648145</v>
      </c>
      <c r="H227" t="s">
        <v>325</v>
      </c>
    </row>
    <row r="228" spans="2:8" x14ac:dyDescent="0.35">
      <c r="B228" t="s">
        <v>16</v>
      </c>
      <c r="C228" t="s">
        <v>306</v>
      </c>
      <c r="D228" t="s">
        <v>20</v>
      </c>
      <c r="E228" t="s">
        <v>37</v>
      </c>
      <c r="F228" s="4">
        <v>45332.527141203704</v>
      </c>
      <c r="G228" s="4">
        <v>45332.774409722224</v>
      </c>
      <c r="H228" t="s">
        <v>414</v>
      </c>
    </row>
    <row r="229" spans="2:8" x14ac:dyDescent="0.35">
      <c r="B229" t="s">
        <v>16</v>
      </c>
      <c r="C229" t="s">
        <v>306</v>
      </c>
      <c r="D229" t="s">
        <v>20</v>
      </c>
      <c r="E229" t="s">
        <v>45</v>
      </c>
      <c r="F229" s="4">
        <v>45321.442083333335</v>
      </c>
      <c r="G229" s="4">
        <v>45321.442083333335</v>
      </c>
      <c r="H229" t="s">
        <v>325</v>
      </c>
    </row>
    <row r="230" spans="2:8" x14ac:dyDescent="0.35">
      <c r="B230" t="s">
        <v>16</v>
      </c>
      <c r="C230" t="s">
        <v>306</v>
      </c>
      <c r="D230" t="s">
        <v>20</v>
      </c>
      <c r="E230" t="s">
        <v>45</v>
      </c>
      <c r="F230" s="4">
        <v>45326.55641203704</v>
      </c>
      <c r="G230" s="4">
        <v>45326.55641203704</v>
      </c>
      <c r="H230" t="s">
        <v>325</v>
      </c>
    </row>
    <row r="231" spans="2:8" x14ac:dyDescent="0.35">
      <c r="B231" t="s">
        <v>16</v>
      </c>
      <c r="C231" t="s">
        <v>306</v>
      </c>
      <c r="D231" t="s">
        <v>20</v>
      </c>
      <c r="E231" t="s">
        <v>45</v>
      </c>
      <c r="F231" s="4">
        <v>45326.681481481479</v>
      </c>
      <c r="G231" s="4">
        <v>45326.681481481479</v>
      </c>
      <c r="H231" t="s">
        <v>325</v>
      </c>
    </row>
    <row r="232" spans="2:8" x14ac:dyDescent="0.35">
      <c r="B232" t="s">
        <v>16</v>
      </c>
      <c r="C232" t="s">
        <v>306</v>
      </c>
      <c r="D232" t="s">
        <v>20</v>
      </c>
      <c r="E232" t="s">
        <v>69</v>
      </c>
      <c r="F232" s="4">
        <v>45323.444004629629</v>
      </c>
      <c r="G232" s="4">
        <v>45323.649733796294</v>
      </c>
      <c r="H232" t="s">
        <v>415</v>
      </c>
    </row>
    <row r="233" spans="2:8" x14ac:dyDescent="0.35">
      <c r="B233" t="s">
        <v>16</v>
      </c>
      <c r="C233" t="s">
        <v>306</v>
      </c>
      <c r="D233" t="s">
        <v>13</v>
      </c>
      <c r="E233" t="s">
        <v>14</v>
      </c>
      <c r="F233" s="4">
        <v>45316.721053240741</v>
      </c>
      <c r="G233" s="4">
        <v>45326.673819444448</v>
      </c>
      <c r="H233" t="s">
        <v>416</v>
      </c>
    </row>
    <row r="234" spans="2:8" x14ac:dyDescent="0.35">
      <c r="B234" t="s">
        <v>16</v>
      </c>
      <c r="C234" t="s">
        <v>306</v>
      </c>
      <c r="D234" t="s">
        <v>32</v>
      </c>
      <c r="E234" t="s">
        <v>14</v>
      </c>
      <c r="F234" s="4">
        <v>45319.527673611112</v>
      </c>
      <c r="G234" s="4">
        <v>45326.67396990741</v>
      </c>
      <c r="H234" t="s">
        <v>417</v>
      </c>
    </row>
    <row r="235" spans="2:8" x14ac:dyDescent="0.35">
      <c r="B235" t="s">
        <v>16</v>
      </c>
      <c r="C235" t="s">
        <v>306</v>
      </c>
      <c r="D235" t="s">
        <v>32</v>
      </c>
      <c r="E235" t="s">
        <v>14</v>
      </c>
      <c r="F235" s="4">
        <v>45319.533854166664</v>
      </c>
      <c r="G235" s="4">
        <v>45319.708437499998</v>
      </c>
      <c r="H235" t="s">
        <v>418</v>
      </c>
    </row>
    <row r="236" spans="2:8" x14ac:dyDescent="0.35">
      <c r="B236" t="s">
        <v>16</v>
      </c>
      <c r="C236" t="s">
        <v>306</v>
      </c>
      <c r="D236" t="s">
        <v>32</v>
      </c>
      <c r="E236" t="s">
        <v>14</v>
      </c>
      <c r="F236" s="4">
        <v>45322.382025462961</v>
      </c>
      <c r="G236" s="4">
        <v>45322.388912037037</v>
      </c>
      <c r="H236" t="s">
        <v>369</v>
      </c>
    </row>
    <row r="237" spans="2:8" x14ac:dyDescent="0.35">
      <c r="B237" t="s">
        <v>16</v>
      </c>
      <c r="C237" t="s">
        <v>306</v>
      </c>
      <c r="D237" t="s">
        <v>32</v>
      </c>
      <c r="E237" t="s">
        <v>14</v>
      </c>
      <c r="F237" s="4">
        <v>45323.441793981481</v>
      </c>
      <c r="G237" s="4">
        <v>45326.700381944444</v>
      </c>
      <c r="H237" t="s">
        <v>419</v>
      </c>
    </row>
    <row r="238" spans="2:8" x14ac:dyDescent="0.35">
      <c r="B238" t="s">
        <v>16</v>
      </c>
      <c r="C238" t="s">
        <v>306</v>
      </c>
      <c r="D238" t="s">
        <v>32</v>
      </c>
      <c r="E238" t="s">
        <v>14</v>
      </c>
      <c r="F238" s="4">
        <v>45323.442280092589</v>
      </c>
      <c r="G238" s="4">
        <v>45328.389953703707</v>
      </c>
      <c r="H238" t="s">
        <v>420</v>
      </c>
    </row>
    <row r="239" spans="2:8" x14ac:dyDescent="0.35">
      <c r="B239" t="s">
        <v>16</v>
      </c>
      <c r="C239" t="s">
        <v>306</v>
      </c>
      <c r="D239" t="s">
        <v>32</v>
      </c>
      <c r="E239" t="s">
        <v>14</v>
      </c>
      <c r="F239" s="4">
        <v>45323.503969907404</v>
      </c>
      <c r="G239" s="4">
        <v>45326.672754629632</v>
      </c>
      <c r="H239" t="s">
        <v>421</v>
      </c>
    </row>
    <row r="240" spans="2:8" x14ac:dyDescent="0.35">
      <c r="B240" t="s">
        <v>16</v>
      </c>
      <c r="C240" t="s">
        <v>306</v>
      </c>
      <c r="D240" t="s">
        <v>32</v>
      </c>
      <c r="E240" t="s">
        <v>14</v>
      </c>
      <c r="F240" s="4">
        <v>45326.502615740741</v>
      </c>
      <c r="G240" s="4">
        <v>45326.502615740741</v>
      </c>
      <c r="H240" t="s">
        <v>325</v>
      </c>
    </row>
    <row r="241" spans="2:8" x14ac:dyDescent="0.35">
      <c r="B241" t="s">
        <v>16</v>
      </c>
      <c r="C241" t="s">
        <v>306</v>
      </c>
      <c r="D241" t="s">
        <v>32</v>
      </c>
      <c r="E241" t="s">
        <v>14</v>
      </c>
      <c r="F241" s="4">
        <v>45326.664143518516</v>
      </c>
      <c r="G241" s="4">
        <v>45326.682280092595</v>
      </c>
      <c r="H241" t="s">
        <v>422</v>
      </c>
    </row>
    <row r="242" spans="2:8" x14ac:dyDescent="0.35">
      <c r="B242" t="s">
        <v>16</v>
      </c>
      <c r="C242" t="s">
        <v>306</v>
      </c>
      <c r="D242" t="s">
        <v>32</v>
      </c>
      <c r="E242" t="s">
        <v>14</v>
      </c>
      <c r="F242" s="4">
        <v>45328.512777777774</v>
      </c>
      <c r="G242" s="4">
        <v>45329.497777777775</v>
      </c>
      <c r="H242" t="s">
        <v>423</v>
      </c>
    </row>
    <row r="243" spans="2:8" x14ac:dyDescent="0.35">
      <c r="B243" t="s">
        <v>16</v>
      </c>
      <c r="C243" t="s">
        <v>306</v>
      </c>
      <c r="D243" t="s">
        <v>32</v>
      </c>
      <c r="E243" t="s">
        <v>14</v>
      </c>
      <c r="F243" s="4">
        <v>45330.546469907407</v>
      </c>
      <c r="G243" s="4">
        <v>45332.457777777781</v>
      </c>
      <c r="H243" t="s">
        <v>424</v>
      </c>
    </row>
    <row r="244" spans="2:8" x14ac:dyDescent="0.35">
      <c r="B244" t="s">
        <v>16</v>
      </c>
      <c r="C244" t="s">
        <v>306</v>
      </c>
      <c r="D244" t="s">
        <v>27</v>
      </c>
      <c r="E244" t="s">
        <v>14</v>
      </c>
      <c r="F244" s="4">
        <v>45318.761261574073</v>
      </c>
      <c r="G244" s="4">
        <v>45318.789502314816</v>
      </c>
      <c r="H244" t="s">
        <v>425</v>
      </c>
    </row>
    <row r="245" spans="2:8" x14ac:dyDescent="0.35">
      <c r="B245" t="s">
        <v>16</v>
      </c>
      <c r="C245" t="s">
        <v>306</v>
      </c>
      <c r="D245" t="s">
        <v>27</v>
      </c>
      <c r="E245" t="s">
        <v>14</v>
      </c>
      <c r="F245" s="4">
        <v>45330.547199074077</v>
      </c>
      <c r="G245" s="4">
        <v>45332.457951388889</v>
      </c>
      <c r="H245" t="s">
        <v>426</v>
      </c>
    </row>
    <row r="246" spans="2:8" x14ac:dyDescent="0.35">
      <c r="B246" t="s">
        <v>16</v>
      </c>
      <c r="C246" t="s">
        <v>186</v>
      </c>
      <c r="D246" t="s">
        <v>32</v>
      </c>
      <c r="E246" t="s">
        <v>37</v>
      </c>
      <c r="F246" s="4">
        <v>45354.44259259259</v>
      </c>
      <c r="G246" s="4">
        <v>45354.656724537039</v>
      </c>
      <c r="H246" t="s">
        <v>427</v>
      </c>
    </row>
    <row r="247" spans="2:8" x14ac:dyDescent="0.35">
      <c r="B247" t="s">
        <v>16</v>
      </c>
      <c r="C247" t="s">
        <v>297</v>
      </c>
      <c r="D247" t="s">
        <v>32</v>
      </c>
      <c r="E247" t="s">
        <v>14</v>
      </c>
      <c r="F247" s="4">
        <v>45355.388240740744</v>
      </c>
      <c r="G247" s="4">
        <v>45355.447384259256</v>
      </c>
      <c r="H247" t="s">
        <v>428</v>
      </c>
    </row>
    <row r="248" spans="2:8" x14ac:dyDescent="0.35">
      <c r="B248" t="s">
        <v>16</v>
      </c>
      <c r="C248" t="s">
        <v>210</v>
      </c>
      <c r="D248" t="s">
        <v>20</v>
      </c>
      <c r="E248" t="s">
        <v>37</v>
      </c>
      <c r="F248" s="4">
        <v>45346.461157407408</v>
      </c>
      <c r="G248" s="4">
        <v>45346.461157407408</v>
      </c>
      <c r="H248" t="s">
        <v>325</v>
      </c>
    </row>
    <row r="249" spans="2:8" x14ac:dyDescent="0.35">
      <c r="B249" t="s">
        <v>16</v>
      </c>
      <c r="C249" t="s">
        <v>214</v>
      </c>
      <c r="D249" t="s">
        <v>32</v>
      </c>
      <c r="E249" t="s">
        <v>45</v>
      </c>
      <c r="F249" s="4">
        <v>45346.466400462959</v>
      </c>
      <c r="G249" s="4">
        <v>45346.466400462959</v>
      </c>
      <c r="H249" t="s">
        <v>325</v>
      </c>
    </row>
    <row r="250" spans="2:8" x14ac:dyDescent="0.35">
      <c r="B250" t="s">
        <v>16</v>
      </c>
      <c r="C250" t="s">
        <v>129</v>
      </c>
      <c r="D250" t="s">
        <v>32</v>
      </c>
      <c r="E250" t="s">
        <v>45</v>
      </c>
      <c r="F250" s="4">
        <v>45333.430162037039</v>
      </c>
      <c r="G250" s="4">
        <v>45333.430162037039</v>
      </c>
      <c r="H250" t="s">
        <v>325</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span" xr2:uid="{02BC6F0A-4D29-4F1A-A320-30E33A7C46A4}">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'Person Wise Modified'!C3:F3</xm:f>
              <xm:sqref>G3</xm:sqref>
            </x14:sparkline>
            <x14:sparkline>
              <xm:f>'Person Wise Modified'!C4:F4</xm:f>
              <xm:sqref>G4</xm:sqref>
            </x14:sparkline>
            <x14:sparkline>
              <xm:f>'Person Wise Modified'!C5:F5</xm:f>
              <xm:sqref>G5</xm:sqref>
            </x14:sparkline>
            <x14:sparkline>
              <xm:f>'Person Wise Modified'!C6:F6</xm:f>
              <xm:sqref>G6</xm:sqref>
            </x14:sparkline>
            <x14:sparkline>
              <xm:f>'Person Wise Modified'!C7:F7</xm:f>
              <xm:sqref>G7</xm:sqref>
            </x14:sparkline>
            <x14:sparkline>
              <xm:f>'Person Wise Modified'!C8:F8</xm:f>
              <xm:sqref>G8</xm:sqref>
            </x14:sparkline>
            <x14:sparkline>
              <xm:f>'Person Wise Modified'!C9:F9</xm:f>
              <xm:sqref>G9</xm:sqref>
            </x14:sparkline>
          </x14:sparklines>
        </x14:sparklineGroup>
      </x14:sparklineGroup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40"/>
  <sheetViews>
    <sheetView showGridLines="0" topLeftCell="G1" zoomScaleNormal="100" workbookViewId="0">
      <selection activeCell="G10" sqref="G10"/>
    </sheetView>
  </sheetViews>
  <sheetFormatPr defaultRowHeight="14.5" x14ac:dyDescent="0.35"/>
  <cols>
    <col min="1" max="1" width="5.1796875" bestFit="1" customWidth="1"/>
    <col min="2" max="2" width="13.81640625" customWidth="1"/>
    <col min="3" max="3" width="26.1796875" bestFit="1" customWidth="1"/>
    <col min="4" max="4" width="25.54296875" bestFit="1" customWidth="1"/>
    <col min="5" max="5" width="13.26953125" bestFit="1" customWidth="1"/>
    <col min="6" max="6" width="10.81640625" bestFit="1" customWidth="1"/>
    <col min="7" max="7" width="27.453125" customWidth="1"/>
    <col min="8" max="9" width="14.81640625" bestFit="1" customWidth="1"/>
    <col min="10" max="10" width="18.81640625" bestFit="1" customWidth="1"/>
    <col min="11" max="11" width="12.1796875" bestFit="1" customWidth="1"/>
    <col min="12" max="12" width="35.81640625" bestFit="1" customWidth="1"/>
    <col min="13" max="13" width="20.1796875" bestFit="1" customWidth="1"/>
  </cols>
  <sheetData>
    <row r="1" spans="1:13" x14ac:dyDescent="0.35">
      <c r="A1" t="s">
        <v>6</v>
      </c>
      <c r="B1" t="s">
        <v>5</v>
      </c>
      <c r="C1" t="s">
        <v>4</v>
      </c>
      <c r="D1" t="s">
        <v>3</v>
      </c>
      <c r="E1" t="s">
        <v>1</v>
      </c>
      <c r="F1" t="s">
        <v>2</v>
      </c>
      <c r="G1" t="s">
        <v>0</v>
      </c>
      <c r="H1" t="s">
        <v>8</v>
      </c>
      <c r="I1" t="s">
        <v>7</v>
      </c>
      <c r="J1" t="s">
        <v>9</v>
      </c>
      <c r="K1" t="s">
        <v>11</v>
      </c>
      <c r="L1" t="s">
        <v>10</v>
      </c>
      <c r="M1" t="s">
        <v>317</v>
      </c>
    </row>
    <row r="2" spans="1:13" ht="29" x14ac:dyDescent="0.35">
      <c r="A2" s="1">
        <v>6</v>
      </c>
      <c r="B2" s="2" t="s">
        <v>306</v>
      </c>
      <c r="C2" s="2" t="s">
        <v>16</v>
      </c>
      <c r="D2" s="2" t="s">
        <v>15</v>
      </c>
      <c r="E2" s="2" t="s">
        <v>13</v>
      </c>
      <c r="F2" s="2" t="s">
        <v>14</v>
      </c>
      <c r="G2" s="3" t="s">
        <v>12</v>
      </c>
      <c r="H2" s="4">
        <v>45316.721053240741</v>
      </c>
      <c r="I2" s="4">
        <v>45326.673819444448</v>
      </c>
      <c r="J2" s="2" t="s">
        <v>16</v>
      </c>
      <c r="K2" s="2" t="s">
        <v>18</v>
      </c>
      <c r="L2" s="2" t="s">
        <v>17</v>
      </c>
      <c r="M2" t="str">
        <f>INT(Table_query[[#This Row],[Modified]]-Table_query[[#This Row],[Created]])&amp;"D   "&amp;TEXT(Table_query[[#This Row],[Modified]]-Table_query[[#This Row],[Created]],"H""H   ""M""M""")</f>
        <v>9D   22H   51M</v>
      </c>
    </row>
    <row r="3" spans="1:13" x14ac:dyDescent="0.35">
      <c r="A3" s="1">
        <v>8</v>
      </c>
      <c r="B3" s="2" t="s">
        <v>306</v>
      </c>
      <c r="C3" s="2" t="s">
        <v>16</v>
      </c>
      <c r="D3" s="2" t="s">
        <v>21</v>
      </c>
      <c r="E3" s="2" t="s">
        <v>20</v>
      </c>
      <c r="F3" s="2" t="s">
        <v>14</v>
      </c>
      <c r="G3" s="3" t="s">
        <v>19</v>
      </c>
      <c r="H3" s="4">
        <v>45318.758113425924</v>
      </c>
      <c r="I3" s="4">
        <v>45349.468912037039</v>
      </c>
      <c r="J3" s="2" t="s">
        <v>21</v>
      </c>
      <c r="K3" s="2" t="s">
        <v>18</v>
      </c>
      <c r="L3" s="2" t="s">
        <v>17</v>
      </c>
      <c r="M3" t="str">
        <f>INT(Table_query[[#This Row],[Modified]]-Table_query[[#This Row],[Created]])&amp;"D   "&amp;TEXT(Table_query[[#This Row],[Modified]]-Table_query[[#This Row],[Created]],"H""H   ""M""M""")</f>
        <v>30D   17H   3M</v>
      </c>
    </row>
    <row r="4" spans="1:13" x14ac:dyDescent="0.35">
      <c r="A4" s="1">
        <v>9</v>
      </c>
      <c r="B4" s="2" t="s">
        <v>306</v>
      </c>
      <c r="C4" s="2" t="s">
        <v>23</v>
      </c>
      <c r="D4" s="2" t="s">
        <v>21</v>
      </c>
      <c r="E4" s="2" t="s">
        <v>20</v>
      </c>
      <c r="F4" s="2" t="s">
        <v>14</v>
      </c>
      <c r="G4" s="3" t="s">
        <v>22</v>
      </c>
      <c r="H4" s="4">
        <v>45318.759074074071</v>
      </c>
      <c r="I4" s="4">
        <v>45318.775439814817</v>
      </c>
      <c r="J4" s="2" t="s">
        <v>16</v>
      </c>
      <c r="K4" s="2" t="s">
        <v>18</v>
      </c>
      <c r="L4" s="2" t="s">
        <v>17</v>
      </c>
      <c r="M4" t="str">
        <f>INT(Table_query[[#This Row],[Modified]]-Table_query[[#This Row],[Created]])&amp;"D   "&amp;TEXT(Table_query[[#This Row],[Modified]]-Table_query[[#This Row],[Created]],"H""H   ""M""M""")</f>
        <v>0D   0H   23M</v>
      </c>
    </row>
    <row r="5" spans="1:13" ht="29" x14ac:dyDescent="0.35">
      <c r="A5" s="1">
        <v>10</v>
      </c>
      <c r="B5" s="2" t="s">
        <v>306</v>
      </c>
      <c r="C5" s="2" t="s">
        <v>25</v>
      </c>
      <c r="D5" s="2" t="s">
        <v>15</v>
      </c>
      <c r="E5" s="2" t="s">
        <v>20</v>
      </c>
      <c r="F5" s="2" t="s">
        <v>14</v>
      </c>
      <c r="G5" s="3" t="s">
        <v>24</v>
      </c>
      <c r="H5" s="4">
        <v>45318.76054398148</v>
      </c>
      <c r="I5" s="4">
        <v>45318.790370370371</v>
      </c>
      <c r="J5" s="2" t="s">
        <v>16</v>
      </c>
      <c r="K5" s="2" t="s">
        <v>18</v>
      </c>
      <c r="L5" s="2" t="s">
        <v>17</v>
      </c>
      <c r="M5" t="str">
        <f>INT(Table_query[[#This Row],[Modified]]-Table_query[[#This Row],[Created]])&amp;"D   "&amp;TEXT(Table_query[[#This Row],[Modified]]-Table_query[[#This Row],[Created]],"H""H   ""M""M""")</f>
        <v>0D   0H   42M</v>
      </c>
    </row>
    <row r="6" spans="1:13" x14ac:dyDescent="0.35">
      <c r="A6" s="1">
        <v>11</v>
      </c>
      <c r="B6" s="2" t="s">
        <v>306</v>
      </c>
      <c r="C6" s="2" t="s">
        <v>29</v>
      </c>
      <c r="D6" s="2" t="s">
        <v>28</v>
      </c>
      <c r="E6" s="2" t="s">
        <v>27</v>
      </c>
      <c r="F6" s="2" t="s">
        <v>14</v>
      </c>
      <c r="G6" s="3" t="s">
        <v>26</v>
      </c>
      <c r="H6" s="4">
        <v>45318.761261574073</v>
      </c>
      <c r="I6" s="4">
        <v>45318.789502314816</v>
      </c>
      <c r="J6" s="2" t="s">
        <v>16</v>
      </c>
      <c r="K6" s="2" t="s">
        <v>18</v>
      </c>
      <c r="L6" s="2" t="s">
        <v>17</v>
      </c>
      <c r="M6" t="str">
        <f>INT(Table_query[[#This Row],[Modified]]-Table_query[[#This Row],[Created]])&amp;"D   "&amp;TEXT(Table_query[[#This Row],[Modified]]-Table_query[[#This Row],[Created]],"H""H   ""M""M""")</f>
        <v>0D   0H   40M</v>
      </c>
    </row>
    <row r="7" spans="1:13" ht="29" x14ac:dyDescent="0.35">
      <c r="A7" s="1">
        <v>12</v>
      </c>
      <c r="B7" s="2" t="s">
        <v>306</v>
      </c>
      <c r="C7" s="2" t="s">
        <v>16</v>
      </c>
      <c r="D7" s="2" t="s">
        <v>21</v>
      </c>
      <c r="E7" s="2" t="s">
        <v>20</v>
      </c>
      <c r="F7" s="2" t="s">
        <v>14</v>
      </c>
      <c r="G7" s="3" t="s">
        <v>30</v>
      </c>
      <c r="H7" s="4">
        <v>45318.799837962964</v>
      </c>
      <c r="I7" s="4">
        <v>45318.817777777775</v>
      </c>
      <c r="J7" s="2" t="s">
        <v>16</v>
      </c>
      <c r="K7" s="2" t="s">
        <v>18</v>
      </c>
      <c r="L7" s="2" t="s">
        <v>17</v>
      </c>
      <c r="M7" t="str">
        <f>INT(Table_query[[#This Row],[Modified]]-Table_query[[#This Row],[Created]])&amp;"D   "&amp;TEXT(Table_query[[#This Row],[Modified]]-Table_query[[#This Row],[Created]],"H""H   ""M""M""")</f>
        <v>0D   0H   25M</v>
      </c>
    </row>
    <row r="8" spans="1:13" x14ac:dyDescent="0.35">
      <c r="A8" s="1">
        <v>13</v>
      </c>
      <c r="B8" s="2" t="s">
        <v>306</v>
      </c>
      <c r="C8" s="2" t="s">
        <v>16</v>
      </c>
      <c r="D8" s="2" t="s">
        <v>16</v>
      </c>
      <c r="E8" s="2" t="s">
        <v>31</v>
      </c>
      <c r="F8" s="2" t="s">
        <v>14</v>
      </c>
      <c r="G8" s="3"/>
      <c r="H8" s="4">
        <v>45318.820069444446</v>
      </c>
      <c r="I8" s="4">
        <v>45321.407418981478</v>
      </c>
      <c r="J8" s="2" t="s">
        <v>16</v>
      </c>
      <c r="K8" s="2" t="s">
        <v>18</v>
      </c>
      <c r="L8" s="2" t="s">
        <v>17</v>
      </c>
      <c r="M8" t="str">
        <f>INT(Table_query[[#This Row],[Modified]]-Table_query[[#This Row],[Created]])&amp;"D   "&amp;TEXT(Table_query[[#This Row],[Modified]]-Table_query[[#This Row],[Created]],"H""H   ""M""M""")</f>
        <v>2D   14H   5M</v>
      </c>
    </row>
    <row r="9" spans="1:13" x14ac:dyDescent="0.35">
      <c r="A9" s="1">
        <v>14</v>
      </c>
      <c r="B9" s="2" t="s">
        <v>306</v>
      </c>
      <c r="C9" s="2" t="s">
        <v>34</v>
      </c>
      <c r="D9" s="2" t="s">
        <v>33</v>
      </c>
      <c r="E9" s="2" t="s">
        <v>32</v>
      </c>
      <c r="F9" s="2" t="s">
        <v>14</v>
      </c>
      <c r="G9" s="3"/>
      <c r="H9" s="4">
        <v>45319.419386574074</v>
      </c>
      <c r="I9" s="4">
        <v>45319.725555555553</v>
      </c>
      <c r="J9" s="2" t="s">
        <v>35</v>
      </c>
      <c r="K9" s="2" t="s">
        <v>18</v>
      </c>
      <c r="L9" s="2" t="s">
        <v>17</v>
      </c>
      <c r="M9" t="str">
        <f>INT(Table_query[[#This Row],[Modified]]-Table_query[[#This Row],[Created]])&amp;"D   "&amp;TEXT(Table_query[[#This Row],[Modified]]-Table_query[[#This Row],[Created]],"H""H   ""M""M""")</f>
        <v>0D   7H   20M</v>
      </c>
    </row>
    <row r="10" spans="1:13" x14ac:dyDescent="0.35">
      <c r="A10" s="1">
        <v>15</v>
      </c>
      <c r="B10" s="2" t="s">
        <v>306</v>
      </c>
      <c r="C10" s="2" t="s">
        <v>36</v>
      </c>
      <c r="D10" s="2" t="s">
        <v>33</v>
      </c>
      <c r="E10" s="2" t="s">
        <v>32</v>
      </c>
      <c r="F10" s="2" t="s">
        <v>14</v>
      </c>
      <c r="G10" s="3"/>
      <c r="H10" s="4">
        <v>45319.433067129627</v>
      </c>
      <c r="I10" s="4">
        <v>45319.497800925928</v>
      </c>
      <c r="J10" s="2" t="s">
        <v>35</v>
      </c>
      <c r="K10" s="2" t="s">
        <v>18</v>
      </c>
      <c r="L10" s="2" t="s">
        <v>17</v>
      </c>
      <c r="M10" t="str">
        <f>INT(Table_query[[#This Row],[Modified]]-Table_query[[#This Row],[Created]])&amp;"D   "&amp;TEXT(Table_query[[#This Row],[Modified]]-Table_query[[#This Row],[Created]],"H""H   ""M""M""")</f>
        <v>0D   1H   33M</v>
      </c>
    </row>
    <row r="11" spans="1:13" x14ac:dyDescent="0.35">
      <c r="A11" s="1">
        <v>16</v>
      </c>
      <c r="B11" s="2" t="s">
        <v>306</v>
      </c>
      <c r="C11" s="2" t="s">
        <v>38</v>
      </c>
      <c r="D11" s="2" t="s">
        <v>35</v>
      </c>
      <c r="E11" s="2" t="s">
        <v>32</v>
      </c>
      <c r="F11" s="2" t="s">
        <v>37</v>
      </c>
      <c r="G11" s="3"/>
      <c r="H11" s="4">
        <v>45319.434062499997</v>
      </c>
      <c r="I11" s="4">
        <v>45319.511770833335</v>
      </c>
      <c r="J11" s="2" t="s">
        <v>35</v>
      </c>
      <c r="K11" s="2" t="s">
        <v>18</v>
      </c>
      <c r="L11" s="2" t="s">
        <v>17</v>
      </c>
      <c r="M11" t="str">
        <f>INT(Table_query[[#This Row],[Modified]]-Table_query[[#This Row],[Created]])&amp;"D   "&amp;TEXT(Table_query[[#This Row],[Modified]]-Table_query[[#This Row],[Created]],"H""H   ""M""M""")</f>
        <v>0D   1H   51M</v>
      </c>
    </row>
    <row r="12" spans="1:13" x14ac:dyDescent="0.35">
      <c r="A12" s="1">
        <v>17</v>
      </c>
      <c r="B12" s="2" t="s">
        <v>306</v>
      </c>
      <c r="C12" s="2" t="s">
        <v>35</v>
      </c>
      <c r="D12" s="2" t="s">
        <v>39</v>
      </c>
      <c r="E12" s="2" t="s">
        <v>20</v>
      </c>
      <c r="F12" s="2" t="s">
        <v>14</v>
      </c>
      <c r="G12" s="3"/>
      <c r="H12" s="4">
        <v>45319.474374999998</v>
      </c>
      <c r="I12" s="4">
        <v>45319.474374999998</v>
      </c>
      <c r="J12" s="2" t="s">
        <v>35</v>
      </c>
      <c r="K12" s="2" t="s">
        <v>18</v>
      </c>
      <c r="L12" s="2" t="s">
        <v>17</v>
      </c>
      <c r="M12" t="str">
        <f>INT(Table_query[[#This Row],[Modified]]-Table_query[[#This Row],[Created]])&amp;"D   "&amp;TEXT(Table_query[[#This Row],[Modified]]-Table_query[[#This Row],[Created]],"H""H   ""M""M""")</f>
        <v>0D   0H   0M</v>
      </c>
    </row>
    <row r="13" spans="1:13" x14ac:dyDescent="0.35">
      <c r="A13" s="1">
        <v>18</v>
      </c>
      <c r="B13" s="2" t="s">
        <v>306</v>
      </c>
      <c r="C13" s="2" t="s">
        <v>35</v>
      </c>
      <c r="D13" s="2" t="s">
        <v>40</v>
      </c>
      <c r="E13" s="2" t="s">
        <v>20</v>
      </c>
      <c r="F13" s="2" t="s">
        <v>14</v>
      </c>
      <c r="G13" s="3"/>
      <c r="H13" s="4">
        <v>45319.480115740742</v>
      </c>
      <c r="I13" s="4">
        <v>45319.480115740742</v>
      </c>
      <c r="J13" s="2" t="s">
        <v>35</v>
      </c>
      <c r="K13" s="2" t="s">
        <v>18</v>
      </c>
      <c r="L13" s="2" t="s">
        <v>17</v>
      </c>
      <c r="M13" t="str">
        <f>INT(Table_query[[#This Row],[Modified]]-Table_query[[#This Row],[Created]])&amp;"D   "&amp;TEXT(Table_query[[#This Row],[Modified]]-Table_query[[#This Row],[Created]],"H""H   ""M""M""")</f>
        <v>0D   0H   0M</v>
      </c>
    </row>
    <row r="14" spans="1:13" x14ac:dyDescent="0.35">
      <c r="A14" s="1">
        <v>19</v>
      </c>
      <c r="B14" s="2" t="s">
        <v>306</v>
      </c>
      <c r="C14" s="2" t="s">
        <v>35</v>
      </c>
      <c r="D14" s="2" t="s">
        <v>41</v>
      </c>
      <c r="E14" s="2" t="s">
        <v>20</v>
      </c>
      <c r="F14" s="2" t="s">
        <v>14</v>
      </c>
      <c r="G14" s="3"/>
      <c r="H14" s="4">
        <v>45319.506226851852</v>
      </c>
      <c r="I14" s="4">
        <v>45319.511354166665</v>
      </c>
      <c r="J14" s="2" t="s">
        <v>35</v>
      </c>
      <c r="K14" s="2" t="s">
        <v>18</v>
      </c>
      <c r="L14" s="2" t="s">
        <v>17</v>
      </c>
      <c r="M14" t="str">
        <f>INT(Table_query[[#This Row],[Modified]]-Table_query[[#This Row],[Created]])&amp;"D   "&amp;TEXT(Table_query[[#This Row],[Modified]]-Table_query[[#This Row],[Created]],"H""H   ""M""M""")</f>
        <v>0D   0H   7M</v>
      </c>
    </row>
    <row r="15" spans="1:13" x14ac:dyDescent="0.35">
      <c r="A15" s="1">
        <v>20</v>
      </c>
      <c r="B15" s="2" t="s">
        <v>306</v>
      </c>
      <c r="C15" s="2" t="s">
        <v>35</v>
      </c>
      <c r="D15" s="2" t="s">
        <v>36</v>
      </c>
      <c r="E15" s="2" t="s">
        <v>20</v>
      </c>
      <c r="F15" s="2" t="s">
        <v>14</v>
      </c>
      <c r="G15" s="3"/>
      <c r="H15" s="4">
        <v>45319.511064814818</v>
      </c>
      <c r="I15" s="4">
        <v>45319.511064814818</v>
      </c>
      <c r="J15" s="2" t="s">
        <v>35</v>
      </c>
      <c r="K15" s="2" t="s">
        <v>18</v>
      </c>
      <c r="L15" s="2" t="s">
        <v>17</v>
      </c>
      <c r="M15" t="str">
        <f>INT(Table_query[[#This Row],[Modified]]-Table_query[[#This Row],[Created]])&amp;"D   "&amp;TEXT(Table_query[[#This Row],[Modified]]-Table_query[[#This Row],[Created]],"H""H   ""M""M""")</f>
        <v>0D   0H   0M</v>
      </c>
    </row>
    <row r="16" spans="1:13" x14ac:dyDescent="0.35">
      <c r="A16" s="1">
        <v>21</v>
      </c>
      <c r="B16" s="2" t="s">
        <v>306</v>
      </c>
      <c r="C16" s="2" t="s">
        <v>16</v>
      </c>
      <c r="D16" s="2" t="s">
        <v>21</v>
      </c>
      <c r="E16" s="2" t="s">
        <v>32</v>
      </c>
      <c r="F16" s="2" t="s">
        <v>14</v>
      </c>
      <c r="G16" s="3"/>
      <c r="H16" s="4">
        <v>45319.527673611112</v>
      </c>
      <c r="I16" s="4">
        <v>45326.67396990741</v>
      </c>
      <c r="J16" s="2" t="s">
        <v>16</v>
      </c>
      <c r="K16" s="2" t="s">
        <v>18</v>
      </c>
      <c r="L16" s="2" t="s">
        <v>17</v>
      </c>
      <c r="M16" t="str">
        <f>INT(Table_query[[#This Row],[Modified]]-Table_query[[#This Row],[Created]])&amp;"D   "&amp;TEXT(Table_query[[#This Row],[Modified]]-Table_query[[#This Row],[Created]],"H""H   ""M""M""")</f>
        <v>7D   3H   30M</v>
      </c>
    </row>
    <row r="17" spans="1:13" x14ac:dyDescent="0.35">
      <c r="A17" s="1">
        <v>22</v>
      </c>
      <c r="B17" s="2" t="s">
        <v>306</v>
      </c>
      <c r="C17" s="2" t="s">
        <v>16</v>
      </c>
      <c r="D17" s="2" t="s">
        <v>15</v>
      </c>
      <c r="E17" s="2" t="s">
        <v>32</v>
      </c>
      <c r="F17" s="2" t="s">
        <v>14</v>
      </c>
      <c r="G17" s="3" t="s">
        <v>42</v>
      </c>
      <c r="H17" s="4">
        <v>45319.533854166664</v>
      </c>
      <c r="I17" s="4">
        <v>45319.708437499998</v>
      </c>
      <c r="J17" s="2" t="s">
        <v>16</v>
      </c>
      <c r="K17" s="2" t="s">
        <v>18</v>
      </c>
      <c r="L17" s="2" t="s">
        <v>17</v>
      </c>
      <c r="M17" t="str">
        <f>INT(Table_query[[#This Row],[Modified]]-Table_query[[#This Row],[Created]])&amp;"D   "&amp;TEXT(Table_query[[#This Row],[Modified]]-Table_query[[#This Row],[Created]],"H""H   ""M""M""")</f>
        <v>0D   4H   11M</v>
      </c>
    </row>
    <row r="18" spans="1:13" x14ac:dyDescent="0.35">
      <c r="A18" s="1">
        <v>23</v>
      </c>
      <c r="B18" s="2" t="s">
        <v>306</v>
      </c>
      <c r="C18" s="2" t="s">
        <v>35</v>
      </c>
      <c r="D18" s="2" t="s">
        <v>43</v>
      </c>
      <c r="E18" s="2" t="s">
        <v>32</v>
      </c>
      <c r="F18" s="2" t="s">
        <v>14</v>
      </c>
      <c r="G18" s="3"/>
      <c r="H18" s="4">
        <v>45319.537118055552</v>
      </c>
      <c r="I18" s="4">
        <v>45319.537118055552</v>
      </c>
      <c r="J18" s="2" t="s">
        <v>35</v>
      </c>
      <c r="K18" s="2" t="s">
        <v>18</v>
      </c>
      <c r="L18" s="2" t="s">
        <v>17</v>
      </c>
      <c r="M18" t="str">
        <f>INT(Table_query[[#This Row],[Modified]]-Table_query[[#This Row],[Created]])&amp;"D   "&amp;TEXT(Table_query[[#This Row],[Modified]]-Table_query[[#This Row],[Created]],"H""H   ""M""M""")</f>
        <v>0D   0H   0M</v>
      </c>
    </row>
    <row r="19" spans="1:13" x14ac:dyDescent="0.35">
      <c r="A19" s="1">
        <v>24</v>
      </c>
      <c r="B19" s="2" t="s">
        <v>306</v>
      </c>
      <c r="C19" s="2" t="s">
        <v>16</v>
      </c>
      <c r="D19" s="2" t="s">
        <v>15</v>
      </c>
      <c r="E19" s="2" t="s">
        <v>32</v>
      </c>
      <c r="F19" s="2" t="s">
        <v>14</v>
      </c>
      <c r="G19" s="3"/>
      <c r="H19" s="4">
        <v>45319.54310185185</v>
      </c>
      <c r="I19" s="4">
        <v>45322.427893518521</v>
      </c>
      <c r="J19" s="2" t="s">
        <v>15</v>
      </c>
      <c r="K19" s="2" t="s">
        <v>18</v>
      </c>
      <c r="L19" s="2" t="s">
        <v>17</v>
      </c>
      <c r="M19" t="str">
        <f>INT(Table_query[[#This Row],[Modified]]-Table_query[[#This Row],[Created]])&amp;"D   "&amp;TEXT(Table_query[[#This Row],[Modified]]-Table_query[[#This Row],[Created]],"H""H   ""M""M""")</f>
        <v>2D   21H   14M</v>
      </c>
    </row>
    <row r="20" spans="1:13" x14ac:dyDescent="0.35">
      <c r="A20" s="1">
        <v>25</v>
      </c>
      <c r="B20" s="2" t="s">
        <v>306</v>
      </c>
      <c r="C20" s="2" t="s">
        <v>35</v>
      </c>
      <c r="D20" s="2" t="s">
        <v>44</v>
      </c>
      <c r="E20" s="2" t="s">
        <v>32</v>
      </c>
      <c r="F20" s="2" t="s">
        <v>14</v>
      </c>
      <c r="G20" s="3"/>
      <c r="H20" s="4">
        <v>45319.725254629629</v>
      </c>
      <c r="I20" s="4">
        <v>45319.725555555553</v>
      </c>
      <c r="J20" s="2" t="s">
        <v>35</v>
      </c>
      <c r="K20" s="2" t="s">
        <v>18</v>
      </c>
      <c r="L20" s="2" t="s">
        <v>17</v>
      </c>
      <c r="M20" t="str">
        <f>INT(Table_query[[#This Row],[Modified]]-Table_query[[#This Row],[Created]])&amp;"D   "&amp;TEXT(Table_query[[#This Row],[Modified]]-Table_query[[#This Row],[Created]],"H""H   ""M""M""")</f>
        <v>0D   0H   0M</v>
      </c>
    </row>
    <row r="21" spans="1:13" x14ac:dyDescent="0.35">
      <c r="A21" s="1">
        <v>26</v>
      </c>
      <c r="B21" s="2" t="s">
        <v>306</v>
      </c>
      <c r="C21" s="2" t="s">
        <v>35</v>
      </c>
      <c r="D21" s="2"/>
      <c r="E21" s="2" t="s">
        <v>20</v>
      </c>
      <c r="F21" s="2" t="s">
        <v>14</v>
      </c>
      <c r="G21" s="3"/>
      <c r="H21" s="4">
        <v>45319.726412037038</v>
      </c>
      <c r="I21" s="4">
        <v>45319.726412037038</v>
      </c>
      <c r="J21" s="2" t="s">
        <v>35</v>
      </c>
      <c r="K21" s="2" t="s">
        <v>18</v>
      </c>
      <c r="L21" s="2" t="s">
        <v>17</v>
      </c>
      <c r="M21" t="str">
        <f>INT(Table_query[[#This Row],[Modified]]-Table_query[[#This Row],[Created]])&amp;"D   "&amp;TEXT(Table_query[[#This Row],[Modified]]-Table_query[[#This Row],[Created]],"H""H   ""M""M""")</f>
        <v>0D   0H   0M</v>
      </c>
    </row>
    <row r="22" spans="1:13" x14ac:dyDescent="0.35">
      <c r="A22" s="1">
        <v>27</v>
      </c>
      <c r="B22" s="2" t="s">
        <v>306</v>
      </c>
      <c r="C22" s="2" t="s">
        <v>33</v>
      </c>
      <c r="D22" s="2" t="s">
        <v>46</v>
      </c>
      <c r="E22" s="2" t="s">
        <v>32</v>
      </c>
      <c r="F22" s="2" t="s">
        <v>45</v>
      </c>
      <c r="G22" s="3"/>
      <c r="H22" s="4">
        <v>45319.729224537034</v>
      </c>
      <c r="I22" s="4">
        <v>45319.729224537034</v>
      </c>
      <c r="J22" s="2" t="s">
        <v>35</v>
      </c>
      <c r="K22" s="2" t="s">
        <v>18</v>
      </c>
      <c r="L22" s="2" t="s">
        <v>17</v>
      </c>
      <c r="M22" t="str">
        <f>INT(Table_query[[#This Row],[Modified]]-Table_query[[#This Row],[Created]])&amp;"D   "&amp;TEXT(Table_query[[#This Row],[Modified]]-Table_query[[#This Row],[Created]],"H""H   ""M""M""")</f>
        <v>0D   0H   0M</v>
      </c>
    </row>
    <row r="23" spans="1:13" ht="29" x14ac:dyDescent="0.35">
      <c r="A23" s="1">
        <v>28</v>
      </c>
      <c r="B23" s="2" t="s">
        <v>306</v>
      </c>
      <c r="C23" s="2" t="s">
        <v>48</v>
      </c>
      <c r="D23" s="2" t="s">
        <v>16</v>
      </c>
      <c r="E23" s="2" t="s">
        <v>20</v>
      </c>
      <c r="F23" s="2" t="s">
        <v>37</v>
      </c>
      <c r="G23" s="3" t="s">
        <v>47</v>
      </c>
      <c r="H23" s="4">
        <v>45321.409537037034</v>
      </c>
      <c r="I23" s="4">
        <v>45326.774074074077</v>
      </c>
      <c r="J23" s="2" t="s">
        <v>16</v>
      </c>
      <c r="K23" s="2" t="s">
        <v>18</v>
      </c>
      <c r="L23" s="2" t="s">
        <v>17</v>
      </c>
      <c r="M23" t="str">
        <f>INT(Table_query[[#This Row],[Modified]]-Table_query[[#This Row],[Created]])&amp;"D   "&amp;TEXT(Table_query[[#This Row],[Modified]]-Table_query[[#This Row],[Created]],"H""H   ""M""M""")</f>
        <v>5D   8H   44M</v>
      </c>
    </row>
    <row r="24" spans="1:13" x14ac:dyDescent="0.35">
      <c r="A24" s="1">
        <v>29</v>
      </c>
      <c r="B24" s="2" t="s">
        <v>306</v>
      </c>
      <c r="C24" s="2" t="s">
        <v>35</v>
      </c>
      <c r="D24" s="2" t="s">
        <v>40</v>
      </c>
      <c r="E24" s="2" t="s">
        <v>32</v>
      </c>
      <c r="F24" s="2" t="s">
        <v>14</v>
      </c>
      <c r="G24" s="3"/>
      <c r="H24" s="4">
        <v>45321.420578703706</v>
      </c>
      <c r="I24" s="4">
        <v>45321.420578703706</v>
      </c>
      <c r="J24" s="2" t="s">
        <v>35</v>
      </c>
      <c r="K24" s="2" t="s">
        <v>18</v>
      </c>
      <c r="L24" s="2" t="s">
        <v>17</v>
      </c>
      <c r="M24" t="str">
        <f>INT(Table_query[[#This Row],[Modified]]-Table_query[[#This Row],[Created]])&amp;"D   "&amp;TEXT(Table_query[[#This Row],[Modified]]-Table_query[[#This Row],[Created]],"H""H   ""M""M""")</f>
        <v>0D   0H   0M</v>
      </c>
    </row>
    <row r="25" spans="1:13" x14ac:dyDescent="0.35">
      <c r="A25" s="1">
        <v>30</v>
      </c>
      <c r="B25" s="2" t="s">
        <v>306</v>
      </c>
      <c r="C25" s="2" t="s">
        <v>49</v>
      </c>
      <c r="D25" s="2" t="s">
        <v>16</v>
      </c>
      <c r="E25" s="2" t="s">
        <v>20</v>
      </c>
      <c r="F25" s="2" t="s">
        <v>37</v>
      </c>
      <c r="G25" s="3"/>
      <c r="H25" s="4">
        <v>45321.42491898148</v>
      </c>
      <c r="I25" s="4">
        <v>45321.425821759258</v>
      </c>
      <c r="J25" s="2" t="s">
        <v>16</v>
      </c>
      <c r="K25" s="2" t="s">
        <v>18</v>
      </c>
      <c r="L25" s="2" t="s">
        <v>17</v>
      </c>
      <c r="M25" t="str">
        <f>INT(Table_query[[#This Row],[Modified]]-Table_query[[#This Row],[Created]])&amp;"D   "&amp;TEXT(Table_query[[#This Row],[Modified]]-Table_query[[#This Row],[Created]],"H""H   ""M""M""")</f>
        <v>0D   0H   1M</v>
      </c>
    </row>
    <row r="26" spans="1:13" x14ac:dyDescent="0.35">
      <c r="A26" s="1">
        <v>31</v>
      </c>
      <c r="B26" s="2" t="s">
        <v>306</v>
      </c>
      <c r="C26" s="2" t="s">
        <v>50</v>
      </c>
      <c r="D26" s="2" t="s">
        <v>16</v>
      </c>
      <c r="E26" s="2" t="s">
        <v>20</v>
      </c>
      <c r="F26" s="2" t="s">
        <v>37</v>
      </c>
      <c r="G26" s="3"/>
      <c r="H26" s="4">
        <v>45321.426585648151</v>
      </c>
      <c r="I26" s="4">
        <v>45321.426585648151</v>
      </c>
      <c r="J26" s="2" t="s">
        <v>16</v>
      </c>
      <c r="K26" s="2" t="s">
        <v>18</v>
      </c>
      <c r="L26" s="2" t="s">
        <v>17</v>
      </c>
      <c r="M26" t="str">
        <f>INT(Table_query[[#This Row],[Modified]]-Table_query[[#This Row],[Created]])&amp;"D   "&amp;TEXT(Table_query[[#This Row],[Modified]]-Table_query[[#This Row],[Created]],"H""H   ""M""M""")</f>
        <v>0D   0H   0M</v>
      </c>
    </row>
    <row r="27" spans="1:13" x14ac:dyDescent="0.35">
      <c r="A27" s="1">
        <v>32</v>
      </c>
      <c r="B27" s="2" t="s">
        <v>306</v>
      </c>
      <c r="C27" s="2" t="s">
        <v>33</v>
      </c>
      <c r="D27" s="2" t="s">
        <v>51</v>
      </c>
      <c r="E27" s="2" t="s">
        <v>20</v>
      </c>
      <c r="F27" s="2" t="s">
        <v>45</v>
      </c>
      <c r="G27" s="3"/>
      <c r="H27" s="4">
        <v>45321.426851851851</v>
      </c>
      <c r="I27" s="4">
        <v>45321.426851851851</v>
      </c>
      <c r="J27" s="2" t="s">
        <v>35</v>
      </c>
      <c r="K27" s="2" t="s">
        <v>18</v>
      </c>
      <c r="L27" s="2" t="s">
        <v>17</v>
      </c>
      <c r="M27" t="str">
        <f>INT(Table_query[[#This Row],[Modified]]-Table_query[[#This Row],[Created]])&amp;"D   "&amp;TEXT(Table_query[[#This Row],[Modified]]-Table_query[[#This Row],[Created]],"H""H   ""M""M""")</f>
        <v>0D   0H   0M</v>
      </c>
    </row>
    <row r="28" spans="1:13" x14ac:dyDescent="0.35">
      <c r="A28" s="1">
        <v>33</v>
      </c>
      <c r="B28" s="2" t="s">
        <v>306</v>
      </c>
      <c r="C28" s="2" t="s">
        <v>52</v>
      </c>
      <c r="D28" s="2" t="s">
        <v>15</v>
      </c>
      <c r="E28" s="2" t="s">
        <v>31</v>
      </c>
      <c r="F28" s="2" t="s">
        <v>14</v>
      </c>
      <c r="G28" s="3"/>
      <c r="H28" s="4">
        <v>45321.427951388891</v>
      </c>
      <c r="I28" s="4">
        <v>45322.427662037036</v>
      </c>
      <c r="J28" s="2" t="s">
        <v>15</v>
      </c>
      <c r="K28" s="2" t="s">
        <v>18</v>
      </c>
      <c r="L28" s="2" t="s">
        <v>17</v>
      </c>
      <c r="M28" t="str">
        <f>INT(Table_query[[#This Row],[Modified]]-Table_query[[#This Row],[Created]])&amp;"D   "&amp;TEXT(Table_query[[#This Row],[Modified]]-Table_query[[#This Row],[Created]],"H""H   ""M""M""")</f>
        <v>0D   23H   59M</v>
      </c>
    </row>
    <row r="29" spans="1:13" x14ac:dyDescent="0.35">
      <c r="A29" s="1">
        <v>34</v>
      </c>
      <c r="B29" s="2" t="s">
        <v>306</v>
      </c>
      <c r="C29" s="2" t="s">
        <v>35</v>
      </c>
      <c r="D29" s="2" t="s">
        <v>53</v>
      </c>
      <c r="E29" s="2" t="s">
        <v>20</v>
      </c>
      <c r="F29" s="2" t="s">
        <v>37</v>
      </c>
      <c r="G29" s="3"/>
      <c r="H29" s="4">
        <v>45321.44059027778</v>
      </c>
      <c r="I29" s="4">
        <v>45321.44059027778</v>
      </c>
      <c r="J29" s="2" t="s">
        <v>35</v>
      </c>
      <c r="K29" s="2" t="s">
        <v>18</v>
      </c>
      <c r="L29" s="2" t="s">
        <v>17</v>
      </c>
      <c r="M29" t="str">
        <f>INT(Table_query[[#This Row],[Modified]]-Table_query[[#This Row],[Created]])&amp;"D   "&amp;TEXT(Table_query[[#This Row],[Modified]]-Table_query[[#This Row],[Created]],"H""H   ""M""M""")</f>
        <v>0D   0H   0M</v>
      </c>
    </row>
    <row r="30" spans="1:13" x14ac:dyDescent="0.35">
      <c r="A30" s="1">
        <v>35</v>
      </c>
      <c r="B30" s="2" t="s">
        <v>306</v>
      </c>
      <c r="C30" s="2" t="s">
        <v>29</v>
      </c>
      <c r="D30" s="2" t="s">
        <v>16</v>
      </c>
      <c r="E30" s="2" t="s">
        <v>20</v>
      </c>
      <c r="F30" s="2" t="s">
        <v>45</v>
      </c>
      <c r="G30" s="3"/>
      <c r="H30" s="4">
        <v>45321.442083333335</v>
      </c>
      <c r="I30" s="4">
        <v>45321.442083333335</v>
      </c>
      <c r="J30" s="2" t="s">
        <v>16</v>
      </c>
      <c r="K30" s="2" t="s">
        <v>18</v>
      </c>
      <c r="L30" s="2" t="s">
        <v>17</v>
      </c>
      <c r="M30" t="str">
        <f>INT(Table_query[[#This Row],[Modified]]-Table_query[[#This Row],[Created]])&amp;"D   "&amp;TEXT(Table_query[[#This Row],[Modified]]-Table_query[[#This Row],[Created]],"H""H   ""M""M""")</f>
        <v>0D   0H   0M</v>
      </c>
    </row>
    <row r="31" spans="1:13" x14ac:dyDescent="0.35">
      <c r="A31" s="1">
        <v>36</v>
      </c>
      <c r="B31" s="2" t="s">
        <v>306</v>
      </c>
      <c r="C31" s="2" t="s">
        <v>35</v>
      </c>
      <c r="D31" s="2" t="s">
        <v>54</v>
      </c>
      <c r="E31" s="2" t="s">
        <v>20</v>
      </c>
      <c r="F31" s="2" t="s">
        <v>37</v>
      </c>
      <c r="G31" s="3"/>
      <c r="H31" s="4">
        <v>45321.442812499998</v>
      </c>
      <c r="I31" s="4">
        <v>45321.442812499998</v>
      </c>
      <c r="J31" s="2" t="s">
        <v>35</v>
      </c>
      <c r="K31" s="2" t="s">
        <v>18</v>
      </c>
      <c r="L31" s="2" t="s">
        <v>17</v>
      </c>
      <c r="M31" t="str">
        <f>INT(Table_query[[#This Row],[Modified]]-Table_query[[#This Row],[Created]])&amp;"D   "&amp;TEXT(Table_query[[#This Row],[Modified]]-Table_query[[#This Row],[Created]],"H""H   ""M""M""")</f>
        <v>0D   0H   0M</v>
      </c>
    </row>
    <row r="32" spans="1:13" x14ac:dyDescent="0.35">
      <c r="A32" s="1">
        <v>37</v>
      </c>
      <c r="B32" s="2" t="s">
        <v>306</v>
      </c>
      <c r="C32" s="2" t="s">
        <v>35</v>
      </c>
      <c r="D32" s="2" t="s">
        <v>55</v>
      </c>
      <c r="E32" s="2" t="s">
        <v>32</v>
      </c>
      <c r="F32" s="2" t="s">
        <v>45</v>
      </c>
      <c r="G32" s="3"/>
      <c r="H32" s="4">
        <v>45321.451782407406</v>
      </c>
      <c r="I32" s="4">
        <v>45321.451782407406</v>
      </c>
      <c r="J32" s="2" t="s">
        <v>35</v>
      </c>
      <c r="K32" s="2" t="s">
        <v>18</v>
      </c>
      <c r="L32" s="2" t="s">
        <v>17</v>
      </c>
      <c r="M32" t="str">
        <f>INT(Table_query[[#This Row],[Modified]]-Table_query[[#This Row],[Created]])&amp;"D   "&amp;TEXT(Table_query[[#This Row],[Modified]]-Table_query[[#This Row],[Created]],"H""H   ""M""M""")</f>
        <v>0D   0H   0M</v>
      </c>
    </row>
    <row r="33" spans="1:13" x14ac:dyDescent="0.35">
      <c r="A33" s="1">
        <v>38</v>
      </c>
      <c r="B33" s="2" t="s">
        <v>306</v>
      </c>
      <c r="C33" s="2" t="s">
        <v>35</v>
      </c>
      <c r="D33" s="2" t="s">
        <v>56</v>
      </c>
      <c r="E33" s="2" t="s">
        <v>32</v>
      </c>
      <c r="F33" s="2" t="s">
        <v>14</v>
      </c>
      <c r="G33" s="3"/>
      <c r="H33" s="4">
        <v>45321.513680555552</v>
      </c>
      <c r="I33" s="4">
        <v>45321.513680555552</v>
      </c>
      <c r="J33" s="2" t="s">
        <v>35</v>
      </c>
      <c r="K33" s="2" t="s">
        <v>18</v>
      </c>
      <c r="L33" s="2" t="s">
        <v>17</v>
      </c>
      <c r="M33" t="str">
        <f>INT(Table_query[[#This Row],[Modified]]-Table_query[[#This Row],[Created]])&amp;"D   "&amp;TEXT(Table_query[[#This Row],[Modified]]-Table_query[[#This Row],[Created]],"H""H   ""M""M""")</f>
        <v>0D   0H   0M</v>
      </c>
    </row>
    <row r="34" spans="1:13" x14ac:dyDescent="0.35">
      <c r="A34" s="1">
        <v>39</v>
      </c>
      <c r="B34" s="2" t="s">
        <v>306</v>
      </c>
      <c r="C34" s="2" t="s">
        <v>35</v>
      </c>
      <c r="D34" s="2" t="s">
        <v>56</v>
      </c>
      <c r="E34" s="2" t="s">
        <v>32</v>
      </c>
      <c r="F34" s="2" t="s">
        <v>14</v>
      </c>
      <c r="G34" s="3"/>
      <c r="H34" s="4">
        <v>45321.522696759261</v>
      </c>
      <c r="I34" s="4">
        <v>45321.522696759261</v>
      </c>
      <c r="J34" s="2" t="s">
        <v>35</v>
      </c>
      <c r="K34" s="2" t="s">
        <v>18</v>
      </c>
      <c r="L34" s="2" t="s">
        <v>17</v>
      </c>
      <c r="M34" t="str">
        <f>INT(Table_query[[#This Row],[Modified]]-Table_query[[#This Row],[Created]])&amp;"D   "&amp;TEXT(Table_query[[#This Row],[Modified]]-Table_query[[#This Row],[Created]],"H""H   ""M""M""")</f>
        <v>0D   0H   0M</v>
      </c>
    </row>
    <row r="35" spans="1:13" x14ac:dyDescent="0.35">
      <c r="A35" s="1">
        <v>40</v>
      </c>
      <c r="B35" s="2" t="s">
        <v>306</v>
      </c>
      <c r="C35" s="2" t="s">
        <v>35</v>
      </c>
      <c r="D35" s="2" t="s">
        <v>41</v>
      </c>
      <c r="E35" s="2" t="s">
        <v>20</v>
      </c>
      <c r="F35" s="2" t="s">
        <v>14</v>
      </c>
      <c r="G35" s="3"/>
      <c r="H35" s="4">
        <v>45321.5231712963</v>
      </c>
      <c r="I35" s="4">
        <v>45321.5231712963</v>
      </c>
      <c r="J35" s="2" t="s">
        <v>35</v>
      </c>
      <c r="K35" s="2" t="s">
        <v>18</v>
      </c>
      <c r="L35" s="2" t="s">
        <v>17</v>
      </c>
      <c r="M35" t="str">
        <f>INT(Table_query[[#This Row],[Modified]]-Table_query[[#This Row],[Created]])&amp;"D   "&amp;TEXT(Table_query[[#This Row],[Modified]]-Table_query[[#This Row],[Created]],"H""H   ""M""M""")</f>
        <v>0D   0H   0M</v>
      </c>
    </row>
    <row r="36" spans="1:13" x14ac:dyDescent="0.35">
      <c r="A36" s="1">
        <v>41</v>
      </c>
      <c r="B36" s="2" t="s">
        <v>306</v>
      </c>
      <c r="C36" s="2" t="s">
        <v>35</v>
      </c>
      <c r="D36" s="2" t="s">
        <v>56</v>
      </c>
      <c r="E36" s="2" t="s">
        <v>32</v>
      </c>
      <c r="F36" s="2" t="s">
        <v>14</v>
      </c>
      <c r="G36" s="3"/>
      <c r="H36" s="4">
        <v>45321.591898148145</v>
      </c>
      <c r="I36" s="4">
        <v>45321.591898148145</v>
      </c>
      <c r="J36" s="2" t="s">
        <v>35</v>
      </c>
      <c r="K36" s="2" t="s">
        <v>18</v>
      </c>
      <c r="L36" s="2" t="s">
        <v>17</v>
      </c>
      <c r="M36" t="str">
        <f>INT(Table_query[[#This Row],[Modified]]-Table_query[[#This Row],[Created]])&amp;"D   "&amp;TEXT(Table_query[[#This Row],[Modified]]-Table_query[[#This Row],[Created]],"H""H   ""M""M""")</f>
        <v>0D   0H   0M</v>
      </c>
    </row>
    <row r="37" spans="1:13" ht="29" x14ac:dyDescent="0.35">
      <c r="A37" s="1">
        <v>42</v>
      </c>
      <c r="B37" s="2" t="s">
        <v>306</v>
      </c>
      <c r="C37" s="2" t="s">
        <v>58</v>
      </c>
      <c r="D37" s="2" t="s">
        <v>16</v>
      </c>
      <c r="E37" s="2" t="s">
        <v>32</v>
      </c>
      <c r="F37" s="2" t="s">
        <v>14</v>
      </c>
      <c r="G37" s="3" t="s">
        <v>57</v>
      </c>
      <c r="H37" s="4">
        <v>45322.382025462961</v>
      </c>
      <c r="I37" s="4">
        <v>45322.388912037037</v>
      </c>
      <c r="J37" s="2" t="s">
        <v>16</v>
      </c>
      <c r="K37" s="2" t="s">
        <v>18</v>
      </c>
      <c r="L37" s="2" t="s">
        <v>17</v>
      </c>
      <c r="M37" t="str">
        <f>INT(Table_query[[#This Row],[Modified]]-Table_query[[#This Row],[Created]])&amp;"D   "&amp;TEXT(Table_query[[#This Row],[Modified]]-Table_query[[#This Row],[Created]],"H""H   ""M""M""")</f>
        <v>0D   0H   9M</v>
      </c>
    </row>
    <row r="38" spans="1:13" x14ac:dyDescent="0.35">
      <c r="A38" s="1">
        <v>43</v>
      </c>
      <c r="B38" s="2" t="s">
        <v>306</v>
      </c>
      <c r="C38" s="2" t="s">
        <v>52</v>
      </c>
      <c r="D38" s="2" t="s">
        <v>15</v>
      </c>
      <c r="E38" s="2" t="s">
        <v>20</v>
      </c>
      <c r="F38" s="2" t="s">
        <v>14</v>
      </c>
      <c r="G38" s="3" t="s">
        <v>59</v>
      </c>
      <c r="H38" s="4">
        <v>45322.389791666668</v>
      </c>
      <c r="I38" s="4">
        <v>45328.619722222225</v>
      </c>
      <c r="J38" s="2" t="s">
        <v>21</v>
      </c>
      <c r="K38" s="2" t="s">
        <v>18</v>
      </c>
      <c r="L38" s="2" t="s">
        <v>17</v>
      </c>
      <c r="M38" t="str">
        <f>INT(Table_query[[#This Row],[Modified]]-Table_query[[#This Row],[Created]])&amp;"D   "&amp;TEXT(Table_query[[#This Row],[Modified]]-Table_query[[#This Row],[Created]],"H""H   ""M""M""")</f>
        <v>6D   5H   31M</v>
      </c>
    </row>
    <row r="39" spans="1:13" x14ac:dyDescent="0.35">
      <c r="A39" s="1">
        <v>44</v>
      </c>
      <c r="B39" s="2" t="s">
        <v>306</v>
      </c>
      <c r="C39" s="2" t="s">
        <v>35</v>
      </c>
      <c r="D39" s="2" t="s">
        <v>39</v>
      </c>
      <c r="E39" s="2" t="s">
        <v>20</v>
      </c>
      <c r="F39" s="2" t="s">
        <v>14</v>
      </c>
      <c r="G39" s="3"/>
      <c r="H39" s="4">
        <v>45322.424907407411</v>
      </c>
      <c r="I39" s="4">
        <v>45322.424907407411</v>
      </c>
      <c r="J39" s="2" t="s">
        <v>35</v>
      </c>
      <c r="K39" s="2" t="s">
        <v>18</v>
      </c>
      <c r="L39" s="2" t="s">
        <v>17</v>
      </c>
      <c r="M39" t="str">
        <f>INT(Table_query[[#This Row],[Modified]]-Table_query[[#This Row],[Created]])&amp;"D   "&amp;TEXT(Table_query[[#This Row],[Modified]]-Table_query[[#This Row],[Created]],"H""H   ""M""M""")</f>
        <v>0D   0H   0M</v>
      </c>
    </row>
    <row r="40" spans="1:13" x14ac:dyDescent="0.35">
      <c r="A40" s="1">
        <v>45</v>
      </c>
      <c r="B40" s="2" t="s">
        <v>306</v>
      </c>
      <c r="C40" s="2" t="s">
        <v>60</v>
      </c>
      <c r="D40" s="2"/>
      <c r="E40" s="2" t="s">
        <v>32</v>
      </c>
      <c r="F40" s="2" t="s">
        <v>14</v>
      </c>
      <c r="G40" s="3"/>
      <c r="H40" s="4">
        <v>45322.430613425924</v>
      </c>
      <c r="I40" s="4">
        <v>45322.433263888888</v>
      </c>
      <c r="J40" s="2" t="s">
        <v>15</v>
      </c>
      <c r="K40" s="2" t="s">
        <v>18</v>
      </c>
      <c r="L40" s="2" t="s">
        <v>17</v>
      </c>
      <c r="M40" t="str">
        <f>INT(Table_query[[#This Row],[Modified]]-Table_query[[#This Row],[Created]])&amp;"D   "&amp;TEXT(Table_query[[#This Row],[Modified]]-Table_query[[#This Row],[Created]],"H""H   ""M""M""")</f>
        <v>0D   0H   3M</v>
      </c>
    </row>
    <row r="41" spans="1:13" x14ac:dyDescent="0.35">
      <c r="A41" s="1">
        <v>46</v>
      </c>
      <c r="B41" s="2" t="s">
        <v>306</v>
      </c>
      <c r="C41" s="2" t="s">
        <v>48</v>
      </c>
      <c r="D41" s="2"/>
      <c r="E41" s="2" t="s">
        <v>27</v>
      </c>
      <c r="F41" s="2" t="s">
        <v>14</v>
      </c>
      <c r="G41" s="3" t="s">
        <v>61</v>
      </c>
      <c r="H41" s="4">
        <v>45322.432233796295</v>
      </c>
      <c r="I41" s="4">
        <v>45322.445891203701</v>
      </c>
      <c r="J41" s="2" t="s">
        <v>15</v>
      </c>
      <c r="K41" s="2" t="s">
        <v>18</v>
      </c>
      <c r="L41" s="2" t="s">
        <v>17</v>
      </c>
      <c r="M41" t="str">
        <f>INT(Table_query[[#This Row],[Modified]]-Table_query[[#This Row],[Created]])&amp;"D   "&amp;TEXT(Table_query[[#This Row],[Modified]]-Table_query[[#This Row],[Created]],"H""H   ""M""M""")</f>
        <v>0D   0H   19M</v>
      </c>
    </row>
    <row r="42" spans="1:13" x14ac:dyDescent="0.35">
      <c r="A42" s="1">
        <v>47</v>
      </c>
      <c r="B42" s="2" t="s">
        <v>306</v>
      </c>
      <c r="C42" s="2" t="s">
        <v>41</v>
      </c>
      <c r="D42" s="2"/>
      <c r="E42" s="2" t="s">
        <v>20</v>
      </c>
      <c r="F42" s="2" t="s">
        <v>14</v>
      </c>
      <c r="G42" s="3"/>
      <c r="H42" s="4">
        <v>45322.449305555558</v>
      </c>
      <c r="I42" s="4">
        <v>45322.47383101852</v>
      </c>
      <c r="J42" s="2" t="s">
        <v>15</v>
      </c>
      <c r="K42" s="2" t="s">
        <v>18</v>
      </c>
      <c r="L42" s="2" t="s">
        <v>17</v>
      </c>
      <c r="M42" t="str">
        <f>INT(Table_query[[#This Row],[Modified]]-Table_query[[#This Row],[Created]])&amp;"D   "&amp;TEXT(Table_query[[#This Row],[Modified]]-Table_query[[#This Row],[Created]],"H""H   ""M""M""")</f>
        <v>0D   0H   35M</v>
      </c>
    </row>
    <row r="43" spans="1:13" x14ac:dyDescent="0.35">
      <c r="A43" s="1">
        <v>48</v>
      </c>
      <c r="B43" s="2" t="s">
        <v>306</v>
      </c>
      <c r="C43" s="2" t="s">
        <v>16</v>
      </c>
      <c r="D43" s="2" t="s">
        <v>21</v>
      </c>
      <c r="E43" s="2" t="s">
        <v>20</v>
      </c>
      <c r="F43" s="2" t="s">
        <v>14</v>
      </c>
      <c r="G43" s="3" t="s">
        <v>62</v>
      </c>
      <c r="H43" s="4">
        <v>45323.441261574073</v>
      </c>
      <c r="I43" s="4">
        <v>45328.388287037036</v>
      </c>
      <c r="J43" s="2" t="s">
        <v>16</v>
      </c>
      <c r="K43" s="2" t="s">
        <v>18</v>
      </c>
      <c r="L43" s="2" t="s">
        <v>17</v>
      </c>
      <c r="M43" t="str">
        <f>INT(Table_query[[#This Row],[Modified]]-Table_query[[#This Row],[Created]])&amp;"D   "&amp;TEXT(Table_query[[#This Row],[Modified]]-Table_query[[#This Row],[Created]],"H""H   ""M""M""")</f>
        <v>4D   22H   43M</v>
      </c>
    </row>
    <row r="44" spans="1:13" x14ac:dyDescent="0.35">
      <c r="A44" s="1">
        <v>49</v>
      </c>
      <c r="B44" s="2" t="s">
        <v>306</v>
      </c>
      <c r="C44" s="2" t="s">
        <v>63</v>
      </c>
      <c r="D44" s="2" t="s">
        <v>28</v>
      </c>
      <c r="E44" s="2" t="s">
        <v>32</v>
      </c>
      <c r="F44" s="2" t="s">
        <v>14</v>
      </c>
      <c r="G44" s="3"/>
      <c r="H44" s="4">
        <v>45323.441793981481</v>
      </c>
      <c r="I44" s="4">
        <v>45326.700381944444</v>
      </c>
      <c r="J44" s="2" t="s">
        <v>16</v>
      </c>
      <c r="K44" s="2" t="s">
        <v>18</v>
      </c>
      <c r="L44" s="2" t="s">
        <v>17</v>
      </c>
      <c r="M44" t="str">
        <f>INT(Table_query[[#This Row],[Modified]]-Table_query[[#This Row],[Created]])&amp;"D   "&amp;TEXT(Table_query[[#This Row],[Modified]]-Table_query[[#This Row],[Created]],"H""H   ""M""M""")</f>
        <v>3D   6H   12M</v>
      </c>
    </row>
    <row r="45" spans="1:13" ht="58" x14ac:dyDescent="0.35">
      <c r="A45" s="1">
        <v>50</v>
      </c>
      <c r="B45" s="2" t="s">
        <v>306</v>
      </c>
      <c r="C45" s="2" t="s">
        <v>52</v>
      </c>
      <c r="D45" s="2" t="s">
        <v>16</v>
      </c>
      <c r="E45" s="2" t="s">
        <v>32</v>
      </c>
      <c r="F45" s="2" t="s">
        <v>14</v>
      </c>
      <c r="G45" s="3" t="s">
        <v>64</v>
      </c>
      <c r="H45" s="4">
        <v>45323.442280092589</v>
      </c>
      <c r="I45" s="4">
        <v>45328.389953703707</v>
      </c>
      <c r="J45" s="2" t="s">
        <v>16</v>
      </c>
      <c r="K45" s="2" t="s">
        <v>18</v>
      </c>
      <c r="L45" s="2" t="s">
        <v>17</v>
      </c>
      <c r="M45" t="str">
        <f>INT(Table_query[[#This Row],[Modified]]-Table_query[[#This Row],[Created]])&amp;"D   "&amp;TEXT(Table_query[[#This Row],[Modified]]-Table_query[[#This Row],[Created]],"H""H   ""M""M""")</f>
        <v>4D   22H   44M</v>
      </c>
    </row>
    <row r="46" spans="1:13" ht="29" x14ac:dyDescent="0.35">
      <c r="A46" s="1">
        <v>51</v>
      </c>
      <c r="B46" s="2" t="s">
        <v>306</v>
      </c>
      <c r="C46" s="2" t="s">
        <v>66</v>
      </c>
      <c r="D46" s="2" t="s">
        <v>21</v>
      </c>
      <c r="E46" s="2" t="s">
        <v>20</v>
      </c>
      <c r="F46" s="2" t="s">
        <v>14</v>
      </c>
      <c r="G46" s="3" t="s">
        <v>65</v>
      </c>
      <c r="H46" s="4">
        <v>45323.442916666667</v>
      </c>
      <c r="I46" s="4">
        <v>45323.452696759261</v>
      </c>
      <c r="J46" s="2" t="s">
        <v>16</v>
      </c>
      <c r="K46" s="2" t="s">
        <v>18</v>
      </c>
      <c r="L46" s="2" t="s">
        <v>17</v>
      </c>
      <c r="M46" t="str">
        <f>INT(Table_query[[#This Row],[Modified]]-Table_query[[#This Row],[Created]])&amp;"D   "&amp;TEXT(Table_query[[#This Row],[Modified]]-Table_query[[#This Row],[Created]],"H""H   ""M""M""")</f>
        <v>0D   0H   14M</v>
      </c>
    </row>
    <row r="47" spans="1:13" x14ac:dyDescent="0.35">
      <c r="A47" s="1">
        <v>52</v>
      </c>
      <c r="B47" s="2" t="s">
        <v>306</v>
      </c>
      <c r="C47" s="2" t="s">
        <v>29</v>
      </c>
      <c r="D47" s="2" t="s">
        <v>21</v>
      </c>
      <c r="E47" s="2" t="s">
        <v>20</v>
      </c>
      <c r="F47" s="2" t="s">
        <v>14</v>
      </c>
      <c r="G47" s="3" t="s">
        <v>67</v>
      </c>
      <c r="H47" s="4">
        <v>45323.443518518521</v>
      </c>
      <c r="I47" s="4">
        <v>45323.647511574076</v>
      </c>
      <c r="J47" s="2" t="s">
        <v>16</v>
      </c>
      <c r="K47" s="2" t="s">
        <v>18</v>
      </c>
      <c r="L47" s="2" t="s">
        <v>17</v>
      </c>
      <c r="M47" t="str">
        <f>INT(Table_query[[#This Row],[Modified]]-Table_query[[#This Row],[Created]])&amp;"D   "&amp;TEXT(Table_query[[#This Row],[Modified]]-Table_query[[#This Row],[Created]],"H""H   ""M""M""")</f>
        <v>0D   4H   53M</v>
      </c>
    </row>
    <row r="48" spans="1:13" ht="29" x14ac:dyDescent="0.35">
      <c r="A48" s="1">
        <v>53</v>
      </c>
      <c r="B48" s="2" t="s">
        <v>306</v>
      </c>
      <c r="C48" s="2" t="s">
        <v>48</v>
      </c>
      <c r="D48" s="2" t="s">
        <v>28</v>
      </c>
      <c r="E48" s="2" t="s">
        <v>20</v>
      </c>
      <c r="F48" s="2" t="s">
        <v>69</v>
      </c>
      <c r="G48" s="3" t="s">
        <v>68</v>
      </c>
      <c r="H48" s="4">
        <v>45323.444004629629</v>
      </c>
      <c r="I48" s="4">
        <v>45323.649733796294</v>
      </c>
      <c r="J48" s="2" t="s">
        <v>16</v>
      </c>
      <c r="K48" s="2" t="s">
        <v>18</v>
      </c>
      <c r="L48" s="2" t="s">
        <v>17</v>
      </c>
      <c r="M48" t="str">
        <f>INT(Table_query[[#This Row],[Modified]]-Table_query[[#This Row],[Created]])&amp;"D   "&amp;TEXT(Table_query[[#This Row],[Modified]]-Table_query[[#This Row],[Created]],"H""H   ""M""M""")</f>
        <v>0D   4H   56M</v>
      </c>
    </row>
    <row r="49" spans="1:13" x14ac:dyDescent="0.35">
      <c r="A49" s="1">
        <v>54</v>
      </c>
      <c r="B49" s="2" t="s">
        <v>306</v>
      </c>
      <c r="C49" s="2" t="s">
        <v>52</v>
      </c>
      <c r="D49" s="2" t="s">
        <v>16</v>
      </c>
      <c r="E49" s="2" t="s">
        <v>31</v>
      </c>
      <c r="F49" s="2" t="s">
        <v>14</v>
      </c>
      <c r="G49" s="3"/>
      <c r="H49" s="4">
        <v>45323.451724537037</v>
      </c>
      <c r="I49" s="4">
        <v>45325.711724537039</v>
      </c>
      <c r="J49" s="2" t="s">
        <v>15</v>
      </c>
      <c r="K49" s="2" t="s">
        <v>18</v>
      </c>
      <c r="L49" s="2" t="s">
        <v>17</v>
      </c>
      <c r="M49" t="str">
        <f>INT(Table_query[[#This Row],[Modified]]-Table_query[[#This Row],[Created]])&amp;"D   "&amp;TEXT(Table_query[[#This Row],[Modified]]-Table_query[[#This Row],[Created]],"H""H   ""M""M""")</f>
        <v>2D   6H   14M</v>
      </c>
    </row>
    <row r="50" spans="1:13" x14ac:dyDescent="0.35">
      <c r="A50" s="1">
        <v>55</v>
      </c>
      <c r="B50" s="2" t="s">
        <v>306</v>
      </c>
      <c r="C50" s="2" t="s">
        <v>70</v>
      </c>
      <c r="D50" s="2" t="s">
        <v>16</v>
      </c>
      <c r="E50" s="2" t="s">
        <v>32</v>
      </c>
      <c r="F50" s="2" t="s">
        <v>14</v>
      </c>
      <c r="G50" s="3"/>
      <c r="H50" s="4">
        <v>45323.503969907404</v>
      </c>
      <c r="I50" s="4">
        <v>45326.672754629632</v>
      </c>
      <c r="J50" s="2" t="s">
        <v>16</v>
      </c>
      <c r="K50" s="2" t="s">
        <v>18</v>
      </c>
      <c r="L50" s="2" t="s">
        <v>17</v>
      </c>
      <c r="M50" t="str">
        <f>INT(Table_query[[#This Row],[Modified]]-Table_query[[#This Row],[Created]])&amp;"D   "&amp;TEXT(Table_query[[#This Row],[Modified]]-Table_query[[#This Row],[Created]],"H""H   ""M""M""")</f>
        <v>3D   4H   3M</v>
      </c>
    </row>
    <row r="51" spans="1:13" x14ac:dyDescent="0.35">
      <c r="A51" s="1">
        <v>56</v>
      </c>
      <c r="B51" s="2" t="s">
        <v>306</v>
      </c>
      <c r="C51" s="2" t="s">
        <v>70</v>
      </c>
      <c r="D51" s="2" t="s">
        <v>16</v>
      </c>
      <c r="E51" s="2" t="s">
        <v>20</v>
      </c>
      <c r="F51" s="2" t="s">
        <v>14</v>
      </c>
      <c r="G51" s="3"/>
      <c r="H51" s="4">
        <v>45323.738333333335</v>
      </c>
      <c r="I51" s="4">
        <v>45326.672638888886</v>
      </c>
      <c r="J51" s="2" t="s">
        <v>16</v>
      </c>
      <c r="K51" s="2" t="s">
        <v>18</v>
      </c>
      <c r="L51" s="2" t="s">
        <v>17</v>
      </c>
      <c r="M51" t="str">
        <f>INT(Table_query[[#This Row],[Modified]]-Table_query[[#This Row],[Created]])&amp;"D   "&amp;TEXT(Table_query[[#This Row],[Modified]]-Table_query[[#This Row],[Created]],"H""H   ""M""M""")</f>
        <v>2D   22H   25M</v>
      </c>
    </row>
    <row r="52" spans="1:13" x14ac:dyDescent="0.35">
      <c r="A52" s="1">
        <v>57</v>
      </c>
      <c r="B52" s="2" t="s">
        <v>306</v>
      </c>
      <c r="C52" s="2" t="s">
        <v>35</v>
      </c>
      <c r="D52" s="2" t="s">
        <v>71</v>
      </c>
      <c r="E52" s="2" t="s">
        <v>20</v>
      </c>
      <c r="F52" s="2" t="s">
        <v>14</v>
      </c>
      <c r="G52" s="3"/>
      <c r="H52" s="4">
        <v>45325.396192129629</v>
      </c>
      <c r="I52" s="4">
        <v>45325.396192129629</v>
      </c>
      <c r="J52" s="2" t="s">
        <v>35</v>
      </c>
      <c r="K52" s="2" t="s">
        <v>18</v>
      </c>
      <c r="L52" s="2" t="s">
        <v>17</v>
      </c>
      <c r="M52" t="str">
        <f>INT(Table_query[[#This Row],[Modified]]-Table_query[[#This Row],[Created]])&amp;"D   "&amp;TEXT(Table_query[[#This Row],[Modified]]-Table_query[[#This Row],[Created]],"H""H   ""M""M""")</f>
        <v>0D   0H   0M</v>
      </c>
    </row>
    <row r="53" spans="1:13" x14ac:dyDescent="0.35">
      <c r="A53" s="1">
        <v>58</v>
      </c>
      <c r="B53" s="2" t="s">
        <v>306</v>
      </c>
      <c r="C53" s="2" t="s">
        <v>35</v>
      </c>
      <c r="D53" s="2" t="s">
        <v>56</v>
      </c>
      <c r="E53" s="2" t="s">
        <v>20</v>
      </c>
      <c r="F53" s="2" t="s">
        <v>14</v>
      </c>
      <c r="G53" s="3"/>
      <c r="H53" s="4">
        <v>45325.408136574071</v>
      </c>
      <c r="I53" s="4">
        <v>45325.409108796295</v>
      </c>
      <c r="J53" s="2" t="s">
        <v>35</v>
      </c>
      <c r="K53" s="2" t="s">
        <v>18</v>
      </c>
      <c r="L53" s="2" t="s">
        <v>17</v>
      </c>
      <c r="M53" t="str">
        <f>INT(Table_query[[#This Row],[Modified]]-Table_query[[#This Row],[Created]])&amp;"D   "&amp;TEXT(Table_query[[#This Row],[Modified]]-Table_query[[#This Row],[Created]],"H""H   ""M""M""")</f>
        <v>0D   0H   1M</v>
      </c>
    </row>
    <row r="54" spans="1:13" x14ac:dyDescent="0.35">
      <c r="A54" s="1">
        <v>59</v>
      </c>
      <c r="B54" s="2" t="s">
        <v>306</v>
      </c>
      <c r="C54" s="2" t="s">
        <v>35</v>
      </c>
      <c r="D54" s="2" t="s">
        <v>53</v>
      </c>
      <c r="E54" s="2" t="s">
        <v>20</v>
      </c>
      <c r="F54" s="2" t="s">
        <v>37</v>
      </c>
      <c r="G54" s="3"/>
      <c r="H54" s="4">
        <v>45325.408865740741</v>
      </c>
      <c r="I54" s="4">
        <v>45325.408865740741</v>
      </c>
      <c r="J54" s="2" t="s">
        <v>35</v>
      </c>
      <c r="K54" s="2" t="s">
        <v>18</v>
      </c>
      <c r="L54" s="2" t="s">
        <v>17</v>
      </c>
      <c r="M54" t="str">
        <f>INT(Table_query[[#This Row],[Modified]]-Table_query[[#This Row],[Created]])&amp;"D   "&amp;TEXT(Table_query[[#This Row],[Modified]]-Table_query[[#This Row],[Created]],"H""H   ""M""M""")</f>
        <v>0D   0H   0M</v>
      </c>
    </row>
    <row r="55" spans="1:13" x14ac:dyDescent="0.35">
      <c r="A55" s="1">
        <v>60</v>
      </c>
      <c r="B55" s="2" t="s">
        <v>306</v>
      </c>
      <c r="C55" s="2" t="s">
        <v>72</v>
      </c>
      <c r="D55" s="2" t="s">
        <v>16</v>
      </c>
      <c r="E55" s="2" t="s">
        <v>32</v>
      </c>
      <c r="F55" s="2" t="s">
        <v>14</v>
      </c>
      <c r="G55" s="3"/>
      <c r="H55" s="4">
        <v>45326.502615740741</v>
      </c>
      <c r="I55" s="4">
        <v>45326.502615740741</v>
      </c>
      <c r="J55" s="2" t="s">
        <v>16</v>
      </c>
      <c r="K55" s="2" t="s">
        <v>18</v>
      </c>
      <c r="L55" s="2" t="s">
        <v>17</v>
      </c>
      <c r="M55" t="str">
        <f>INT(Table_query[[#This Row],[Modified]]-Table_query[[#This Row],[Created]])&amp;"D   "&amp;TEXT(Table_query[[#This Row],[Modified]]-Table_query[[#This Row],[Created]],"H""H   ""M""M""")</f>
        <v>0D   0H   0M</v>
      </c>
    </row>
    <row r="56" spans="1:13" x14ac:dyDescent="0.35">
      <c r="A56" s="1">
        <v>61</v>
      </c>
      <c r="B56" s="2" t="s">
        <v>306</v>
      </c>
      <c r="C56" s="2" t="s">
        <v>73</v>
      </c>
      <c r="D56" s="2" t="s">
        <v>16</v>
      </c>
      <c r="E56" s="2" t="s">
        <v>20</v>
      </c>
      <c r="F56" s="2" t="s">
        <v>14</v>
      </c>
      <c r="G56" s="3"/>
      <c r="H56" s="4">
        <v>45326.504004629627</v>
      </c>
      <c r="I56" s="4">
        <v>45326.538206018522</v>
      </c>
      <c r="J56" s="2" t="s">
        <v>16</v>
      </c>
      <c r="K56" s="2" t="s">
        <v>18</v>
      </c>
      <c r="L56" s="2" t="s">
        <v>17</v>
      </c>
      <c r="M56" t="str">
        <f>INT(Table_query[[#This Row],[Modified]]-Table_query[[#This Row],[Created]])&amp;"D   "&amp;TEXT(Table_query[[#This Row],[Modified]]-Table_query[[#This Row],[Created]],"H""H   ""M""M""")</f>
        <v>0D   0H   49M</v>
      </c>
    </row>
    <row r="57" spans="1:13" x14ac:dyDescent="0.35">
      <c r="A57" s="1">
        <v>62</v>
      </c>
      <c r="B57" s="2" t="s">
        <v>306</v>
      </c>
      <c r="C57" s="2" t="s">
        <v>52</v>
      </c>
      <c r="D57" s="2" t="s">
        <v>15</v>
      </c>
      <c r="E57" s="2" t="s">
        <v>20</v>
      </c>
      <c r="F57" s="2" t="s">
        <v>14</v>
      </c>
      <c r="G57" s="3" t="s">
        <v>74</v>
      </c>
      <c r="H57" s="4">
        <v>45326.505601851852</v>
      </c>
      <c r="I57" s="4">
        <v>45326.736435185187</v>
      </c>
      <c r="J57" s="2" t="s">
        <v>15</v>
      </c>
      <c r="K57" s="2" t="s">
        <v>18</v>
      </c>
      <c r="L57" s="2" t="s">
        <v>17</v>
      </c>
      <c r="M57" t="str">
        <f>INT(Table_query[[#This Row],[Modified]]-Table_query[[#This Row],[Created]])&amp;"D   "&amp;TEXT(Table_query[[#This Row],[Modified]]-Table_query[[#This Row],[Created]],"H""H   ""M""M""")</f>
        <v>0D   5H   32M</v>
      </c>
    </row>
    <row r="58" spans="1:13" x14ac:dyDescent="0.35">
      <c r="A58" s="1">
        <v>63</v>
      </c>
      <c r="B58" s="2" t="s">
        <v>306</v>
      </c>
      <c r="C58" s="2" t="s">
        <v>52</v>
      </c>
      <c r="D58" s="2" t="s">
        <v>21</v>
      </c>
      <c r="E58" s="2" t="s">
        <v>20</v>
      </c>
      <c r="F58" s="2" t="s">
        <v>37</v>
      </c>
      <c r="G58" s="3" t="s">
        <v>75</v>
      </c>
      <c r="H58" s="4">
        <v>45326.508379629631</v>
      </c>
      <c r="I58" s="4">
        <v>45326.508379629631</v>
      </c>
      <c r="J58" s="2" t="s">
        <v>16</v>
      </c>
      <c r="K58" s="2" t="s">
        <v>18</v>
      </c>
      <c r="L58" s="2" t="s">
        <v>17</v>
      </c>
      <c r="M58" t="str">
        <f>INT(Table_query[[#This Row],[Modified]]-Table_query[[#This Row],[Created]])&amp;"D   "&amp;TEXT(Table_query[[#This Row],[Modified]]-Table_query[[#This Row],[Created]],"H""H   ""M""M""")</f>
        <v>0D   0H   0M</v>
      </c>
    </row>
    <row r="59" spans="1:13" x14ac:dyDescent="0.35">
      <c r="A59" s="1">
        <v>64</v>
      </c>
      <c r="B59" s="2" t="s">
        <v>306</v>
      </c>
      <c r="C59" s="2" t="s">
        <v>16</v>
      </c>
      <c r="D59" s="2" t="s">
        <v>21</v>
      </c>
      <c r="E59" s="2" t="s">
        <v>20</v>
      </c>
      <c r="F59" s="2" t="s">
        <v>45</v>
      </c>
      <c r="G59" s="3" t="s">
        <v>76</v>
      </c>
      <c r="H59" s="4">
        <v>45326.55641203704</v>
      </c>
      <c r="I59" s="4">
        <v>45326.55641203704</v>
      </c>
      <c r="J59" s="2" t="s">
        <v>16</v>
      </c>
      <c r="K59" s="2" t="s">
        <v>18</v>
      </c>
      <c r="L59" s="2" t="s">
        <v>17</v>
      </c>
      <c r="M59" t="str">
        <f>INT(Table_query[[#This Row],[Modified]]-Table_query[[#This Row],[Created]])&amp;"D   "&amp;TEXT(Table_query[[#This Row],[Modified]]-Table_query[[#This Row],[Created]],"H""H   ""M""M""")</f>
        <v>0D   0H   0M</v>
      </c>
    </row>
    <row r="60" spans="1:13" x14ac:dyDescent="0.35">
      <c r="A60" s="1">
        <v>65</v>
      </c>
      <c r="B60" s="2" t="s">
        <v>306</v>
      </c>
      <c r="C60" s="2" t="s">
        <v>29</v>
      </c>
      <c r="D60" s="2" t="s">
        <v>28</v>
      </c>
      <c r="E60" s="2" t="s">
        <v>20</v>
      </c>
      <c r="F60" s="2" t="s">
        <v>37</v>
      </c>
      <c r="G60" s="3"/>
      <c r="H60" s="4">
        <v>45326.562210648146</v>
      </c>
      <c r="I60" s="4">
        <v>45326.562210648146</v>
      </c>
      <c r="J60" s="2" t="s">
        <v>16</v>
      </c>
      <c r="K60" s="2" t="s">
        <v>18</v>
      </c>
      <c r="L60" s="2" t="s">
        <v>17</v>
      </c>
      <c r="M60" t="str">
        <f>INT(Table_query[[#This Row],[Modified]]-Table_query[[#This Row],[Created]])&amp;"D   "&amp;TEXT(Table_query[[#This Row],[Modified]]-Table_query[[#This Row],[Created]],"H""H   ""M""M""")</f>
        <v>0D   0H   0M</v>
      </c>
    </row>
    <row r="61" spans="1:13" ht="29" x14ac:dyDescent="0.35">
      <c r="A61" s="1">
        <v>66</v>
      </c>
      <c r="B61" s="2" t="s">
        <v>306</v>
      </c>
      <c r="C61" s="2" t="s">
        <v>29</v>
      </c>
      <c r="D61" s="2" t="s">
        <v>28</v>
      </c>
      <c r="E61" s="2" t="s">
        <v>20</v>
      </c>
      <c r="F61" s="2" t="s">
        <v>14</v>
      </c>
      <c r="G61" s="3" t="s">
        <v>77</v>
      </c>
      <c r="H61" s="4">
        <v>45326.563148148147</v>
      </c>
      <c r="I61" s="4">
        <v>45326.703229166669</v>
      </c>
      <c r="J61" s="2" t="s">
        <v>28</v>
      </c>
      <c r="K61" s="2" t="s">
        <v>18</v>
      </c>
      <c r="L61" s="2" t="s">
        <v>17</v>
      </c>
      <c r="M61" t="str">
        <f>INT(Table_query[[#This Row],[Modified]]-Table_query[[#This Row],[Created]])&amp;"D   "&amp;TEXT(Table_query[[#This Row],[Modified]]-Table_query[[#This Row],[Created]],"H""H   ""M""M""")</f>
        <v>0D   3H   21M</v>
      </c>
    </row>
    <row r="62" spans="1:13" x14ac:dyDescent="0.35">
      <c r="A62" s="1">
        <v>67</v>
      </c>
      <c r="B62" s="2" t="s">
        <v>306</v>
      </c>
      <c r="C62" s="2" t="s">
        <v>79</v>
      </c>
      <c r="D62" s="2" t="s">
        <v>21</v>
      </c>
      <c r="E62" s="2" t="s">
        <v>20</v>
      </c>
      <c r="F62" s="2" t="s">
        <v>14</v>
      </c>
      <c r="G62" s="3" t="s">
        <v>78</v>
      </c>
      <c r="H62" s="4">
        <v>45326.634513888886</v>
      </c>
      <c r="I62" s="4">
        <v>45326.772951388892</v>
      </c>
      <c r="J62" s="2" t="s">
        <v>16</v>
      </c>
      <c r="K62" s="2" t="s">
        <v>18</v>
      </c>
      <c r="L62" s="2" t="s">
        <v>17</v>
      </c>
      <c r="M62" t="str">
        <f>INT(Table_query[[#This Row],[Modified]]-Table_query[[#This Row],[Created]])&amp;"D   "&amp;TEXT(Table_query[[#This Row],[Modified]]-Table_query[[#This Row],[Created]],"H""H   ""M""M""")</f>
        <v>0D   3H   19M</v>
      </c>
    </row>
    <row r="63" spans="1:13" x14ac:dyDescent="0.35">
      <c r="A63" s="1">
        <v>68</v>
      </c>
      <c r="B63" s="2" t="s">
        <v>306</v>
      </c>
      <c r="C63" s="2" t="s">
        <v>81</v>
      </c>
      <c r="D63" s="2" t="s">
        <v>21</v>
      </c>
      <c r="E63" s="2" t="s">
        <v>20</v>
      </c>
      <c r="F63" s="2" t="s">
        <v>14</v>
      </c>
      <c r="G63" s="3" t="s">
        <v>80</v>
      </c>
      <c r="H63" s="4">
        <v>45326.643194444441</v>
      </c>
      <c r="I63" s="4">
        <v>45326.715740740743</v>
      </c>
      <c r="J63" s="2" t="s">
        <v>16</v>
      </c>
      <c r="K63" s="2" t="s">
        <v>18</v>
      </c>
      <c r="L63" s="2" t="s">
        <v>17</v>
      </c>
      <c r="M63" t="str">
        <f>INT(Table_query[[#This Row],[Modified]]-Table_query[[#This Row],[Created]])&amp;"D   "&amp;TEXT(Table_query[[#This Row],[Modified]]-Table_query[[#This Row],[Created]],"H""H   ""M""M""")</f>
        <v>0D   1H   44M</v>
      </c>
    </row>
    <row r="64" spans="1:13" ht="29" x14ac:dyDescent="0.35">
      <c r="A64" s="1">
        <v>69</v>
      </c>
      <c r="B64" s="2" t="s">
        <v>306</v>
      </c>
      <c r="C64" s="2" t="s">
        <v>83</v>
      </c>
      <c r="D64" s="2" t="s">
        <v>16</v>
      </c>
      <c r="E64" s="2" t="s">
        <v>32</v>
      </c>
      <c r="F64" s="2" t="s">
        <v>14</v>
      </c>
      <c r="G64" s="3" t="s">
        <v>82</v>
      </c>
      <c r="H64" s="4">
        <v>45326.664143518516</v>
      </c>
      <c r="I64" s="4">
        <v>45326.682280092595</v>
      </c>
      <c r="J64" s="2" t="s">
        <v>16</v>
      </c>
      <c r="K64" s="2" t="s">
        <v>18</v>
      </c>
      <c r="L64" s="2" t="s">
        <v>17</v>
      </c>
      <c r="M64" t="str">
        <f>INT(Table_query[[#This Row],[Modified]]-Table_query[[#This Row],[Created]])&amp;"D   "&amp;TEXT(Table_query[[#This Row],[Modified]]-Table_query[[#This Row],[Created]],"H""H   ""M""M""")</f>
        <v>0D   0H   26M</v>
      </c>
    </row>
    <row r="65" spans="1:13" ht="29" x14ac:dyDescent="0.35">
      <c r="A65" s="1">
        <v>70</v>
      </c>
      <c r="B65" s="2" t="s">
        <v>306</v>
      </c>
      <c r="C65" s="2" t="s">
        <v>41</v>
      </c>
      <c r="D65" s="2" t="s">
        <v>21</v>
      </c>
      <c r="E65" s="2" t="s">
        <v>32</v>
      </c>
      <c r="F65" s="2" t="s">
        <v>14</v>
      </c>
      <c r="G65" s="3" t="s">
        <v>84</v>
      </c>
      <c r="H65" s="4">
        <v>45326.676446759258</v>
      </c>
      <c r="I65" s="4">
        <v>45327.441979166666</v>
      </c>
      <c r="J65" s="2" t="s">
        <v>21</v>
      </c>
      <c r="K65" s="2" t="s">
        <v>18</v>
      </c>
      <c r="L65" s="2" t="s">
        <v>17</v>
      </c>
      <c r="M65" t="str">
        <f>INT(Table_query[[#This Row],[Modified]]-Table_query[[#This Row],[Created]])&amp;"D   "&amp;TEXT(Table_query[[#This Row],[Modified]]-Table_query[[#This Row],[Created]],"H""H   ""M""M""")</f>
        <v>0D   18H   22M</v>
      </c>
    </row>
    <row r="66" spans="1:13" x14ac:dyDescent="0.35">
      <c r="A66" s="1">
        <v>71</v>
      </c>
      <c r="B66" s="2" t="s">
        <v>306</v>
      </c>
      <c r="C66" s="2" t="s">
        <v>16</v>
      </c>
      <c r="D66" s="2" t="s">
        <v>28</v>
      </c>
      <c r="E66" s="2" t="s">
        <v>20</v>
      </c>
      <c r="F66" s="2" t="s">
        <v>45</v>
      </c>
      <c r="G66" s="3" t="s">
        <v>85</v>
      </c>
      <c r="H66" s="4">
        <v>45326.681481481479</v>
      </c>
      <c r="I66" s="4">
        <v>45326.681481481479</v>
      </c>
      <c r="J66" s="2" t="s">
        <v>16</v>
      </c>
      <c r="K66" s="2" t="s">
        <v>18</v>
      </c>
      <c r="L66" s="2" t="s">
        <v>17</v>
      </c>
      <c r="M66" t="str">
        <f>INT(Table_query[[#This Row],[Modified]]-Table_query[[#This Row],[Created]])&amp;"D   "&amp;TEXT(Table_query[[#This Row],[Modified]]-Table_query[[#This Row],[Created]],"H""H   ""M""M""")</f>
        <v>0D   0H   0M</v>
      </c>
    </row>
    <row r="67" spans="1:13" x14ac:dyDescent="0.35">
      <c r="A67" s="1">
        <v>72</v>
      </c>
      <c r="B67" s="2" t="s">
        <v>306</v>
      </c>
      <c r="C67" s="2" t="s">
        <v>87</v>
      </c>
      <c r="D67" s="2" t="s">
        <v>28</v>
      </c>
      <c r="E67" s="2" t="s">
        <v>32</v>
      </c>
      <c r="F67" s="2" t="s">
        <v>14</v>
      </c>
      <c r="G67" s="3" t="s">
        <v>86</v>
      </c>
      <c r="H67" s="4">
        <v>45326.691643518519</v>
      </c>
      <c r="I67" s="4">
        <v>45326.731030092589</v>
      </c>
      <c r="J67" s="2" t="s">
        <v>28</v>
      </c>
      <c r="K67" s="2" t="s">
        <v>18</v>
      </c>
      <c r="L67" s="2" t="s">
        <v>17</v>
      </c>
      <c r="M67" t="str">
        <f>INT(Table_query[[#This Row],[Modified]]-Table_query[[#This Row],[Created]])&amp;"D   "&amp;TEXT(Table_query[[#This Row],[Modified]]-Table_query[[#This Row],[Created]],"H""H   ""M""M""")</f>
        <v>0D   0H   56M</v>
      </c>
    </row>
    <row r="68" spans="1:13" x14ac:dyDescent="0.35">
      <c r="A68" s="1">
        <v>73</v>
      </c>
      <c r="B68" s="2" t="s">
        <v>306</v>
      </c>
      <c r="C68" s="2" t="s">
        <v>89</v>
      </c>
      <c r="D68" s="2" t="s">
        <v>28</v>
      </c>
      <c r="E68" s="2" t="s">
        <v>20</v>
      </c>
      <c r="F68" s="2" t="s">
        <v>14</v>
      </c>
      <c r="G68" s="3" t="s">
        <v>88</v>
      </c>
      <c r="H68" s="4">
        <v>45326.766215277778</v>
      </c>
      <c r="I68" s="4">
        <v>45326.820277777777</v>
      </c>
      <c r="J68" s="2" t="s">
        <v>16</v>
      </c>
      <c r="K68" s="2" t="s">
        <v>18</v>
      </c>
      <c r="L68" s="2" t="s">
        <v>17</v>
      </c>
      <c r="M68" t="str">
        <f>INT(Table_query[[#This Row],[Modified]]-Table_query[[#This Row],[Created]])&amp;"D   "&amp;TEXT(Table_query[[#This Row],[Modified]]-Table_query[[#This Row],[Created]],"H""H   ""M""M""")</f>
        <v>0D   1H   17M</v>
      </c>
    </row>
    <row r="69" spans="1:13" ht="29" x14ac:dyDescent="0.35">
      <c r="A69" s="1">
        <v>75</v>
      </c>
      <c r="B69" s="2" t="s">
        <v>306</v>
      </c>
      <c r="C69" s="2" t="s">
        <v>49</v>
      </c>
      <c r="D69" s="2" t="s">
        <v>21</v>
      </c>
      <c r="E69" s="2" t="s">
        <v>20</v>
      </c>
      <c r="F69" s="2" t="s">
        <v>14</v>
      </c>
      <c r="G69" s="3" t="s">
        <v>90</v>
      </c>
      <c r="H69" s="4">
        <v>45327.395162037035</v>
      </c>
      <c r="I69" s="4">
        <v>45327.417581018519</v>
      </c>
      <c r="J69" s="2" t="s">
        <v>21</v>
      </c>
      <c r="K69" s="2" t="s">
        <v>18</v>
      </c>
      <c r="L69" s="2" t="s">
        <v>17</v>
      </c>
      <c r="M69" t="str">
        <f>INT(Table_query[[#This Row],[Modified]]-Table_query[[#This Row],[Created]])&amp;"D   "&amp;TEXT(Table_query[[#This Row],[Modified]]-Table_query[[#This Row],[Created]],"H""H   ""M""M""")</f>
        <v>0D   0H   32M</v>
      </c>
    </row>
    <row r="70" spans="1:13" ht="43.5" x14ac:dyDescent="0.35">
      <c r="A70" s="1">
        <v>76</v>
      </c>
      <c r="B70" s="2" t="s">
        <v>306</v>
      </c>
      <c r="C70" s="2" t="s">
        <v>52</v>
      </c>
      <c r="D70" s="2" t="s">
        <v>28</v>
      </c>
      <c r="E70" s="2" t="s">
        <v>27</v>
      </c>
      <c r="F70" s="2" t="s">
        <v>14</v>
      </c>
      <c r="G70" s="3" t="s">
        <v>91</v>
      </c>
      <c r="H70" s="4">
        <v>45327.41375</v>
      </c>
      <c r="I70" s="4">
        <v>45327.512083333335</v>
      </c>
      <c r="J70" s="2" t="s">
        <v>28</v>
      </c>
      <c r="K70" s="2" t="s">
        <v>18</v>
      </c>
      <c r="L70" s="2" t="s">
        <v>17</v>
      </c>
      <c r="M70" t="str">
        <f>INT(Table_query[[#This Row],[Modified]]-Table_query[[#This Row],[Created]])&amp;"D   "&amp;TEXT(Table_query[[#This Row],[Modified]]-Table_query[[#This Row],[Created]],"H""H   ""M""M""")</f>
        <v>0D   2H   21M</v>
      </c>
    </row>
    <row r="71" spans="1:13" x14ac:dyDescent="0.35">
      <c r="A71" s="1">
        <v>77</v>
      </c>
      <c r="B71" s="2" t="s">
        <v>306</v>
      </c>
      <c r="C71" s="2" t="s">
        <v>50</v>
      </c>
      <c r="D71" s="2" t="s">
        <v>93</v>
      </c>
      <c r="E71" s="2" t="s">
        <v>20</v>
      </c>
      <c r="F71" s="2" t="s">
        <v>14</v>
      </c>
      <c r="G71" s="3" t="s">
        <v>92</v>
      </c>
      <c r="H71" s="4">
        <v>45327.419849537036</v>
      </c>
      <c r="I71" s="4">
        <v>45327.441250000003</v>
      </c>
      <c r="J71" s="2" t="s">
        <v>21</v>
      </c>
      <c r="K71" s="2" t="s">
        <v>18</v>
      </c>
      <c r="L71" s="2" t="s">
        <v>17</v>
      </c>
      <c r="M71" t="str">
        <f>INT(Table_query[[#This Row],[Modified]]-Table_query[[#This Row],[Created]])&amp;"D   "&amp;TEXT(Table_query[[#This Row],[Modified]]-Table_query[[#This Row],[Created]],"H""H   ""M""M""")</f>
        <v>0D   0H   30M</v>
      </c>
    </row>
    <row r="72" spans="1:13" x14ac:dyDescent="0.35">
      <c r="A72" s="1">
        <v>78</v>
      </c>
      <c r="B72" s="2" t="s">
        <v>306</v>
      </c>
      <c r="C72" s="2" t="s">
        <v>16</v>
      </c>
      <c r="D72" s="2"/>
      <c r="E72" s="2" t="s">
        <v>20</v>
      </c>
      <c r="F72" s="2" t="s">
        <v>69</v>
      </c>
      <c r="G72" s="3" t="s">
        <v>94</v>
      </c>
      <c r="H72" s="4">
        <v>45327.446585648147</v>
      </c>
      <c r="I72" s="4">
        <v>45327.500034722223</v>
      </c>
      <c r="J72" s="2" t="s">
        <v>15</v>
      </c>
      <c r="K72" s="2" t="s">
        <v>18</v>
      </c>
      <c r="L72" s="2" t="s">
        <v>17</v>
      </c>
      <c r="M72" t="str">
        <f>INT(Table_query[[#This Row],[Modified]]-Table_query[[#This Row],[Created]])&amp;"D   "&amp;TEXT(Table_query[[#This Row],[Modified]]-Table_query[[#This Row],[Created]],"H""H   ""M""M""")</f>
        <v>0D   1H   16M</v>
      </c>
    </row>
    <row r="73" spans="1:13" x14ac:dyDescent="0.35">
      <c r="A73" s="1">
        <v>79</v>
      </c>
      <c r="B73" s="2" t="s">
        <v>306</v>
      </c>
      <c r="C73" s="2" t="s">
        <v>52</v>
      </c>
      <c r="D73" s="2"/>
      <c r="E73" s="2" t="s">
        <v>20</v>
      </c>
      <c r="F73" s="2" t="s">
        <v>14</v>
      </c>
      <c r="G73" s="3"/>
      <c r="H73" s="4">
        <v>45327.447245370371</v>
      </c>
      <c r="I73" s="4">
        <v>45327.455520833333</v>
      </c>
      <c r="J73" s="2" t="s">
        <v>15</v>
      </c>
      <c r="K73" s="2" t="s">
        <v>18</v>
      </c>
      <c r="L73" s="2" t="s">
        <v>17</v>
      </c>
      <c r="M73" t="str">
        <f>INT(Table_query[[#This Row],[Modified]]-Table_query[[#This Row],[Created]])&amp;"D   "&amp;TEXT(Table_query[[#This Row],[Modified]]-Table_query[[#This Row],[Created]],"H""H   ""M""M""")</f>
        <v>0D   0H   11M</v>
      </c>
    </row>
    <row r="74" spans="1:13" x14ac:dyDescent="0.35">
      <c r="A74" s="1">
        <v>80</v>
      </c>
      <c r="B74" s="2" t="s">
        <v>306</v>
      </c>
      <c r="C74" s="2"/>
      <c r="D74" s="2"/>
      <c r="E74" s="2" t="s">
        <v>20</v>
      </c>
      <c r="F74" s="2" t="s">
        <v>14</v>
      </c>
      <c r="G74" s="3" t="s">
        <v>95</v>
      </c>
      <c r="H74" s="4">
        <v>45327.474699074075</v>
      </c>
      <c r="I74" s="4">
        <v>45327.474699074075</v>
      </c>
      <c r="J74" s="2" t="s">
        <v>15</v>
      </c>
      <c r="K74" s="2" t="s">
        <v>18</v>
      </c>
      <c r="L74" s="2" t="s">
        <v>17</v>
      </c>
      <c r="M74" t="str">
        <f>INT(Table_query[[#This Row],[Modified]]-Table_query[[#This Row],[Created]])&amp;"D   "&amp;TEXT(Table_query[[#This Row],[Modified]]-Table_query[[#This Row],[Created]],"H""H   ""M""M""")</f>
        <v>0D   0H   0M</v>
      </c>
    </row>
    <row r="75" spans="1:13" x14ac:dyDescent="0.35">
      <c r="A75" s="1">
        <v>81</v>
      </c>
      <c r="B75" s="2" t="s">
        <v>306</v>
      </c>
      <c r="C75" s="2"/>
      <c r="D75" s="2" t="s">
        <v>15</v>
      </c>
      <c r="E75" s="2" t="s">
        <v>20</v>
      </c>
      <c r="F75" s="2" t="s">
        <v>14</v>
      </c>
      <c r="G75" s="3"/>
      <c r="H75" s="4">
        <v>45327.482407407406</v>
      </c>
      <c r="I75" s="4">
        <v>45327.498715277776</v>
      </c>
      <c r="J75" s="2" t="s">
        <v>21</v>
      </c>
      <c r="K75" s="2" t="s">
        <v>18</v>
      </c>
      <c r="L75" s="2" t="s">
        <v>17</v>
      </c>
      <c r="M75" t="str">
        <f>INT(Table_query[[#This Row],[Modified]]-Table_query[[#This Row],[Created]])&amp;"D   "&amp;TEXT(Table_query[[#This Row],[Modified]]-Table_query[[#This Row],[Created]],"H""H   ""M""M""")</f>
        <v>0D   0H   23M</v>
      </c>
    </row>
    <row r="76" spans="1:13" x14ac:dyDescent="0.35">
      <c r="A76" s="1">
        <v>82</v>
      </c>
      <c r="B76" s="2" t="s">
        <v>97</v>
      </c>
      <c r="C76" s="2"/>
      <c r="D76" s="2" t="s">
        <v>93</v>
      </c>
      <c r="E76" s="2" t="s">
        <v>20</v>
      </c>
      <c r="F76" s="2" t="s">
        <v>14</v>
      </c>
      <c r="G76" s="3" t="s">
        <v>96</v>
      </c>
      <c r="H76" s="4">
        <v>45327.484317129631</v>
      </c>
      <c r="I76" s="4">
        <v>45335.749594907407</v>
      </c>
      <c r="J76" s="2" t="s">
        <v>21</v>
      </c>
      <c r="K76" s="2" t="s">
        <v>18</v>
      </c>
      <c r="L76" s="2" t="s">
        <v>17</v>
      </c>
      <c r="M76" t="str">
        <f>INT(Table_query[[#This Row],[Modified]]-Table_query[[#This Row],[Created]])&amp;"D   "&amp;TEXT(Table_query[[#This Row],[Modified]]-Table_query[[#This Row],[Created]],"H""H   ""M""M""")</f>
        <v>8D   6H   22M</v>
      </c>
    </row>
    <row r="77" spans="1:13" x14ac:dyDescent="0.35">
      <c r="A77" s="1">
        <v>83</v>
      </c>
      <c r="B77" s="2" t="s">
        <v>306</v>
      </c>
      <c r="C77" s="2" t="s">
        <v>99</v>
      </c>
      <c r="D77" s="2"/>
      <c r="E77" s="2" t="s">
        <v>20</v>
      </c>
      <c r="F77" s="2" t="s">
        <v>14</v>
      </c>
      <c r="G77" s="3" t="s">
        <v>98</v>
      </c>
      <c r="H77" s="4">
        <v>45327.672685185185</v>
      </c>
      <c r="I77" s="4">
        <v>45327.672685185185</v>
      </c>
      <c r="J77" s="2" t="s">
        <v>21</v>
      </c>
      <c r="K77" s="2" t="s">
        <v>18</v>
      </c>
      <c r="L77" s="2" t="s">
        <v>17</v>
      </c>
      <c r="M77" t="str">
        <f>INT(Table_query[[#This Row],[Modified]]-Table_query[[#This Row],[Created]])&amp;"D   "&amp;TEXT(Table_query[[#This Row],[Modified]]-Table_query[[#This Row],[Created]],"H""H   ""M""M""")</f>
        <v>0D   0H   0M</v>
      </c>
    </row>
    <row r="78" spans="1:13" x14ac:dyDescent="0.35">
      <c r="A78" s="1">
        <v>84</v>
      </c>
      <c r="B78" s="2" t="s">
        <v>306</v>
      </c>
      <c r="C78" s="2" t="s">
        <v>52</v>
      </c>
      <c r="D78" s="2" t="s">
        <v>15</v>
      </c>
      <c r="E78" s="2" t="s">
        <v>20</v>
      </c>
      <c r="F78" s="2" t="s">
        <v>14</v>
      </c>
      <c r="G78" s="3"/>
      <c r="H78" s="4">
        <v>45327.688796296294</v>
      </c>
      <c r="I78" s="4">
        <v>45328.412881944445</v>
      </c>
      <c r="J78" s="2" t="s">
        <v>21</v>
      </c>
      <c r="K78" s="2" t="s">
        <v>18</v>
      </c>
      <c r="L78" s="2" t="s">
        <v>17</v>
      </c>
      <c r="M78" t="str">
        <f>INT(Table_query[[#This Row],[Modified]]-Table_query[[#This Row],[Created]])&amp;"D   "&amp;TEXT(Table_query[[#This Row],[Modified]]-Table_query[[#This Row],[Created]],"H""H   ""M""M""")</f>
        <v>0D   17H   22M</v>
      </c>
    </row>
    <row r="79" spans="1:13" x14ac:dyDescent="0.35">
      <c r="A79" s="1">
        <v>85</v>
      </c>
      <c r="B79" s="2" t="s">
        <v>306</v>
      </c>
      <c r="C79" s="2" t="s">
        <v>101</v>
      </c>
      <c r="D79" s="2"/>
      <c r="E79" s="2" t="s">
        <v>20</v>
      </c>
      <c r="F79" s="2" t="s">
        <v>14</v>
      </c>
      <c r="G79" s="3" t="s">
        <v>100</v>
      </c>
      <c r="H79" s="4">
        <v>45328.382395833331</v>
      </c>
      <c r="I79" s="4">
        <v>45328.382395833331</v>
      </c>
      <c r="J79" s="2" t="s">
        <v>21</v>
      </c>
      <c r="K79" s="2" t="s">
        <v>18</v>
      </c>
      <c r="L79" s="2" t="s">
        <v>17</v>
      </c>
      <c r="M79" t="str">
        <f>INT(Table_query[[#This Row],[Modified]]-Table_query[[#This Row],[Created]])&amp;"D   "&amp;TEXT(Table_query[[#This Row],[Modified]]-Table_query[[#This Row],[Created]],"H""H   ""M""M""")</f>
        <v>0D   0H   0M</v>
      </c>
    </row>
    <row r="80" spans="1:13" x14ac:dyDescent="0.35">
      <c r="A80" s="1">
        <v>86</v>
      </c>
      <c r="B80" s="2" t="s">
        <v>306</v>
      </c>
      <c r="C80" s="2" t="s">
        <v>52</v>
      </c>
      <c r="D80" s="2"/>
      <c r="E80" s="2" t="s">
        <v>27</v>
      </c>
      <c r="F80" s="2" t="s">
        <v>14</v>
      </c>
      <c r="G80" s="3" t="s">
        <v>102</v>
      </c>
      <c r="H80" s="4">
        <v>45328.414155092592</v>
      </c>
      <c r="I80" s="4">
        <v>45328.414155092592</v>
      </c>
      <c r="J80" s="2" t="s">
        <v>21</v>
      </c>
      <c r="K80" s="2" t="s">
        <v>18</v>
      </c>
      <c r="L80" s="2" t="s">
        <v>17</v>
      </c>
      <c r="M80" t="str">
        <f>INT(Table_query[[#This Row],[Modified]]-Table_query[[#This Row],[Created]])&amp;"D   "&amp;TEXT(Table_query[[#This Row],[Modified]]-Table_query[[#This Row],[Created]],"H""H   ""M""M""")</f>
        <v>0D   0H   0M</v>
      </c>
    </row>
    <row r="81" spans="1:13" ht="43.5" x14ac:dyDescent="0.35">
      <c r="A81" s="1">
        <v>87</v>
      </c>
      <c r="B81" s="2" t="s">
        <v>306</v>
      </c>
      <c r="C81" s="2" t="s">
        <v>104</v>
      </c>
      <c r="D81" s="2" t="s">
        <v>16</v>
      </c>
      <c r="E81" s="2" t="s">
        <v>20</v>
      </c>
      <c r="F81" s="2" t="s">
        <v>14</v>
      </c>
      <c r="G81" s="3" t="s">
        <v>103</v>
      </c>
      <c r="H81" s="4">
        <v>45328.436423611114</v>
      </c>
      <c r="I81" s="4">
        <v>45328.452604166669</v>
      </c>
      <c r="J81" s="2" t="s">
        <v>16</v>
      </c>
      <c r="K81" s="2" t="s">
        <v>18</v>
      </c>
      <c r="L81" s="2" t="s">
        <v>17</v>
      </c>
      <c r="M81" t="str">
        <f>INT(Table_query[[#This Row],[Modified]]-Table_query[[#This Row],[Created]])&amp;"D   "&amp;TEXT(Table_query[[#This Row],[Modified]]-Table_query[[#This Row],[Created]],"H""H   ""M""M""")</f>
        <v>0D   0H   23M</v>
      </c>
    </row>
    <row r="82" spans="1:13" ht="29" x14ac:dyDescent="0.35">
      <c r="A82" s="1">
        <v>88</v>
      </c>
      <c r="B82" s="2" t="s">
        <v>306</v>
      </c>
      <c r="C82" s="2" t="s">
        <v>16</v>
      </c>
      <c r="D82" s="2"/>
      <c r="E82" s="2" t="s">
        <v>20</v>
      </c>
      <c r="F82" s="2" t="s">
        <v>37</v>
      </c>
      <c r="G82" s="3" t="s">
        <v>105</v>
      </c>
      <c r="H82" s="4">
        <v>45328.51222222222</v>
      </c>
      <c r="I82" s="4">
        <v>45328.51222222222</v>
      </c>
      <c r="J82" s="2" t="s">
        <v>16</v>
      </c>
      <c r="K82" s="2" t="s">
        <v>18</v>
      </c>
      <c r="L82" s="2" t="s">
        <v>17</v>
      </c>
      <c r="M82" t="str">
        <f>INT(Table_query[[#This Row],[Modified]]-Table_query[[#This Row],[Created]])&amp;"D   "&amp;TEXT(Table_query[[#This Row],[Modified]]-Table_query[[#This Row],[Created]],"H""H   ""M""M""")</f>
        <v>0D   0H   0M</v>
      </c>
    </row>
    <row r="83" spans="1:13" ht="43.5" x14ac:dyDescent="0.35">
      <c r="A83" s="1">
        <v>89</v>
      </c>
      <c r="B83" s="2" t="s">
        <v>306</v>
      </c>
      <c r="C83" s="2" t="s">
        <v>60</v>
      </c>
      <c r="D83" s="2" t="s">
        <v>16</v>
      </c>
      <c r="E83" s="2" t="s">
        <v>32</v>
      </c>
      <c r="F83" s="2" t="s">
        <v>14</v>
      </c>
      <c r="G83" s="3" t="s">
        <v>106</v>
      </c>
      <c r="H83" s="4">
        <v>45328.512777777774</v>
      </c>
      <c r="I83" s="4">
        <v>45329.497777777775</v>
      </c>
      <c r="J83" s="2" t="s">
        <v>16</v>
      </c>
      <c r="K83" s="2" t="s">
        <v>18</v>
      </c>
      <c r="L83" s="2" t="s">
        <v>17</v>
      </c>
      <c r="M83" t="str">
        <f>INT(Table_query[[#This Row],[Modified]]-Table_query[[#This Row],[Created]])&amp;"D   "&amp;TEXT(Table_query[[#This Row],[Modified]]-Table_query[[#This Row],[Created]],"H""H   ""M""M""")</f>
        <v>0D   23H   38M</v>
      </c>
    </row>
    <row r="84" spans="1:13" x14ac:dyDescent="0.35">
      <c r="A84" s="1">
        <v>90</v>
      </c>
      <c r="B84" s="2" t="s">
        <v>306</v>
      </c>
      <c r="C84" s="2" t="s">
        <v>44</v>
      </c>
      <c r="D84" s="2"/>
      <c r="E84" s="2" t="s">
        <v>20</v>
      </c>
      <c r="F84" s="2" t="s">
        <v>14</v>
      </c>
      <c r="G84" s="3" t="s">
        <v>107</v>
      </c>
      <c r="H84" s="4">
        <v>45328.531018518515</v>
      </c>
      <c r="I84" s="4">
        <v>45328.531018518515</v>
      </c>
      <c r="J84" s="2" t="s">
        <v>21</v>
      </c>
      <c r="K84" s="2" t="s">
        <v>18</v>
      </c>
      <c r="L84" s="2" t="s">
        <v>17</v>
      </c>
      <c r="M84" t="str">
        <f>INT(Table_query[[#This Row],[Modified]]-Table_query[[#This Row],[Created]])&amp;"D   "&amp;TEXT(Table_query[[#This Row],[Modified]]-Table_query[[#This Row],[Created]],"H""H   ""M""M""")</f>
        <v>0D   0H   0M</v>
      </c>
    </row>
    <row r="85" spans="1:13" x14ac:dyDescent="0.35">
      <c r="A85" s="1">
        <v>91</v>
      </c>
      <c r="B85" s="2" t="s">
        <v>306</v>
      </c>
      <c r="C85" s="2" t="s">
        <v>52</v>
      </c>
      <c r="D85" s="2"/>
      <c r="E85" s="2" t="s">
        <v>20</v>
      </c>
      <c r="F85" s="2" t="s">
        <v>14</v>
      </c>
      <c r="G85" s="3"/>
      <c r="H85" s="4">
        <v>45328.532916666663</v>
      </c>
      <c r="I85" s="4">
        <v>45328.532916666663</v>
      </c>
      <c r="J85" s="2" t="s">
        <v>21</v>
      </c>
      <c r="K85" s="2" t="s">
        <v>18</v>
      </c>
      <c r="L85" s="2" t="s">
        <v>17</v>
      </c>
      <c r="M85" t="str">
        <f>INT(Table_query[[#This Row],[Modified]]-Table_query[[#This Row],[Created]])&amp;"D   "&amp;TEXT(Table_query[[#This Row],[Modified]]-Table_query[[#This Row],[Created]],"H""H   ""M""M""")</f>
        <v>0D   0H   0M</v>
      </c>
    </row>
    <row r="86" spans="1:13" x14ac:dyDescent="0.35">
      <c r="A86" s="1">
        <v>92</v>
      </c>
      <c r="B86" s="2" t="s">
        <v>306</v>
      </c>
      <c r="C86" s="2"/>
      <c r="D86" s="2"/>
      <c r="E86" s="2" t="s">
        <v>20</v>
      </c>
      <c r="F86" s="2" t="s">
        <v>14</v>
      </c>
      <c r="G86" s="3" t="s">
        <v>108</v>
      </c>
      <c r="H86" s="4">
        <v>45328.693252314813</v>
      </c>
      <c r="I86" s="4">
        <v>45328.693252314813</v>
      </c>
      <c r="J86" s="2" t="s">
        <v>21</v>
      </c>
      <c r="K86" s="2" t="s">
        <v>18</v>
      </c>
      <c r="L86" s="2" t="s">
        <v>17</v>
      </c>
      <c r="M86" t="str">
        <f>INT(Table_query[[#This Row],[Modified]]-Table_query[[#This Row],[Created]])&amp;"D   "&amp;TEXT(Table_query[[#This Row],[Modified]]-Table_query[[#This Row],[Created]],"H""H   ""M""M""")</f>
        <v>0D   0H   0M</v>
      </c>
    </row>
    <row r="87" spans="1:13" ht="29" x14ac:dyDescent="0.35">
      <c r="A87" s="1">
        <v>93</v>
      </c>
      <c r="B87" s="2" t="s">
        <v>306</v>
      </c>
      <c r="C87" s="2" t="s">
        <v>23</v>
      </c>
      <c r="D87" s="2" t="s">
        <v>28</v>
      </c>
      <c r="E87" s="2" t="s">
        <v>27</v>
      </c>
      <c r="F87" s="2" t="s">
        <v>14</v>
      </c>
      <c r="G87" s="3" t="s">
        <v>109</v>
      </c>
      <c r="H87" s="4">
        <v>45329.489675925928</v>
      </c>
      <c r="I87" s="4">
        <v>45329.490543981483</v>
      </c>
      <c r="J87" s="2" t="s">
        <v>28</v>
      </c>
      <c r="K87" s="2" t="s">
        <v>18</v>
      </c>
      <c r="L87" s="2" t="s">
        <v>17</v>
      </c>
      <c r="M87" t="str">
        <f>INT(Table_query[[#This Row],[Modified]]-Table_query[[#This Row],[Created]])&amp;"D   "&amp;TEXT(Table_query[[#This Row],[Modified]]-Table_query[[#This Row],[Created]],"H""H   ""M""M""")</f>
        <v>0D   0H   1M</v>
      </c>
    </row>
    <row r="88" spans="1:13" ht="43.5" x14ac:dyDescent="0.35">
      <c r="A88" s="1">
        <v>94</v>
      </c>
      <c r="B88" s="2" t="s">
        <v>306</v>
      </c>
      <c r="C88" s="2" t="s">
        <v>16</v>
      </c>
      <c r="D88" s="2" t="s">
        <v>35</v>
      </c>
      <c r="E88" s="2" t="s">
        <v>20</v>
      </c>
      <c r="F88" s="2" t="s">
        <v>37</v>
      </c>
      <c r="G88" s="3" t="s">
        <v>110</v>
      </c>
      <c r="H88" s="4">
        <v>45329.499791666669</v>
      </c>
      <c r="I88" s="4">
        <v>45329.499791666669</v>
      </c>
      <c r="J88" s="2" t="s">
        <v>16</v>
      </c>
      <c r="K88" s="2" t="s">
        <v>18</v>
      </c>
      <c r="L88" s="2" t="s">
        <v>17</v>
      </c>
      <c r="M88" t="str">
        <f>INT(Table_query[[#This Row],[Modified]]-Table_query[[#This Row],[Created]])&amp;"D   "&amp;TEXT(Table_query[[#This Row],[Modified]]-Table_query[[#This Row],[Created]],"H""H   ""M""M""")</f>
        <v>0D   0H   0M</v>
      </c>
    </row>
    <row r="89" spans="1:13" x14ac:dyDescent="0.35">
      <c r="A89" s="1">
        <v>95</v>
      </c>
      <c r="B89" s="2" t="s">
        <v>306</v>
      </c>
      <c r="C89" s="2" t="s">
        <v>111</v>
      </c>
      <c r="D89" s="2" t="s">
        <v>15</v>
      </c>
      <c r="E89" s="2" t="s">
        <v>20</v>
      </c>
      <c r="F89" s="2" t="s">
        <v>14</v>
      </c>
      <c r="G89" s="3"/>
      <c r="H89" s="4">
        <v>45329.562731481485</v>
      </c>
      <c r="I89" s="4">
        <v>45329.674849537034</v>
      </c>
      <c r="J89" s="2" t="s">
        <v>21</v>
      </c>
      <c r="K89" s="2" t="s">
        <v>18</v>
      </c>
      <c r="L89" s="2" t="s">
        <v>17</v>
      </c>
      <c r="M89" t="str">
        <f>INT(Table_query[[#This Row],[Modified]]-Table_query[[#This Row],[Created]])&amp;"D   "&amp;TEXT(Table_query[[#This Row],[Modified]]-Table_query[[#This Row],[Created]],"H""H   ""M""M""")</f>
        <v>0D   2H   41M</v>
      </c>
    </row>
    <row r="90" spans="1:13" x14ac:dyDescent="0.35">
      <c r="A90" s="1">
        <v>96</v>
      </c>
      <c r="B90" s="2" t="s">
        <v>306</v>
      </c>
      <c r="C90" s="2" t="s">
        <v>52</v>
      </c>
      <c r="D90" s="2"/>
      <c r="E90" s="2" t="s">
        <v>20</v>
      </c>
      <c r="F90" s="2" t="s">
        <v>14</v>
      </c>
      <c r="G90" s="3" t="s">
        <v>112</v>
      </c>
      <c r="H90" s="4">
        <v>45329.614027777781</v>
      </c>
      <c r="I90" s="4">
        <v>45329.614027777781</v>
      </c>
      <c r="J90" s="2" t="s">
        <v>21</v>
      </c>
      <c r="K90" s="2" t="s">
        <v>18</v>
      </c>
      <c r="L90" s="2" t="s">
        <v>17</v>
      </c>
      <c r="M90" t="str">
        <f>INT(Table_query[[#This Row],[Modified]]-Table_query[[#This Row],[Created]])&amp;"D   "&amp;TEXT(Table_query[[#This Row],[Modified]]-Table_query[[#This Row],[Created]],"H""H   ""M""M""")</f>
        <v>0D   0H   0M</v>
      </c>
    </row>
    <row r="91" spans="1:13" x14ac:dyDescent="0.35">
      <c r="A91" s="1">
        <v>97</v>
      </c>
      <c r="B91" s="2" t="s">
        <v>306</v>
      </c>
      <c r="C91" s="2" t="s">
        <v>114</v>
      </c>
      <c r="D91" s="2"/>
      <c r="E91" s="2" t="s">
        <v>20</v>
      </c>
      <c r="F91" s="2" t="s">
        <v>14</v>
      </c>
      <c r="G91" s="3" t="s">
        <v>113</v>
      </c>
      <c r="H91" s="4">
        <v>45329.614675925928</v>
      </c>
      <c r="I91" s="4">
        <v>45329.614675925928</v>
      </c>
      <c r="J91" s="2" t="s">
        <v>21</v>
      </c>
      <c r="K91" s="2" t="s">
        <v>18</v>
      </c>
      <c r="L91" s="2" t="s">
        <v>17</v>
      </c>
      <c r="M91" t="str">
        <f>INT(Table_query[[#This Row],[Modified]]-Table_query[[#This Row],[Created]])&amp;"D   "&amp;TEXT(Table_query[[#This Row],[Modified]]-Table_query[[#This Row],[Created]],"H""H   ""M""M""")</f>
        <v>0D   0H   0M</v>
      </c>
    </row>
    <row r="92" spans="1:13" x14ac:dyDescent="0.35">
      <c r="A92" s="1">
        <v>98</v>
      </c>
      <c r="B92" s="2" t="s">
        <v>306</v>
      </c>
      <c r="C92" s="2" t="s">
        <v>52</v>
      </c>
      <c r="D92" s="2"/>
      <c r="E92" s="2" t="s">
        <v>20</v>
      </c>
      <c r="F92" s="2" t="s">
        <v>14</v>
      </c>
      <c r="G92" s="3" t="s">
        <v>115</v>
      </c>
      <c r="H92" s="4">
        <v>45329.6325</v>
      </c>
      <c r="I92" s="4">
        <v>45329.6325</v>
      </c>
      <c r="J92" s="2" t="s">
        <v>21</v>
      </c>
      <c r="K92" s="2" t="s">
        <v>18</v>
      </c>
      <c r="L92" s="2" t="s">
        <v>17</v>
      </c>
      <c r="M92" t="str">
        <f>INT(Table_query[[#This Row],[Modified]]-Table_query[[#This Row],[Created]])&amp;"D   "&amp;TEXT(Table_query[[#This Row],[Modified]]-Table_query[[#This Row],[Created]],"H""H   ""M""M""")</f>
        <v>0D   0H   0M</v>
      </c>
    </row>
    <row r="93" spans="1:13" x14ac:dyDescent="0.35">
      <c r="A93" s="1">
        <v>99</v>
      </c>
      <c r="B93" s="2" t="s">
        <v>306</v>
      </c>
      <c r="C93" s="2"/>
      <c r="D93" s="2"/>
      <c r="E93" s="2" t="s">
        <v>20</v>
      </c>
      <c r="F93" s="2" t="s">
        <v>14</v>
      </c>
      <c r="G93" s="3" t="s">
        <v>116</v>
      </c>
      <c r="H93" s="4">
        <v>45329.708414351851</v>
      </c>
      <c r="I93" s="4">
        <v>45329.708414351851</v>
      </c>
      <c r="J93" s="2" t="s">
        <v>21</v>
      </c>
      <c r="K93" s="2" t="s">
        <v>18</v>
      </c>
      <c r="L93" s="2" t="s">
        <v>17</v>
      </c>
      <c r="M93" t="str">
        <f>INT(Table_query[[#This Row],[Modified]]-Table_query[[#This Row],[Created]])&amp;"D   "&amp;TEXT(Table_query[[#This Row],[Modified]]-Table_query[[#This Row],[Created]],"H""H   ""M""M""")</f>
        <v>0D   0H   0M</v>
      </c>
    </row>
    <row r="94" spans="1:13" x14ac:dyDescent="0.35">
      <c r="A94" s="1">
        <v>100</v>
      </c>
      <c r="B94" s="2" t="s">
        <v>306</v>
      </c>
      <c r="C94" s="2" t="s">
        <v>104</v>
      </c>
      <c r="D94" s="2" t="s">
        <v>16</v>
      </c>
      <c r="E94" s="2" t="s">
        <v>20</v>
      </c>
      <c r="F94" s="2" t="s">
        <v>37</v>
      </c>
      <c r="G94" s="3"/>
      <c r="H94" s="4">
        <v>45330.420335648145</v>
      </c>
      <c r="I94" s="4">
        <v>45330.420335648145</v>
      </c>
      <c r="J94" s="2" t="s">
        <v>16</v>
      </c>
      <c r="K94" s="2" t="s">
        <v>18</v>
      </c>
      <c r="L94" s="2" t="s">
        <v>17</v>
      </c>
      <c r="M94" t="str">
        <f>INT(Table_query[[#This Row],[Modified]]-Table_query[[#This Row],[Created]])&amp;"D   "&amp;TEXT(Table_query[[#This Row],[Modified]]-Table_query[[#This Row],[Created]],"H""H   ""M""M""")</f>
        <v>0D   0H   0M</v>
      </c>
    </row>
    <row r="95" spans="1:13" x14ac:dyDescent="0.35">
      <c r="A95" s="1">
        <v>101</v>
      </c>
      <c r="B95" s="2" t="s">
        <v>306</v>
      </c>
      <c r="C95" s="2" t="s">
        <v>118</v>
      </c>
      <c r="D95" s="2"/>
      <c r="E95" s="2" t="s">
        <v>27</v>
      </c>
      <c r="F95" s="2" t="s">
        <v>14</v>
      </c>
      <c r="G95" s="3" t="s">
        <v>117</v>
      </c>
      <c r="H95" s="4">
        <v>45330.460416666669</v>
      </c>
      <c r="I95" s="4">
        <v>45330.460416666669</v>
      </c>
      <c r="J95" s="2" t="s">
        <v>21</v>
      </c>
      <c r="K95" s="2" t="s">
        <v>18</v>
      </c>
      <c r="L95" s="2" t="s">
        <v>17</v>
      </c>
      <c r="M95" t="str">
        <f>INT(Table_query[[#This Row],[Modified]]-Table_query[[#This Row],[Created]])&amp;"D   "&amp;TEXT(Table_query[[#This Row],[Modified]]-Table_query[[#This Row],[Created]],"H""H   ""M""M""")</f>
        <v>0D   0H   0M</v>
      </c>
    </row>
    <row r="96" spans="1:13" ht="29" x14ac:dyDescent="0.35">
      <c r="A96" s="1">
        <v>102</v>
      </c>
      <c r="B96" s="2" t="s">
        <v>306</v>
      </c>
      <c r="C96" s="2"/>
      <c r="D96" s="2"/>
      <c r="E96" s="2" t="s">
        <v>20</v>
      </c>
      <c r="F96" s="2" t="s">
        <v>14</v>
      </c>
      <c r="G96" s="3" t="s">
        <v>119</v>
      </c>
      <c r="H96" s="4">
        <v>45330.462395833332</v>
      </c>
      <c r="I96" s="4">
        <v>45330.462395833332</v>
      </c>
      <c r="J96" s="2" t="s">
        <v>21</v>
      </c>
      <c r="K96" s="2" t="s">
        <v>18</v>
      </c>
      <c r="L96" s="2" t="s">
        <v>17</v>
      </c>
      <c r="M96" t="str">
        <f>INT(Table_query[[#This Row],[Modified]]-Table_query[[#This Row],[Created]])&amp;"D   "&amp;TEXT(Table_query[[#This Row],[Modified]]-Table_query[[#This Row],[Created]],"H""H   ""M""M""")</f>
        <v>0D   0H   0M</v>
      </c>
    </row>
    <row r="97" spans="1:13" x14ac:dyDescent="0.35">
      <c r="A97" s="1">
        <v>103</v>
      </c>
      <c r="B97" s="2" t="s">
        <v>306</v>
      </c>
      <c r="C97" s="2" t="s">
        <v>39</v>
      </c>
      <c r="D97" s="2"/>
      <c r="E97" s="2" t="s">
        <v>20</v>
      </c>
      <c r="F97" s="2" t="s">
        <v>14</v>
      </c>
      <c r="G97" s="3" t="s">
        <v>120</v>
      </c>
      <c r="H97" s="4">
        <v>45330.544259259259</v>
      </c>
      <c r="I97" s="4">
        <v>45330.544259259259</v>
      </c>
      <c r="J97" s="2" t="s">
        <v>21</v>
      </c>
      <c r="K97" s="2" t="s">
        <v>18</v>
      </c>
      <c r="L97" s="2" t="s">
        <v>17</v>
      </c>
      <c r="M97" t="str">
        <f>INT(Table_query[[#This Row],[Modified]]-Table_query[[#This Row],[Created]])&amp;"D   "&amp;TEXT(Table_query[[#This Row],[Modified]]-Table_query[[#This Row],[Created]],"H""H   ""M""M""")</f>
        <v>0D   0H   0M</v>
      </c>
    </row>
    <row r="98" spans="1:13" x14ac:dyDescent="0.35">
      <c r="A98" s="1">
        <v>104</v>
      </c>
      <c r="B98" s="2" t="s">
        <v>306</v>
      </c>
      <c r="C98" s="2"/>
      <c r="D98" s="2" t="s">
        <v>93</v>
      </c>
      <c r="E98" s="2" t="s">
        <v>20</v>
      </c>
      <c r="F98" s="2" t="s">
        <v>14</v>
      </c>
      <c r="G98" s="3"/>
      <c r="H98" s="4">
        <v>45330.545590277776</v>
      </c>
      <c r="I98" s="4">
        <v>45330.641030092593</v>
      </c>
      <c r="J98" s="2" t="s">
        <v>21</v>
      </c>
      <c r="K98" s="2" t="s">
        <v>18</v>
      </c>
      <c r="L98" s="2" t="s">
        <v>17</v>
      </c>
      <c r="M98" t="str">
        <f>INT(Table_query[[#This Row],[Modified]]-Table_query[[#This Row],[Created]])&amp;"D   "&amp;TEXT(Table_query[[#This Row],[Modified]]-Table_query[[#This Row],[Created]],"H""H   ""M""M""")</f>
        <v>0D   2H   17M</v>
      </c>
    </row>
    <row r="99" spans="1:13" x14ac:dyDescent="0.35">
      <c r="A99" s="1">
        <v>105</v>
      </c>
      <c r="B99" s="2" t="s">
        <v>306</v>
      </c>
      <c r="C99" s="2" t="s">
        <v>16</v>
      </c>
      <c r="D99" s="2" t="s">
        <v>15</v>
      </c>
      <c r="E99" s="2" t="s">
        <v>31</v>
      </c>
      <c r="F99" s="2" t="s">
        <v>37</v>
      </c>
      <c r="G99" s="3" t="s">
        <v>121</v>
      </c>
      <c r="H99" s="4">
        <v>45330.545752314814</v>
      </c>
      <c r="I99" s="4">
        <v>45330.546365740738</v>
      </c>
      <c r="J99" s="2" t="s">
        <v>21</v>
      </c>
      <c r="K99" s="2" t="s">
        <v>18</v>
      </c>
      <c r="L99" s="2" t="s">
        <v>17</v>
      </c>
      <c r="M99" t="str">
        <f>INT(Table_query[[#This Row],[Modified]]-Table_query[[#This Row],[Created]])&amp;"D   "&amp;TEXT(Table_query[[#This Row],[Modified]]-Table_query[[#This Row],[Created]],"H""H   ""M""M""")</f>
        <v>0D   0H   0M</v>
      </c>
    </row>
    <row r="100" spans="1:13" x14ac:dyDescent="0.35">
      <c r="A100" s="1">
        <v>106</v>
      </c>
      <c r="B100" s="2" t="s">
        <v>306</v>
      </c>
      <c r="C100" s="2" t="s">
        <v>118</v>
      </c>
      <c r="D100" s="2"/>
      <c r="E100" s="2" t="s">
        <v>32</v>
      </c>
      <c r="F100" s="2" t="s">
        <v>14</v>
      </c>
      <c r="G100" s="3"/>
      <c r="H100" s="4">
        <v>45330.546469907407</v>
      </c>
      <c r="I100" s="4">
        <v>45332.457777777781</v>
      </c>
      <c r="J100" s="2" t="s">
        <v>16</v>
      </c>
      <c r="K100" s="2" t="s">
        <v>18</v>
      </c>
      <c r="L100" s="2" t="s">
        <v>17</v>
      </c>
      <c r="M100" t="str">
        <f>INT(Table_query[[#This Row],[Modified]]-Table_query[[#This Row],[Created]])&amp;"D   "&amp;TEXT(Table_query[[#This Row],[Modified]]-Table_query[[#This Row],[Created]],"H""H   ""M""M""")</f>
        <v>1D   21H   52M</v>
      </c>
    </row>
    <row r="101" spans="1:13" x14ac:dyDescent="0.35">
      <c r="A101" s="1">
        <v>107</v>
      </c>
      <c r="B101" s="2" t="s">
        <v>306</v>
      </c>
      <c r="C101" s="2" t="s">
        <v>52</v>
      </c>
      <c r="D101" s="2"/>
      <c r="E101" s="2" t="s">
        <v>27</v>
      </c>
      <c r="F101" s="2" t="s">
        <v>14</v>
      </c>
      <c r="G101" s="3"/>
      <c r="H101" s="4">
        <v>45330.547199074077</v>
      </c>
      <c r="I101" s="4">
        <v>45332.457951388889</v>
      </c>
      <c r="J101" s="2" t="s">
        <v>16</v>
      </c>
      <c r="K101" s="2" t="s">
        <v>18</v>
      </c>
      <c r="L101" s="2" t="s">
        <v>17</v>
      </c>
      <c r="M101" t="str">
        <f>INT(Table_query[[#This Row],[Modified]]-Table_query[[#This Row],[Created]])&amp;"D   "&amp;TEXT(Table_query[[#This Row],[Modified]]-Table_query[[#This Row],[Created]],"H""H   ""M""M""")</f>
        <v>1D   21H   51M</v>
      </c>
    </row>
    <row r="102" spans="1:13" x14ac:dyDescent="0.35">
      <c r="A102" s="1">
        <v>108</v>
      </c>
      <c r="B102" s="2" t="s">
        <v>306</v>
      </c>
      <c r="C102" s="2"/>
      <c r="D102" s="2" t="s">
        <v>93</v>
      </c>
      <c r="E102" s="2" t="s">
        <v>20</v>
      </c>
      <c r="F102" s="2" t="s">
        <v>14</v>
      </c>
      <c r="G102" s="3"/>
      <c r="H102" s="4">
        <v>45330.547523148147</v>
      </c>
      <c r="I102" s="4">
        <v>45330.640405092592</v>
      </c>
      <c r="J102" s="2" t="s">
        <v>21</v>
      </c>
      <c r="K102" s="2" t="s">
        <v>18</v>
      </c>
      <c r="L102" s="2" t="s">
        <v>17</v>
      </c>
      <c r="M102" t="str">
        <f>INT(Table_query[[#This Row],[Modified]]-Table_query[[#This Row],[Created]])&amp;"D   "&amp;TEXT(Table_query[[#This Row],[Modified]]-Table_query[[#This Row],[Created]],"H""H   ""M""M""")</f>
        <v>0D   2H   13M</v>
      </c>
    </row>
    <row r="103" spans="1:13" x14ac:dyDescent="0.35">
      <c r="A103" s="1">
        <v>109</v>
      </c>
      <c r="B103" s="2" t="s">
        <v>306</v>
      </c>
      <c r="C103" s="2"/>
      <c r="D103" s="2" t="s">
        <v>93</v>
      </c>
      <c r="E103" s="2" t="s">
        <v>20</v>
      </c>
      <c r="F103" s="2" t="s">
        <v>14</v>
      </c>
      <c r="G103" s="3"/>
      <c r="H103" s="4">
        <v>45330.548032407409</v>
      </c>
      <c r="I103" s="4">
        <v>45330.64</v>
      </c>
      <c r="J103" s="2" t="s">
        <v>21</v>
      </c>
      <c r="K103" s="2" t="s">
        <v>18</v>
      </c>
      <c r="L103" s="2" t="s">
        <v>17</v>
      </c>
      <c r="M103" t="str">
        <f>INT(Table_query[[#This Row],[Modified]]-Table_query[[#This Row],[Created]])&amp;"D   "&amp;TEXT(Table_query[[#This Row],[Modified]]-Table_query[[#This Row],[Created]],"H""H   ""M""M""")</f>
        <v>0D   2H   12M</v>
      </c>
    </row>
    <row r="104" spans="1:13" ht="29" x14ac:dyDescent="0.35">
      <c r="A104" s="1">
        <v>110</v>
      </c>
      <c r="B104" s="2" t="s">
        <v>306</v>
      </c>
      <c r="C104" s="2"/>
      <c r="D104" s="2" t="s">
        <v>93</v>
      </c>
      <c r="E104" s="2" t="s">
        <v>20</v>
      </c>
      <c r="F104" s="2" t="s">
        <v>14</v>
      </c>
      <c r="G104" s="3" t="s">
        <v>122</v>
      </c>
      <c r="H104" s="4">
        <v>45330.643391203703</v>
      </c>
      <c r="I104" s="4">
        <v>45330.703113425923</v>
      </c>
      <c r="J104" s="2" t="s">
        <v>28</v>
      </c>
      <c r="K104" s="2" t="s">
        <v>18</v>
      </c>
      <c r="L104" s="2" t="s">
        <v>17</v>
      </c>
      <c r="M104" t="str">
        <f>INT(Table_query[[#This Row],[Modified]]-Table_query[[#This Row],[Created]])&amp;"D   "&amp;TEXT(Table_query[[#This Row],[Modified]]-Table_query[[#This Row],[Created]],"H""H   ""M""M""")</f>
        <v>0D   1H   26M</v>
      </c>
    </row>
    <row r="105" spans="1:13" x14ac:dyDescent="0.35">
      <c r="A105" s="1">
        <v>111</v>
      </c>
      <c r="B105" s="2" t="s">
        <v>306</v>
      </c>
      <c r="C105" s="2" t="s">
        <v>52</v>
      </c>
      <c r="D105" s="2"/>
      <c r="E105" s="2" t="s">
        <v>20</v>
      </c>
      <c r="F105" s="2" t="s">
        <v>14</v>
      </c>
      <c r="G105" s="3"/>
      <c r="H105" s="4">
        <v>45332.414814814816</v>
      </c>
      <c r="I105" s="4">
        <v>45332.414814814816</v>
      </c>
      <c r="J105" s="2" t="s">
        <v>21</v>
      </c>
      <c r="K105" s="2" t="s">
        <v>18</v>
      </c>
      <c r="L105" s="2" t="s">
        <v>17</v>
      </c>
      <c r="M105" t="str">
        <f>INT(Table_query[[#This Row],[Modified]]-Table_query[[#This Row],[Created]])&amp;"D   "&amp;TEXT(Table_query[[#This Row],[Modified]]-Table_query[[#This Row],[Created]],"H""H   ""M""M""")</f>
        <v>0D   0H   0M</v>
      </c>
    </row>
    <row r="106" spans="1:13" x14ac:dyDescent="0.35">
      <c r="A106" s="1">
        <v>112</v>
      </c>
      <c r="B106" s="2" t="s">
        <v>306</v>
      </c>
      <c r="C106" s="2"/>
      <c r="D106" s="2"/>
      <c r="E106" s="2" t="s">
        <v>20</v>
      </c>
      <c r="F106" s="2" t="s">
        <v>14</v>
      </c>
      <c r="G106" s="3" t="s">
        <v>123</v>
      </c>
      <c r="H106" s="4">
        <v>45332.445104166669</v>
      </c>
      <c r="I106" s="4">
        <v>45332.468321759261</v>
      </c>
      <c r="J106" s="2" t="s">
        <v>21</v>
      </c>
      <c r="K106" s="2" t="s">
        <v>18</v>
      </c>
      <c r="L106" s="2" t="s">
        <v>17</v>
      </c>
      <c r="M106" t="str">
        <f>INT(Table_query[[#This Row],[Modified]]-Table_query[[#This Row],[Created]])&amp;"D   "&amp;TEXT(Table_query[[#This Row],[Modified]]-Table_query[[#This Row],[Created]],"H""H   ""M""M""")</f>
        <v>0D   0H   33M</v>
      </c>
    </row>
    <row r="107" spans="1:13" x14ac:dyDescent="0.35">
      <c r="A107" s="1">
        <v>113</v>
      </c>
      <c r="B107" s="2" t="s">
        <v>306</v>
      </c>
      <c r="C107" s="2" t="s">
        <v>125</v>
      </c>
      <c r="D107" s="2"/>
      <c r="E107" s="2" t="s">
        <v>20</v>
      </c>
      <c r="F107" s="2" t="s">
        <v>14</v>
      </c>
      <c r="G107" s="3" t="s">
        <v>124</v>
      </c>
      <c r="H107" s="4">
        <v>45332.467256944445</v>
      </c>
      <c r="I107" s="4">
        <v>45332.468159722222</v>
      </c>
      <c r="J107" s="2" t="s">
        <v>21</v>
      </c>
      <c r="K107" s="2" t="s">
        <v>18</v>
      </c>
      <c r="L107" s="2" t="s">
        <v>17</v>
      </c>
      <c r="M107" t="str">
        <f>INT(Table_query[[#This Row],[Modified]]-Table_query[[#This Row],[Created]])&amp;"D   "&amp;TEXT(Table_query[[#This Row],[Modified]]-Table_query[[#This Row],[Created]],"H""H   ""M""M""")</f>
        <v>0D   0H   1M</v>
      </c>
    </row>
    <row r="108" spans="1:13" x14ac:dyDescent="0.35">
      <c r="A108" s="1">
        <v>114</v>
      </c>
      <c r="B108" s="2" t="s">
        <v>306</v>
      </c>
      <c r="C108" s="2" t="s">
        <v>44</v>
      </c>
      <c r="D108" s="2" t="s">
        <v>28</v>
      </c>
      <c r="E108" s="2" t="s">
        <v>20</v>
      </c>
      <c r="F108" s="2" t="s">
        <v>14</v>
      </c>
      <c r="G108" s="3" t="s">
        <v>126</v>
      </c>
      <c r="H108" s="4">
        <v>45332.479710648149</v>
      </c>
      <c r="I108" s="4">
        <v>45332.495370370372</v>
      </c>
      <c r="J108" s="2" t="s">
        <v>28</v>
      </c>
      <c r="K108" s="2" t="s">
        <v>18</v>
      </c>
      <c r="L108" s="2" t="s">
        <v>17</v>
      </c>
      <c r="M108" t="str">
        <f>INT(Table_query[[#This Row],[Modified]]-Table_query[[#This Row],[Created]])&amp;"D   "&amp;TEXT(Table_query[[#This Row],[Modified]]-Table_query[[#This Row],[Created]],"H""H   ""M""M""")</f>
        <v>0D   0H   22M</v>
      </c>
    </row>
    <row r="109" spans="1:13" x14ac:dyDescent="0.35">
      <c r="A109" s="1">
        <v>115</v>
      </c>
      <c r="B109" s="2" t="s">
        <v>306</v>
      </c>
      <c r="C109" s="2" t="s">
        <v>127</v>
      </c>
      <c r="D109" s="2" t="s">
        <v>28</v>
      </c>
      <c r="E109" s="2" t="s">
        <v>20</v>
      </c>
      <c r="F109" s="2" t="s">
        <v>45</v>
      </c>
      <c r="G109" s="3"/>
      <c r="H109" s="4">
        <v>45332.504479166666</v>
      </c>
      <c r="I109" s="4">
        <v>45332.504479166666</v>
      </c>
      <c r="J109" s="2" t="s">
        <v>28</v>
      </c>
      <c r="K109" s="2" t="s">
        <v>18</v>
      </c>
      <c r="L109" s="2" t="s">
        <v>17</v>
      </c>
      <c r="M109" t="str">
        <f>INT(Table_query[[#This Row],[Modified]]-Table_query[[#This Row],[Created]])&amp;"D   "&amp;TEXT(Table_query[[#This Row],[Modified]]-Table_query[[#This Row],[Created]],"H""H   ""M""M""")</f>
        <v>0D   0H   0M</v>
      </c>
    </row>
    <row r="110" spans="1:13" x14ac:dyDescent="0.35">
      <c r="A110" s="1">
        <v>116</v>
      </c>
      <c r="B110" s="2" t="s">
        <v>306</v>
      </c>
      <c r="C110" s="2" t="s">
        <v>52</v>
      </c>
      <c r="D110" s="2" t="s">
        <v>28</v>
      </c>
      <c r="E110" s="2" t="s">
        <v>20</v>
      </c>
      <c r="F110" s="2" t="s">
        <v>37</v>
      </c>
      <c r="G110" s="3"/>
      <c r="H110" s="4">
        <v>45332.527141203704</v>
      </c>
      <c r="I110" s="4">
        <v>45332.774409722224</v>
      </c>
      <c r="J110" s="2" t="s">
        <v>16</v>
      </c>
      <c r="K110" s="2" t="s">
        <v>18</v>
      </c>
      <c r="L110" s="2" t="s">
        <v>17</v>
      </c>
      <c r="M110" t="str">
        <f>INT(Table_query[[#This Row],[Modified]]-Table_query[[#This Row],[Created]])&amp;"D   "&amp;TEXT(Table_query[[#This Row],[Modified]]-Table_query[[#This Row],[Created]],"H""H   ""M""M""")</f>
        <v>0D   5H   56M</v>
      </c>
    </row>
    <row r="111" spans="1:13" x14ac:dyDescent="0.35">
      <c r="A111" s="1">
        <v>117</v>
      </c>
      <c r="B111" s="2" t="s">
        <v>129</v>
      </c>
      <c r="C111" s="2" t="s">
        <v>35</v>
      </c>
      <c r="D111" s="2" t="s">
        <v>28</v>
      </c>
      <c r="E111" s="2" t="s">
        <v>32</v>
      </c>
      <c r="F111" s="2" t="s">
        <v>45</v>
      </c>
      <c r="G111" s="3" t="s">
        <v>128</v>
      </c>
      <c r="H111" s="4">
        <v>45333.430162037039</v>
      </c>
      <c r="I111" s="4">
        <v>45333.430162037039</v>
      </c>
      <c r="J111" s="2" t="s">
        <v>16</v>
      </c>
      <c r="K111" s="2" t="s">
        <v>18</v>
      </c>
      <c r="L111" s="2" t="s">
        <v>17</v>
      </c>
      <c r="M111" t="str">
        <f>INT(Table_query[[#This Row],[Modified]]-Table_query[[#This Row],[Created]])&amp;"D   "&amp;TEXT(Table_query[[#This Row],[Modified]]-Table_query[[#This Row],[Created]],"H""H   ""M""M""")</f>
        <v>0D   0H   0M</v>
      </c>
    </row>
    <row r="112" spans="1:13" x14ac:dyDescent="0.35">
      <c r="A112" s="1">
        <v>118</v>
      </c>
      <c r="B112" s="2" t="s">
        <v>131</v>
      </c>
      <c r="C112" s="2" t="s">
        <v>16</v>
      </c>
      <c r="D112" s="2" t="s">
        <v>28</v>
      </c>
      <c r="E112" s="2" t="s">
        <v>20</v>
      </c>
      <c r="F112" s="2" t="s">
        <v>37</v>
      </c>
      <c r="G112" s="3" t="s">
        <v>130</v>
      </c>
      <c r="H112" s="4">
        <v>45333.433692129627</v>
      </c>
      <c r="I112" s="4">
        <v>45333.43445601852</v>
      </c>
      <c r="J112" s="2" t="s">
        <v>16</v>
      </c>
      <c r="K112" s="2" t="s">
        <v>18</v>
      </c>
      <c r="L112" s="2" t="s">
        <v>17</v>
      </c>
      <c r="M112" t="str">
        <f>INT(Table_query[[#This Row],[Modified]]-Table_query[[#This Row],[Created]])&amp;"D   "&amp;TEXT(Table_query[[#This Row],[Modified]]-Table_query[[#This Row],[Created]],"H""H   ""M""M""")</f>
        <v>0D   0H   1M</v>
      </c>
    </row>
    <row r="113" spans="1:13" x14ac:dyDescent="0.35">
      <c r="A113" s="1">
        <v>119</v>
      </c>
      <c r="B113" s="2" t="s">
        <v>306</v>
      </c>
      <c r="C113" s="2" t="s">
        <v>52</v>
      </c>
      <c r="D113" s="2" t="s">
        <v>15</v>
      </c>
      <c r="E113" s="2" t="s">
        <v>27</v>
      </c>
      <c r="F113" s="2" t="s">
        <v>14</v>
      </c>
      <c r="G113" s="3" t="s">
        <v>132</v>
      </c>
      <c r="H113" s="4">
        <v>45334.40730324074</v>
      </c>
      <c r="I113" s="4">
        <v>45334.40730324074</v>
      </c>
      <c r="J113" s="2" t="s">
        <v>21</v>
      </c>
      <c r="K113" s="2" t="s">
        <v>18</v>
      </c>
      <c r="L113" s="2" t="s">
        <v>17</v>
      </c>
      <c r="M113" t="str">
        <f>INT(Table_query[[#This Row],[Modified]]-Table_query[[#This Row],[Created]])&amp;"D   "&amp;TEXT(Table_query[[#This Row],[Modified]]-Table_query[[#This Row],[Created]],"H""H   ""M""M""")</f>
        <v>0D   0H   0M</v>
      </c>
    </row>
    <row r="114" spans="1:13" x14ac:dyDescent="0.35">
      <c r="A114" s="1">
        <v>120</v>
      </c>
      <c r="B114" s="2" t="s">
        <v>134</v>
      </c>
      <c r="C114" s="2"/>
      <c r="D114" s="2" t="s">
        <v>15</v>
      </c>
      <c r="E114" s="2" t="s">
        <v>20</v>
      </c>
      <c r="F114" s="2" t="s">
        <v>69</v>
      </c>
      <c r="G114" s="3" t="s">
        <v>133</v>
      </c>
      <c r="H114" s="4">
        <v>45334.433495370373</v>
      </c>
      <c r="I114" s="4">
        <v>45334.433495370373</v>
      </c>
      <c r="J114" s="2" t="s">
        <v>21</v>
      </c>
      <c r="K114" s="2" t="s">
        <v>18</v>
      </c>
      <c r="L114" s="2" t="s">
        <v>17</v>
      </c>
      <c r="M114" t="str">
        <f>INT(Table_query[[#This Row],[Modified]]-Table_query[[#This Row],[Created]])&amp;"D   "&amp;TEXT(Table_query[[#This Row],[Modified]]-Table_query[[#This Row],[Created]],"H""H   ""M""M""")</f>
        <v>0D   0H   0M</v>
      </c>
    </row>
    <row r="115" spans="1:13" x14ac:dyDescent="0.35">
      <c r="A115" s="1">
        <v>121</v>
      </c>
      <c r="B115" s="2" t="s">
        <v>136</v>
      </c>
      <c r="C115" s="2" t="s">
        <v>125</v>
      </c>
      <c r="D115" s="2" t="s">
        <v>15</v>
      </c>
      <c r="E115" s="2" t="s">
        <v>20</v>
      </c>
      <c r="F115" s="2" t="s">
        <v>14</v>
      </c>
      <c r="G115" s="3" t="s">
        <v>135</v>
      </c>
      <c r="H115" s="4">
        <v>45334.447951388887</v>
      </c>
      <c r="I115" s="4">
        <v>45334.447951388887</v>
      </c>
      <c r="J115" s="2" t="s">
        <v>21</v>
      </c>
      <c r="K115" s="2" t="s">
        <v>18</v>
      </c>
      <c r="L115" s="2" t="s">
        <v>17</v>
      </c>
      <c r="M115" t="str">
        <f>INT(Table_query[[#This Row],[Modified]]-Table_query[[#This Row],[Created]])&amp;"D   "&amp;TEXT(Table_query[[#This Row],[Modified]]-Table_query[[#This Row],[Created]],"H""H   ""M""M""")</f>
        <v>0D   0H   0M</v>
      </c>
    </row>
    <row r="116" spans="1:13" x14ac:dyDescent="0.35">
      <c r="A116" s="1">
        <v>122</v>
      </c>
      <c r="B116" s="2" t="s">
        <v>306</v>
      </c>
      <c r="C116" s="2"/>
      <c r="D116" s="2" t="s">
        <v>93</v>
      </c>
      <c r="E116" s="2" t="s">
        <v>20</v>
      </c>
      <c r="F116" s="2" t="s">
        <v>14</v>
      </c>
      <c r="G116" s="3" t="s">
        <v>137</v>
      </c>
      <c r="H116" s="4">
        <v>45334.474236111113</v>
      </c>
      <c r="I116" s="4">
        <v>45334.647488425922</v>
      </c>
      <c r="J116" s="2" t="s">
        <v>21</v>
      </c>
      <c r="K116" s="2" t="s">
        <v>18</v>
      </c>
      <c r="L116" s="2" t="s">
        <v>17</v>
      </c>
      <c r="M116" t="str">
        <f>INT(Table_query[[#This Row],[Modified]]-Table_query[[#This Row],[Created]])&amp;"D   "&amp;TEXT(Table_query[[#This Row],[Modified]]-Table_query[[#This Row],[Created]],"H""H   ""M""M""")</f>
        <v>0D   4H   9M</v>
      </c>
    </row>
    <row r="117" spans="1:13" x14ac:dyDescent="0.35">
      <c r="A117" s="1">
        <v>123</v>
      </c>
      <c r="B117" s="2" t="s">
        <v>140</v>
      </c>
      <c r="C117" s="2" t="s">
        <v>139</v>
      </c>
      <c r="D117" s="2" t="s">
        <v>93</v>
      </c>
      <c r="E117" s="2" t="s">
        <v>20</v>
      </c>
      <c r="F117" s="2" t="s">
        <v>14</v>
      </c>
      <c r="G117" s="3" t="s">
        <v>138</v>
      </c>
      <c r="H117" s="4">
        <v>45334.507534722223</v>
      </c>
      <c r="I117" s="4">
        <v>45334.647847222222</v>
      </c>
      <c r="J117" s="2" t="s">
        <v>21</v>
      </c>
      <c r="K117" s="2" t="s">
        <v>18</v>
      </c>
      <c r="L117" s="2" t="s">
        <v>17</v>
      </c>
      <c r="M117" t="str">
        <f>INT(Table_query[[#This Row],[Modified]]-Table_query[[#This Row],[Created]])&amp;"D   "&amp;TEXT(Table_query[[#This Row],[Modified]]-Table_query[[#This Row],[Created]],"H""H   ""M""M""")</f>
        <v>0D   3H   22M</v>
      </c>
    </row>
    <row r="118" spans="1:13" x14ac:dyDescent="0.35">
      <c r="A118" s="1">
        <v>124</v>
      </c>
      <c r="B118" s="2" t="s">
        <v>143</v>
      </c>
      <c r="C118" s="2" t="s">
        <v>142</v>
      </c>
      <c r="D118" s="2" t="s">
        <v>93</v>
      </c>
      <c r="E118" s="2" t="s">
        <v>32</v>
      </c>
      <c r="F118" s="2" t="s">
        <v>14</v>
      </c>
      <c r="G118" s="3" t="s">
        <v>141</v>
      </c>
      <c r="H118" s="4">
        <v>45334.648553240739</v>
      </c>
      <c r="I118" s="4">
        <v>45334.648553240739</v>
      </c>
      <c r="J118" s="2" t="s">
        <v>21</v>
      </c>
      <c r="K118" s="2" t="s">
        <v>18</v>
      </c>
      <c r="L118" s="2" t="s">
        <v>17</v>
      </c>
      <c r="M118" t="str">
        <f>INT(Table_query[[#This Row],[Modified]]-Table_query[[#This Row],[Created]])&amp;"D   "&amp;TEXT(Table_query[[#This Row],[Modified]]-Table_query[[#This Row],[Created]],"H""H   ""M""M""")</f>
        <v>0D   0H   0M</v>
      </c>
    </row>
    <row r="119" spans="1:13" x14ac:dyDescent="0.35">
      <c r="A119" s="1">
        <v>125</v>
      </c>
      <c r="B119" s="2" t="s">
        <v>145</v>
      </c>
      <c r="C119" s="2" t="s">
        <v>114</v>
      </c>
      <c r="D119" s="2" t="s">
        <v>93</v>
      </c>
      <c r="E119" s="2" t="s">
        <v>20</v>
      </c>
      <c r="F119" s="2" t="s">
        <v>14</v>
      </c>
      <c r="G119" s="3" t="s">
        <v>144</v>
      </c>
      <c r="H119" s="4">
        <v>45334.654988425929</v>
      </c>
      <c r="I119" s="4">
        <v>45334.741377314815</v>
      </c>
      <c r="J119" s="2" t="s">
        <v>21</v>
      </c>
      <c r="K119" s="2" t="s">
        <v>18</v>
      </c>
      <c r="L119" s="2" t="s">
        <v>17</v>
      </c>
      <c r="M119" t="str">
        <f>INT(Table_query[[#This Row],[Modified]]-Table_query[[#This Row],[Created]])&amp;"D   "&amp;TEXT(Table_query[[#This Row],[Modified]]-Table_query[[#This Row],[Created]],"H""H   ""M""M""")</f>
        <v>0D   2H   4M</v>
      </c>
    </row>
    <row r="120" spans="1:13" x14ac:dyDescent="0.35">
      <c r="A120" s="1">
        <v>126</v>
      </c>
      <c r="B120" s="2" t="s">
        <v>147</v>
      </c>
      <c r="C120" s="2"/>
      <c r="D120" s="2" t="s">
        <v>93</v>
      </c>
      <c r="E120" s="2" t="s">
        <v>20</v>
      </c>
      <c r="F120" s="2" t="s">
        <v>14</v>
      </c>
      <c r="G120" s="3" t="s">
        <v>146</v>
      </c>
      <c r="H120" s="4">
        <v>45334.658356481479</v>
      </c>
      <c r="I120" s="4">
        <v>45334.662905092591</v>
      </c>
      <c r="J120" s="2" t="s">
        <v>21</v>
      </c>
      <c r="K120" s="2" t="s">
        <v>18</v>
      </c>
      <c r="L120" s="2" t="s">
        <v>17</v>
      </c>
      <c r="M120" t="str">
        <f>INT(Table_query[[#This Row],[Modified]]-Table_query[[#This Row],[Created]])&amp;"D   "&amp;TEXT(Table_query[[#This Row],[Modified]]-Table_query[[#This Row],[Created]],"H""H   ""M""M""")</f>
        <v>0D   0H   6M</v>
      </c>
    </row>
    <row r="121" spans="1:13" x14ac:dyDescent="0.35">
      <c r="A121" s="1">
        <v>127</v>
      </c>
      <c r="B121" s="2" t="s">
        <v>306</v>
      </c>
      <c r="C121" s="2" t="s">
        <v>149</v>
      </c>
      <c r="D121" s="2" t="s">
        <v>93</v>
      </c>
      <c r="E121" s="2" t="s">
        <v>20</v>
      </c>
      <c r="F121" s="2" t="s">
        <v>14</v>
      </c>
      <c r="G121" s="3" t="s">
        <v>148</v>
      </c>
      <c r="H121" s="4">
        <v>45334.666608796295</v>
      </c>
      <c r="I121" s="4">
        <v>45334.740706018521</v>
      </c>
      <c r="J121" s="2" t="s">
        <v>21</v>
      </c>
      <c r="K121" s="2" t="s">
        <v>18</v>
      </c>
      <c r="L121" s="2" t="s">
        <v>17</v>
      </c>
      <c r="M121" t="str">
        <f>INT(Table_query[[#This Row],[Modified]]-Table_query[[#This Row],[Created]])&amp;"D   "&amp;TEXT(Table_query[[#This Row],[Modified]]-Table_query[[#This Row],[Created]],"H""H   ""M""M""")</f>
        <v>0D   1H   46M</v>
      </c>
    </row>
    <row r="122" spans="1:13" x14ac:dyDescent="0.35">
      <c r="A122" s="1">
        <v>128</v>
      </c>
      <c r="B122" s="2" t="s">
        <v>145</v>
      </c>
      <c r="C122" s="2" t="s">
        <v>114</v>
      </c>
      <c r="D122" s="2" t="s">
        <v>93</v>
      </c>
      <c r="E122" s="2" t="s">
        <v>20</v>
      </c>
      <c r="F122" s="2" t="s">
        <v>14</v>
      </c>
      <c r="G122" s="3" t="s">
        <v>150</v>
      </c>
      <c r="H122" s="4">
        <v>45334.743831018517</v>
      </c>
      <c r="I122" s="4">
        <v>45334.765520833331</v>
      </c>
      <c r="J122" s="2" t="s">
        <v>21</v>
      </c>
      <c r="K122" s="2" t="s">
        <v>18</v>
      </c>
      <c r="L122" s="2" t="s">
        <v>17</v>
      </c>
      <c r="M122" t="str">
        <f>INT(Table_query[[#This Row],[Modified]]-Table_query[[#This Row],[Created]])&amp;"D   "&amp;TEXT(Table_query[[#This Row],[Modified]]-Table_query[[#This Row],[Created]],"H""H   ""M""M""")</f>
        <v>0D   0H   31M</v>
      </c>
    </row>
    <row r="123" spans="1:13" x14ac:dyDescent="0.35">
      <c r="A123" s="1">
        <v>129</v>
      </c>
      <c r="B123" s="2" t="s">
        <v>152</v>
      </c>
      <c r="C123" s="2" t="s">
        <v>114</v>
      </c>
      <c r="D123" s="2" t="s">
        <v>93</v>
      </c>
      <c r="E123" s="2" t="s">
        <v>32</v>
      </c>
      <c r="F123" s="2" t="s">
        <v>45</v>
      </c>
      <c r="G123" s="3" t="s">
        <v>151</v>
      </c>
      <c r="H123" s="4">
        <v>45334.76767361111</v>
      </c>
      <c r="I123" s="4">
        <v>45334.76767361111</v>
      </c>
      <c r="J123" s="2" t="s">
        <v>21</v>
      </c>
      <c r="K123" s="2" t="s">
        <v>18</v>
      </c>
      <c r="L123" s="2" t="s">
        <v>17</v>
      </c>
      <c r="M123" t="str">
        <f>INT(Table_query[[#This Row],[Modified]]-Table_query[[#This Row],[Created]])&amp;"D   "&amp;TEXT(Table_query[[#This Row],[Modified]]-Table_query[[#This Row],[Created]],"H""H   ""M""M""")</f>
        <v>0D   0H   0M</v>
      </c>
    </row>
    <row r="124" spans="1:13" x14ac:dyDescent="0.35">
      <c r="A124" s="1">
        <v>130</v>
      </c>
      <c r="B124" s="2" t="s">
        <v>155</v>
      </c>
      <c r="C124" s="2" t="s">
        <v>154</v>
      </c>
      <c r="D124" s="2" t="s">
        <v>93</v>
      </c>
      <c r="E124" s="2" t="s">
        <v>20</v>
      </c>
      <c r="F124" s="2" t="s">
        <v>14</v>
      </c>
      <c r="G124" s="3" t="s">
        <v>153</v>
      </c>
      <c r="H124" s="4">
        <v>45335.397141203706</v>
      </c>
      <c r="I124" s="4">
        <v>45335.401122685187</v>
      </c>
      <c r="J124" s="2" t="s">
        <v>21</v>
      </c>
      <c r="K124" s="2" t="s">
        <v>18</v>
      </c>
      <c r="L124" s="2" t="s">
        <v>17</v>
      </c>
      <c r="M124" t="str">
        <f>INT(Table_query[[#This Row],[Modified]]-Table_query[[#This Row],[Created]])&amp;"D   "&amp;TEXT(Table_query[[#This Row],[Modified]]-Table_query[[#This Row],[Created]],"H""H   ""M""M""")</f>
        <v>0D   0H   5M</v>
      </c>
    </row>
    <row r="125" spans="1:13" x14ac:dyDescent="0.35">
      <c r="A125" s="1">
        <v>131</v>
      </c>
      <c r="B125" s="2" t="s">
        <v>306</v>
      </c>
      <c r="C125" s="2" t="s">
        <v>139</v>
      </c>
      <c r="D125" s="2" t="s">
        <v>93</v>
      </c>
      <c r="E125" s="2" t="s">
        <v>20</v>
      </c>
      <c r="F125" s="2" t="s">
        <v>14</v>
      </c>
      <c r="G125" s="3" t="s">
        <v>156</v>
      </c>
      <c r="H125" s="4">
        <v>45335.400902777779</v>
      </c>
      <c r="I125" s="4">
        <v>45335.412094907406</v>
      </c>
      <c r="J125" s="2" t="s">
        <v>21</v>
      </c>
      <c r="K125" s="2" t="s">
        <v>18</v>
      </c>
      <c r="L125" s="2" t="s">
        <v>17</v>
      </c>
      <c r="M125" t="str">
        <f>INT(Table_query[[#This Row],[Modified]]-Table_query[[#This Row],[Created]])&amp;"D   "&amp;TEXT(Table_query[[#This Row],[Modified]]-Table_query[[#This Row],[Created]],"H""H   ""M""M""")</f>
        <v>0D   0H   16M</v>
      </c>
    </row>
    <row r="126" spans="1:13" x14ac:dyDescent="0.35">
      <c r="A126" s="1">
        <v>132</v>
      </c>
      <c r="B126" s="2" t="s">
        <v>306</v>
      </c>
      <c r="C126" s="2" t="s">
        <v>158</v>
      </c>
      <c r="D126" s="2" t="s">
        <v>93</v>
      </c>
      <c r="E126" s="2" t="s">
        <v>20</v>
      </c>
      <c r="F126" s="2" t="s">
        <v>14</v>
      </c>
      <c r="G126" s="3" t="s">
        <v>157</v>
      </c>
      <c r="H126" s="4">
        <v>45335.406828703701</v>
      </c>
      <c r="I126" s="4">
        <v>45335.439803240741</v>
      </c>
      <c r="J126" s="2" t="s">
        <v>21</v>
      </c>
      <c r="K126" s="2" t="s">
        <v>18</v>
      </c>
      <c r="L126" s="2" t="s">
        <v>17</v>
      </c>
      <c r="M126" t="str">
        <f>INT(Table_query[[#This Row],[Modified]]-Table_query[[#This Row],[Created]])&amp;"D   "&amp;TEXT(Table_query[[#This Row],[Modified]]-Table_query[[#This Row],[Created]],"H""H   ""M""M""")</f>
        <v>0D   0H   47M</v>
      </c>
    </row>
    <row r="127" spans="1:13" x14ac:dyDescent="0.35">
      <c r="A127" s="1">
        <v>133</v>
      </c>
      <c r="B127" s="2" t="s">
        <v>160</v>
      </c>
      <c r="C127" s="2" t="s">
        <v>52</v>
      </c>
      <c r="D127" s="2" t="s">
        <v>93</v>
      </c>
      <c r="E127" s="2" t="s">
        <v>20</v>
      </c>
      <c r="F127" s="2" t="s">
        <v>14</v>
      </c>
      <c r="G127" s="3" t="s">
        <v>159</v>
      </c>
      <c r="H127" s="4">
        <v>45335.408182870371</v>
      </c>
      <c r="I127" s="4">
        <v>45335.741782407407</v>
      </c>
      <c r="J127" s="2" t="s">
        <v>21</v>
      </c>
      <c r="K127" s="2" t="s">
        <v>18</v>
      </c>
      <c r="L127" s="2" t="s">
        <v>17</v>
      </c>
      <c r="M127" t="str">
        <f>INT(Table_query[[#This Row],[Modified]]-Table_query[[#This Row],[Created]])&amp;"D   "&amp;TEXT(Table_query[[#This Row],[Modified]]-Table_query[[#This Row],[Created]],"H""H   ""M""M""")</f>
        <v>0D   8H   0M</v>
      </c>
    </row>
    <row r="128" spans="1:13" x14ac:dyDescent="0.35">
      <c r="A128" s="1">
        <v>134</v>
      </c>
      <c r="B128" s="2" t="s">
        <v>306</v>
      </c>
      <c r="C128" s="2" t="s">
        <v>162</v>
      </c>
      <c r="D128" s="2" t="s">
        <v>93</v>
      </c>
      <c r="E128" s="2" t="s">
        <v>20</v>
      </c>
      <c r="F128" s="2" t="s">
        <v>14</v>
      </c>
      <c r="G128" s="3" t="s">
        <v>161</v>
      </c>
      <c r="H128" s="4">
        <v>45335.420624999999</v>
      </c>
      <c r="I128" s="4">
        <v>45335.440150462964</v>
      </c>
      <c r="J128" s="2" t="s">
        <v>21</v>
      </c>
      <c r="K128" s="2" t="s">
        <v>18</v>
      </c>
      <c r="L128" s="2" t="s">
        <v>17</v>
      </c>
      <c r="M128" t="str">
        <f>INT(Table_query[[#This Row],[Modified]]-Table_query[[#This Row],[Created]])&amp;"D   "&amp;TEXT(Table_query[[#This Row],[Modified]]-Table_query[[#This Row],[Created]],"H""H   ""M""M""")</f>
        <v>0D   0H   28M</v>
      </c>
    </row>
    <row r="129" spans="1:13" x14ac:dyDescent="0.35">
      <c r="A129" s="1">
        <v>135</v>
      </c>
      <c r="B129" s="2" t="s">
        <v>164</v>
      </c>
      <c r="C129" s="2" t="s">
        <v>39</v>
      </c>
      <c r="D129" s="2" t="s">
        <v>93</v>
      </c>
      <c r="E129" s="2" t="s">
        <v>20</v>
      </c>
      <c r="F129" s="2" t="s">
        <v>14</v>
      </c>
      <c r="G129" s="3" t="s">
        <v>163</v>
      </c>
      <c r="H129" s="4">
        <v>45335.742696759262</v>
      </c>
      <c r="I129" s="4">
        <v>45336.397615740738</v>
      </c>
      <c r="J129" s="2" t="s">
        <v>21</v>
      </c>
      <c r="K129" s="2" t="s">
        <v>18</v>
      </c>
      <c r="L129" s="2" t="s">
        <v>17</v>
      </c>
      <c r="M129" t="str">
        <f>INT(Table_query[[#This Row],[Modified]]-Table_query[[#This Row],[Created]])&amp;"D   "&amp;TEXT(Table_query[[#This Row],[Modified]]-Table_query[[#This Row],[Created]],"H""H   ""M""M""")</f>
        <v>0D   15H   43M</v>
      </c>
    </row>
    <row r="130" spans="1:13" x14ac:dyDescent="0.35">
      <c r="A130" s="1">
        <v>136</v>
      </c>
      <c r="B130" s="2" t="s">
        <v>166</v>
      </c>
      <c r="C130" s="2" t="s">
        <v>87</v>
      </c>
      <c r="D130" s="2" t="s">
        <v>93</v>
      </c>
      <c r="E130" s="2" t="s">
        <v>20</v>
      </c>
      <c r="F130" s="2" t="s">
        <v>14</v>
      </c>
      <c r="G130" s="3" t="s">
        <v>165</v>
      </c>
      <c r="H130" s="4">
        <v>45335.747581018521</v>
      </c>
      <c r="I130" s="4">
        <v>45335.747581018521</v>
      </c>
      <c r="J130" s="2" t="s">
        <v>21</v>
      </c>
      <c r="K130" s="2" t="s">
        <v>18</v>
      </c>
      <c r="L130" s="2" t="s">
        <v>17</v>
      </c>
      <c r="M130" t="str">
        <f>INT(Table_query[[#This Row],[Modified]]-Table_query[[#This Row],[Created]])&amp;"D   "&amp;TEXT(Table_query[[#This Row],[Modified]]-Table_query[[#This Row],[Created]],"H""H   ""M""M""")</f>
        <v>0D   0H   0M</v>
      </c>
    </row>
    <row r="131" spans="1:13" x14ac:dyDescent="0.35">
      <c r="A131" s="1">
        <v>137</v>
      </c>
      <c r="B131" s="2" t="s">
        <v>306</v>
      </c>
      <c r="C131" s="2" t="s">
        <v>63</v>
      </c>
      <c r="D131" s="2" t="s">
        <v>93</v>
      </c>
      <c r="E131" s="2" t="s">
        <v>20</v>
      </c>
      <c r="F131" s="2" t="s">
        <v>14</v>
      </c>
      <c r="G131" s="3" t="s">
        <v>167</v>
      </c>
      <c r="H131" s="4">
        <v>45335.75273148148</v>
      </c>
      <c r="I131" s="4">
        <v>45336.397418981483</v>
      </c>
      <c r="J131" s="2" t="s">
        <v>21</v>
      </c>
      <c r="K131" s="2" t="s">
        <v>18</v>
      </c>
      <c r="L131" s="2" t="s">
        <v>17</v>
      </c>
      <c r="M131" t="str">
        <f>INT(Table_query[[#This Row],[Modified]]-Table_query[[#This Row],[Created]])&amp;"D   "&amp;TEXT(Table_query[[#This Row],[Modified]]-Table_query[[#This Row],[Created]],"H""H   ""M""M""")</f>
        <v>0D   15H   28M</v>
      </c>
    </row>
    <row r="132" spans="1:13" x14ac:dyDescent="0.35">
      <c r="A132" s="1">
        <v>138</v>
      </c>
      <c r="B132" s="2" t="s">
        <v>168</v>
      </c>
      <c r="C132" s="2" t="s">
        <v>52</v>
      </c>
      <c r="D132" s="2" t="s">
        <v>93</v>
      </c>
      <c r="E132" s="2" t="s">
        <v>20</v>
      </c>
      <c r="F132" s="2" t="s">
        <v>14</v>
      </c>
      <c r="G132" s="3" t="s">
        <v>159</v>
      </c>
      <c r="H132" s="4">
        <v>45336.398668981485</v>
      </c>
      <c r="I132" s="4">
        <v>45336.424212962964</v>
      </c>
      <c r="J132" s="2" t="s">
        <v>21</v>
      </c>
      <c r="K132" s="2" t="s">
        <v>18</v>
      </c>
      <c r="L132" s="2" t="s">
        <v>17</v>
      </c>
      <c r="M132" t="str">
        <f>INT(Table_query[[#This Row],[Modified]]-Table_query[[#This Row],[Created]])&amp;"D   "&amp;TEXT(Table_query[[#This Row],[Modified]]-Table_query[[#This Row],[Created]],"H""H   ""M""M""")</f>
        <v>0D   0H   36M</v>
      </c>
    </row>
    <row r="133" spans="1:13" x14ac:dyDescent="0.35">
      <c r="A133" s="1">
        <v>139</v>
      </c>
      <c r="B133" s="2" t="s">
        <v>306</v>
      </c>
      <c r="C133" s="2" t="s">
        <v>170</v>
      </c>
      <c r="D133" s="2" t="s">
        <v>93</v>
      </c>
      <c r="E133" s="2" t="s">
        <v>20</v>
      </c>
      <c r="F133" s="2" t="s">
        <v>14</v>
      </c>
      <c r="G133" s="3" t="s">
        <v>169</v>
      </c>
      <c r="H133" s="4">
        <v>45336.399189814816</v>
      </c>
      <c r="I133" s="4">
        <v>45336.424363425926</v>
      </c>
      <c r="J133" s="2" t="s">
        <v>21</v>
      </c>
      <c r="K133" s="2" t="s">
        <v>18</v>
      </c>
      <c r="L133" s="2" t="s">
        <v>17</v>
      </c>
      <c r="M133" t="str">
        <f>INT(Table_query[[#This Row],[Modified]]-Table_query[[#This Row],[Created]])&amp;"D   "&amp;TEXT(Table_query[[#This Row],[Modified]]-Table_query[[#This Row],[Created]],"H""H   ""M""M""")</f>
        <v>0D   0H   36M</v>
      </c>
    </row>
    <row r="134" spans="1:13" x14ac:dyDescent="0.35">
      <c r="A134" s="1">
        <v>140</v>
      </c>
      <c r="B134" s="2" t="s">
        <v>306</v>
      </c>
      <c r="C134" s="2" t="s">
        <v>55</v>
      </c>
      <c r="D134" s="2" t="s">
        <v>93</v>
      </c>
      <c r="E134" s="2" t="s">
        <v>20</v>
      </c>
      <c r="F134" s="2" t="s">
        <v>14</v>
      </c>
      <c r="G134" s="3" t="s">
        <v>171</v>
      </c>
      <c r="H134" s="4">
        <v>45336.425347222219</v>
      </c>
      <c r="I134" s="4">
        <v>45336.434502314813</v>
      </c>
      <c r="J134" s="2" t="s">
        <v>21</v>
      </c>
      <c r="K134" s="2" t="s">
        <v>18</v>
      </c>
      <c r="L134" s="2" t="s">
        <v>17</v>
      </c>
      <c r="M134" t="str">
        <f>INT(Table_query[[#This Row],[Modified]]-Table_query[[#This Row],[Created]])&amp;"D   "&amp;TEXT(Table_query[[#This Row],[Modified]]-Table_query[[#This Row],[Created]],"H""H   ""M""M""")</f>
        <v>0D   0H   13M</v>
      </c>
    </row>
    <row r="135" spans="1:13" x14ac:dyDescent="0.35">
      <c r="A135" s="1">
        <v>141</v>
      </c>
      <c r="B135" s="2" t="s">
        <v>173</v>
      </c>
      <c r="C135" s="2" t="s">
        <v>58</v>
      </c>
      <c r="D135" s="2" t="s">
        <v>93</v>
      </c>
      <c r="E135" s="2" t="s">
        <v>20</v>
      </c>
      <c r="F135" s="2" t="s">
        <v>14</v>
      </c>
      <c r="G135" s="3" t="s">
        <v>172</v>
      </c>
      <c r="H135" s="4">
        <v>45336.435763888891</v>
      </c>
      <c r="I135" s="4">
        <v>45336.455497685187</v>
      </c>
      <c r="J135" s="2" t="s">
        <v>21</v>
      </c>
      <c r="K135" s="2" t="s">
        <v>18</v>
      </c>
      <c r="L135" s="2" t="s">
        <v>17</v>
      </c>
      <c r="M135" t="str">
        <f>INT(Table_query[[#This Row],[Modified]]-Table_query[[#This Row],[Created]])&amp;"D   "&amp;TEXT(Table_query[[#This Row],[Modified]]-Table_query[[#This Row],[Created]],"H""H   ""M""M""")</f>
        <v>0D   0H   28M</v>
      </c>
    </row>
    <row r="136" spans="1:13" x14ac:dyDescent="0.35">
      <c r="A136" s="1">
        <v>142</v>
      </c>
      <c r="B136" s="2" t="s">
        <v>175</v>
      </c>
      <c r="C136" s="2" t="s">
        <v>48</v>
      </c>
      <c r="D136" s="2" t="s">
        <v>93</v>
      </c>
      <c r="E136" s="2" t="s">
        <v>20</v>
      </c>
      <c r="F136" s="2" t="s">
        <v>14</v>
      </c>
      <c r="G136" s="3" t="s">
        <v>174</v>
      </c>
      <c r="H136" s="4">
        <v>45336.623784722222</v>
      </c>
      <c r="I136" s="4">
        <v>45336.728402777779</v>
      </c>
      <c r="J136" s="2" t="s">
        <v>21</v>
      </c>
      <c r="K136" s="2" t="s">
        <v>18</v>
      </c>
      <c r="L136" s="2" t="s">
        <v>17</v>
      </c>
      <c r="M136" t="str">
        <f>INT(Table_query[[#This Row],[Modified]]-Table_query[[#This Row],[Created]])&amp;"D   "&amp;TEXT(Table_query[[#This Row],[Modified]]-Table_query[[#This Row],[Created]],"H""H   ""M""M""")</f>
        <v>0D   2H   30M</v>
      </c>
    </row>
    <row r="137" spans="1:13" x14ac:dyDescent="0.35">
      <c r="A137" s="1">
        <v>143</v>
      </c>
      <c r="B137" s="2" t="s">
        <v>175</v>
      </c>
      <c r="C137" s="2"/>
      <c r="D137" s="2" t="s">
        <v>93</v>
      </c>
      <c r="E137" s="2" t="s">
        <v>20</v>
      </c>
      <c r="F137" s="2" t="s">
        <v>14</v>
      </c>
      <c r="G137" s="3" t="s">
        <v>176</v>
      </c>
      <c r="H137" s="4">
        <v>45336.728275462963</v>
      </c>
      <c r="I137" s="4">
        <v>45337.408136574071</v>
      </c>
      <c r="J137" s="2" t="s">
        <v>21</v>
      </c>
      <c r="K137" s="2" t="s">
        <v>18</v>
      </c>
      <c r="L137" s="2" t="s">
        <v>17</v>
      </c>
      <c r="M137" t="str">
        <f>INT(Table_query[[#This Row],[Modified]]-Table_query[[#This Row],[Created]])&amp;"D   "&amp;TEXT(Table_query[[#This Row],[Modified]]-Table_query[[#This Row],[Created]],"H""H   ""M""M""")</f>
        <v>0D   16H   19M</v>
      </c>
    </row>
    <row r="138" spans="1:13" x14ac:dyDescent="0.35">
      <c r="A138" s="1">
        <v>144</v>
      </c>
      <c r="B138" s="2" t="s">
        <v>306</v>
      </c>
      <c r="C138" s="2" t="s">
        <v>44</v>
      </c>
      <c r="D138" s="2" t="s">
        <v>15</v>
      </c>
      <c r="E138" s="2" t="s">
        <v>20</v>
      </c>
      <c r="F138" s="2" t="s">
        <v>14</v>
      </c>
      <c r="G138" s="3" t="s">
        <v>177</v>
      </c>
      <c r="H138" s="4">
        <v>45337.393946759257</v>
      </c>
      <c r="I138" s="4">
        <v>45337.393946759257</v>
      </c>
      <c r="J138" s="2" t="s">
        <v>21</v>
      </c>
      <c r="K138" s="2" t="s">
        <v>18</v>
      </c>
      <c r="L138" s="2" t="s">
        <v>17</v>
      </c>
      <c r="M138" t="str">
        <f>INT(Table_query[[#This Row],[Modified]]-Table_query[[#This Row],[Created]])&amp;"D   "&amp;TEXT(Table_query[[#This Row],[Modified]]-Table_query[[#This Row],[Created]],"H""H   ""M""M""")</f>
        <v>0D   0H   0M</v>
      </c>
    </row>
    <row r="139" spans="1:13" x14ac:dyDescent="0.35">
      <c r="A139" s="1">
        <v>145</v>
      </c>
      <c r="B139" s="2" t="s">
        <v>166</v>
      </c>
      <c r="C139" s="2" t="s">
        <v>63</v>
      </c>
      <c r="D139" s="2" t="s">
        <v>93</v>
      </c>
      <c r="E139" s="2" t="s">
        <v>20</v>
      </c>
      <c r="F139" s="2" t="s">
        <v>14</v>
      </c>
      <c r="G139" s="3" t="s">
        <v>178</v>
      </c>
      <c r="H139" s="4">
        <v>45337.409502314818</v>
      </c>
      <c r="I139" s="4">
        <v>45337.474814814814</v>
      </c>
      <c r="J139" s="2" t="s">
        <v>21</v>
      </c>
      <c r="K139" s="2" t="s">
        <v>18</v>
      </c>
      <c r="L139" s="2" t="s">
        <v>17</v>
      </c>
      <c r="M139" t="str">
        <f>INT(Table_query[[#This Row],[Modified]]-Table_query[[#This Row],[Created]])&amp;"D   "&amp;TEXT(Table_query[[#This Row],[Modified]]-Table_query[[#This Row],[Created]],"H""H   ""M""M""")</f>
        <v>0D   1H   34M</v>
      </c>
    </row>
    <row r="140" spans="1:13" x14ac:dyDescent="0.35">
      <c r="A140" s="1">
        <v>146</v>
      </c>
      <c r="B140" s="2" t="s">
        <v>306</v>
      </c>
      <c r="C140" s="2"/>
      <c r="D140" s="2" t="s">
        <v>15</v>
      </c>
      <c r="E140" s="2" t="s">
        <v>20</v>
      </c>
      <c r="F140" s="2" t="s">
        <v>14</v>
      </c>
      <c r="G140" s="3" t="s">
        <v>179</v>
      </c>
      <c r="H140" s="4">
        <v>45337.460601851853</v>
      </c>
      <c r="I140" s="4">
        <v>45337.460601851853</v>
      </c>
      <c r="J140" s="2" t="s">
        <v>21</v>
      </c>
      <c r="K140" s="2" t="s">
        <v>18</v>
      </c>
      <c r="L140" s="2" t="s">
        <v>17</v>
      </c>
      <c r="M140" t="str">
        <f>INT(Table_query[[#This Row],[Modified]]-Table_query[[#This Row],[Created]])&amp;"D   "&amp;TEXT(Table_query[[#This Row],[Modified]]-Table_query[[#This Row],[Created]],"H""H   ""M""M""")</f>
        <v>0D   0H   0M</v>
      </c>
    </row>
    <row r="141" spans="1:13" x14ac:dyDescent="0.35">
      <c r="A141" s="1">
        <v>147</v>
      </c>
      <c r="B141" s="2" t="s">
        <v>306</v>
      </c>
      <c r="C141" s="2" t="s">
        <v>60</v>
      </c>
      <c r="D141" s="2" t="s">
        <v>15</v>
      </c>
      <c r="E141" s="2" t="s">
        <v>20</v>
      </c>
      <c r="F141" s="2" t="s">
        <v>14</v>
      </c>
      <c r="G141" s="3" t="s">
        <v>180</v>
      </c>
      <c r="H141" s="4">
        <v>45337.494305555556</v>
      </c>
      <c r="I141" s="4">
        <v>45337.494305555556</v>
      </c>
      <c r="J141" s="2" t="s">
        <v>21</v>
      </c>
      <c r="K141" s="2" t="s">
        <v>18</v>
      </c>
      <c r="L141" s="2" t="s">
        <v>17</v>
      </c>
      <c r="M141" t="str">
        <f>INT(Table_query[[#This Row],[Modified]]-Table_query[[#This Row],[Created]])&amp;"D   "&amp;TEXT(Table_query[[#This Row],[Modified]]-Table_query[[#This Row],[Created]],"H""H   ""M""M""")</f>
        <v>0D   0H   0M</v>
      </c>
    </row>
    <row r="142" spans="1:13" x14ac:dyDescent="0.35">
      <c r="A142" s="1">
        <v>148</v>
      </c>
      <c r="B142" s="2" t="s">
        <v>145</v>
      </c>
      <c r="C142" s="2" t="s">
        <v>114</v>
      </c>
      <c r="D142" s="2" t="s">
        <v>15</v>
      </c>
      <c r="E142" s="2" t="s">
        <v>20</v>
      </c>
      <c r="F142" s="2" t="s">
        <v>14</v>
      </c>
      <c r="G142" s="3" t="s">
        <v>181</v>
      </c>
      <c r="H142" s="4">
        <v>45337.501909722225</v>
      </c>
      <c r="I142" s="4">
        <v>45337.501909722225</v>
      </c>
      <c r="J142" s="2" t="s">
        <v>21</v>
      </c>
      <c r="K142" s="2" t="s">
        <v>18</v>
      </c>
      <c r="L142" s="2" t="s">
        <v>17</v>
      </c>
      <c r="M142" t="str">
        <f>INT(Table_query[[#This Row],[Modified]]-Table_query[[#This Row],[Created]])&amp;"D   "&amp;TEXT(Table_query[[#This Row],[Modified]]-Table_query[[#This Row],[Created]],"H""H   ""M""M""")</f>
        <v>0D   0H   0M</v>
      </c>
    </row>
    <row r="143" spans="1:13" x14ac:dyDescent="0.35">
      <c r="A143" s="1">
        <v>149</v>
      </c>
      <c r="B143" s="2" t="s">
        <v>306</v>
      </c>
      <c r="C143" s="2"/>
      <c r="D143" s="2" t="s">
        <v>15</v>
      </c>
      <c r="E143" s="2" t="s">
        <v>31</v>
      </c>
      <c r="F143" s="2" t="s">
        <v>14</v>
      </c>
      <c r="G143" s="3" t="s">
        <v>182</v>
      </c>
      <c r="H143" s="4">
        <v>45337.533831018518</v>
      </c>
      <c r="I143" s="4">
        <v>45337.533831018518</v>
      </c>
      <c r="J143" s="2" t="s">
        <v>21</v>
      </c>
      <c r="K143" s="2" t="s">
        <v>18</v>
      </c>
      <c r="L143" s="2" t="s">
        <v>17</v>
      </c>
      <c r="M143" t="str">
        <f>INT(Table_query[[#This Row],[Modified]]-Table_query[[#This Row],[Created]])&amp;"D   "&amp;TEXT(Table_query[[#This Row],[Modified]]-Table_query[[#This Row],[Created]],"H""H   ""M""M""")</f>
        <v>0D   0H   0M</v>
      </c>
    </row>
    <row r="144" spans="1:13" x14ac:dyDescent="0.35">
      <c r="A144" s="1">
        <v>150</v>
      </c>
      <c r="B144" s="2" t="s">
        <v>184</v>
      </c>
      <c r="C144" s="2" t="s">
        <v>44</v>
      </c>
      <c r="D144" s="2" t="s">
        <v>15</v>
      </c>
      <c r="E144" s="2" t="s">
        <v>20</v>
      </c>
      <c r="F144" s="2" t="s">
        <v>14</v>
      </c>
      <c r="G144" s="3" t="s">
        <v>183</v>
      </c>
      <c r="H144" s="4">
        <v>45337.663541666669</v>
      </c>
      <c r="I144" s="4">
        <v>45337.663541666669</v>
      </c>
      <c r="J144" s="2" t="s">
        <v>21</v>
      </c>
      <c r="K144" s="2" t="s">
        <v>18</v>
      </c>
      <c r="L144" s="2" t="s">
        <v>17</v>
      </c>
      <c r="M144" t="str">
        <f>INT(Table_query[[#This Row],[Modified]]-Table_query[[#This Row],[Created]])&amp;"D   "&amp;TEXT(Table_query[[#This Row],[Modified]]-Table_query[[#This Row],[Created]],"H""H   ""M""M""")</f>
        <v>0D   0H   0M</v>
      </c>
    </row>
    <row r="145" spans="1:13" x14ac:dyDescent="0.35">
      <c r="A145" s="1">
        <v>151</v>
      </c>
      <c r="B145" s="2" t="s">
        <v>186</v>
      </c>
      <c r="C145" s="2"/>
      <c r="D145" s="2" t="s">
        <v>15</v>
      </c>
      <c r="E145" s="2" t="s">
        <v>27</v>
      </c>
      <c r="F145" s="2" t="s">
        <v>14</v>
      </c>
      <c r="G145" s="3" t="s">
        <v>185</v>
      </c>
      <c r="H145" s="4">
        <v>45337.679502314815</v>
      </c>
      <c r="I145" s="4">
        <v>45337.679502314815</v>
      </c>
      <c r="J145" s="2" t="s">
        <v>21</v>
      </c>
      <c r="K145" s="2" t="s">
        <v>18</v>
      </c>
      <c r="L145" s="2" t="s">
        <v>17</v>
      </c>
      <c r="M145" t="str">
        <f>INT(Table_query[[#This Row],[Modified]]-Table_query[[#This Row],[Created]])&amp;"D   "&amp;TEXT(Table_query[[#This Row],[Modified]]-Table_query[[#This Row],[Created]],"H""H   ""M""M""")</f>
        <v>0D   0H   0M</v>
      </c>
    </row>
    <row r="146" spans="1:13" x14ac:dyDescent="0.35">
      <c r="A146" s="1">
        <v>152</v>
      </c>
      <c r="B146" s="2" t="s">
        <v>306</v>
      </c>
      <c r="C146" s="2"/>
      <c r="D146" s="2" t="s">
        <v>15</v>
      </c>
      <c r="E146" s="2" t="s">
        <v>20</v>
      </c>
      <c r="F146" s="2" t="s">
        <v>14</v>
      </c>
      <c r="G146" s="3" t="s">
        <v>187</v>
      </c>
      <c r="H146" s="4">
        <v>45339.375405092593</v>
      </c>
      <c r="I146" s="4">
        <v>45339.375405092593</v>
      </c>
      <c r="J146" s="2" t="s">
        <v>21</v>
      </c>
      <c r="K146" s="2" t="s">
        <v>18</v>
      </c>
      <c r="L146" s="2" t="s">
        <v>17</v>
      </c>
      <c r="M146" t="str">
        <f>INT(Table_query[[#This Row],[Modified]]-Table_query[[#This Row],[Created]])&amp;"D   "&amp;TEXT(Table_query[[#This Row],[Modified]]-Table_query[[#This Row],[Created]],"H""H   ""M""M""")</f>
        <v>0D   0H   0M</v>
      </c>
    </row>
    <row r="147" spans="1:13" x14ac:dyDescent="0.35">
      <c r="A147" s="1">
        <v>153</v>
      </c>
      <c r="B147" s="2" t="s">
        <v>306</v>
      </c>
      <c r="C147" s="2"/>
      <c r="D147" s="2" t="s">
        <v>93</v>
      </c>
      <c r="E147" s="2" t="s">
        <v>20</v>
      </c>
      <c r="F147" s="2" t="s">
        <v>14</v>
      </c>
      <c r="G147" s="3" t="s">
        <v>188</v>
      </c>
      <c r="H147" s="4">
        <v>45339.420486111114</v>
      </c>
      <c r="I147" s="4">
        <v>45339.432233796295</v>
      </c>
      <c r="J147" s="2" t="s">
        <v>21</v>
      </c>
      <c r="K147" s="2" t="s">
        <v>18</v>
      </c>
      <c r="L147" s="2" t="s">
        <v>17</v>
      </c>
      <c r="M147" t="str">
        <f>INT(Table_query[[#This Row],[Modified]]-Table_query[[#This Row],[Created]])&amp;"D   "&amp;TEXT(Table_query[[#This Row],[Modified]]-Table_query[[#This Row],[Created]],"H""H   ""M""M""")</f>
        <v>0D   0H   16M</v>
      </c>
    </row>
    <row r="148" spans="1:13" x14ac:dyDescent="0.35">
      <c r="A148" s="1">
        <v>154</v>
      </c>
      <c r="B148" s="2" t="s">
        <v>145</v>
      </c>
      <c r="C148" s="2" t="s">
        <v>23</v>
      </c>
      <c r="D148" s="2" t="s">
        <v>93</v>
      </c>
      <c r="E148" s="2" t="s">
        <v>20</v>
      </c>
      <c r="F148" s="2" t="s">
        <v>14</v>
      </c>
      <c r="G148" s="3" t="s">
        <v>189</v>
      </c>
      <c r="H148" s="4">
        <v>45339.421249999999</v>
      </c>
      <c r="I148" s="4">
        <v>45339.432476851849</v>
      </c>
      <c r="J148" s="2" t="s">
        <v>21</v>
      </c>
      <c r="K148" s="2" t="s">
        <v>18</v>
      </c>
      <c r="L148" s="2" t="s">
        <v>17</v>
      </c>
      <c r="M148" t="str">
        <f>INT(Table_query[[#This Row],[Modified]]-Table_query[[#This Row],[Created]])&amp;"D   "&amp;TEXT(Table_query[[#This Row],[Modified]]-Table_query[[#This Row],[Created]],"H""H   ""M""M""")</f>
        <v>0D   0H   16M</v>
      </c>
    </row>
    <row r="149" spans="1:13" x14ac:dyDescent="0.35">
      <c r="A149" s="1">
        <v>155</v>
      </c>
      <c r="B149" s="2" t="s">
        <v>306</v>
      </c>
      <c r="C149" s="2" t="s">
        <v>60</v>
      </c>
      <c r="D149" s="2" t="s">
        <v>93</v>
      </c>
      <c r="E149" s="2" t="s">
        <v>32</v>
      </c>
      <c r="F149" s="2" t="s">
        <v>14</v>
      </c>
      <c r="G149" s="3" t="s">
        <v>190</v>
      </c>
      <c r="H149" s="4">
        <v>45339.433113425926</v>
      </c>
      <c r="I149" s="4">
        <v>45339.765393518515</v>
      </c>
      <c r="J149" s="2" t="s">
        <v>21</v>
      </c>
      <c r="K149" s="2" t="s">
        <v>18</v>
      </c>
      <c r="L149" s="2" t="s">
        <v>17</v>
      </c>
      <c r="M149" t="str">
        <f>INT(Table_query[[#This Row],[Modified]]-Table_query[[#This Row],[Created]])&amp;"D   "&amp;TEXT(Table_query[[#This Row],[Modified]]-Table_query[[#This Row],[Created]],"H""H   ""M""M""")</f>
        <v>0D   7H   58M</v>
      </c>
    </row>
    <row r="150" spans="1:13" x14ac:dyDescent="0.35">
      <c r="A150" s="1">
        <v>156</v>
      </c>
      <c r="B150" s="2" t="s">
        <v>306</v>
      </c>
      <c r="C150" s="2"/>
      <c r="D150" s="2" t="s">
        <v>15</v>
      </c>
      <c r="E150" s="2" t="s">
        <v>27</v>
      </c>
      <c r="F150" s="2" t="s">
        <v>14</v>
      </c>
      <c r="G150" s="3" t="s">
        <v>191</v>
      </c>
      <c r="H150" s="4">
        <v>45339.437696759262</v>
      </c>
      <c r="I150" s="4">
        <v>45339.437696759262</v>
      </c>
      <c r="J150" s="2" t="s">
        <v>21</v>
      </c>
      <c r="K150" s="2" t="s">
        <v>18</v>
      </c>
      <c r="L150" s="2" t="s">
        <v>17</v>
      </c>
      <c r="M150" t="str">
        <f>INT(Table_query[[#This Row],[Modified]]-Table_query[[#This Row],[Created]])&amp;"D   "&amp;TEXT(Table_query[[#This Row],[Modified]]-Table_query[[#This Row],[Created]],"H""H   ""M""M""")</f>
        <v>0D   0H   0M</v>
      </c>
    </row>
    <row r="151" spans="1:13" x14ac:dyDescent="0.35">
      <c r="A151" s="1">
        <v>157</v>
      </c>
      <c r="B151" s="2" t="s">
        <v>136</v>
      </c>
      <c r="C151" s="2" t="s">
        <v>125</v>
      </c>
      <c r="D151" s="2" t="s">
        <v>15</v>
      </c>
      <c r="E151" s="2" t="s">
        <v>20</v>
      </c>
      <c r="F151" s="2" t="s">
        <v>14</v>
      </c>
      <c r="G151" s="3" t="s">
        <v>192</v>
      </c>
      <c r="H151" s="4">
        <v>45339.44122685185</v>
      </c>
      <c r="I151" s="4">
        <v>45339.44122685185</v>
      </c>
      <c r="J151" s="2" t="s">
        <v>21</v>
      </c>
      <c r="K151" s="2" t="s">
        <v>18</v>
      </c>
      <c r="L151" s="2" t="s">
        <v>17</v>
      </c>
      <c r="M151" t="str">
        <f>INT(Table_query[[#This Row],[Modified]]-Table_query[[#This Row],[Created]])&amp;"D   "&amp;TEXT(Table_query[[#This Row],[Modified]]-Table_query[[#This Row],[Created]],"H""H   ""M""M""")</f>
        <v>0D   0H   0M</v>
      </c>
    </row>
    <row r="152" spans="1:13" x14ac:dyDescent="0.35">
      <c r="A152" s="1">
        <v>158</v>
      </c>
      <c r="B152" s="2" t="s">
        <v>194</v>
      </c>
      <c r="C152" s="2"/>
      <c r="D152" s="2" t="s">
        <v>15</v>
      </c>
      <c r="E152" s="2" t="s">
        <v>20</v>
      </c>
      <c r="F152" s="2" t="s">
        <v>14</v>
      </c>
      <c r="G152" s="3" t="s">
        <v>193</v>
      </c>
      <c r="H152" s="4">
        <v>45339.543402777781</v>
      </c>
      <c r="I152" s="4">
        <v>45339.543402777781</v>
      </c>
      <c r="J152" s="2" t="s">
        <v>21</v>
      </c>
      <c r="K152" s="2" t="s">
        <v>18</v>
      </c>
      <c r="L152" s="2" t="s">
        <v>17</v>
      </c>
      <c r="M152" t="str">
        <f>INT(Table_query[[#This Row],[Modified]]-Table_query[[#This Row],[Created]])&amp;"D   "&amp;TEXT(Table_query[[#This Row],[Modified]]-Table_query[[#This Row],[Created]],"H""H   ""M""M""")</f>
        <v>0D   0H   0M</v>
      </c>
    </row>
    <row r="153" spans="1:13" x14ac:dyDescent="0.35">
      <c r="A153" s="1">
        <v>159</v>
      </c>
      <c r="B153" s="2" t="s">
        <v>306</v>
      </c>
      <c r="C153" s="2"/>
      <c r="D153" s="2" t="s">
        <v>15</v>
      </c>
      <c r="E153" s="2" t="s">
        <v>20</v>
      </c>
      <c r="F153" s="2" t="s">
        <v>14</v>
      </c>
      <c r="G153" s="3" t="s">
        <v>195</v>
      </c>
      <c r="H153" s="4">
        <v>45339.544108796297</v>
      </c>
      <c r="I153" s="4">
        <v>45339.544108796297</v>
      </c>
      <c r="J153" s="2" t="s">
        <v>21</v>
      </c>
      <c r="K153" s="2" t="s">
        <v>18</v>
      </c>
      <c r="L153" s="2" t="s">
        <v>17</v>
      </c>
      <c r="M153" t="str">
        <f>INT(Table_query[[#This Row],[Modified]]-Table_query[[#This Row],[Created]])&amp;"D   "&amp;TEXT(Table_query[[#This Row],[Modified]]-Table_query[[#This Row],[Created]],"H""H   ""M""M""")</f>
        <v>0D   0H   0M</v>
      </c>
    </row>
    <row r="154" spans="1:13" x14ac:dyDescent="0.35">
      <c r="A154" s="1">
        <v>160</v>
      </c>
      <c r="B154" s="2" t="s">
        <v>145</v>
      </c>
      <c r="C154" s="2"/>
      <c r="D154" s="2" t="s">
        <v>15</v>
      </c>
      <c r="E154" s="2" t="s">
        <v>20</v>
      </c>
      <c r="F154" s="2" t="s">
        <v>14</v>
      </c>
      <c r="G154" s="3" t="s">
        <v>196</v>
      </c>
      <c r="H154" s="4">
        <v>45339.663356481484</v>
      </c>
      <c r="I154" s="4">
        <v>45339.663356481484</v>
      </c>
      <c r="J154" s="2" t="s">
        <v>21</v>
      </c>
      <c r="K154" s="2" t="s">
        <v>18</v>
      </c>
      <c r="L154" s="2" t="s">
        <v>17</v>
      </c>
      <c r="M154" t="str">
        <f>INT(Table_query[[#This Row],[Modified]]-Table_query[[#This Row],[Created]])&amp;"D   "&amp;TEXT(Table_query[[#This Row],[Modified]]-Table_query[[#This Row],[Created]],"H""H   ""M""M""")</f>
        <v>0D   0H   0M</v>
      </c>
    </row>
    <row r="155" spans="1:13" x14ac:dyDescent="0.35">
      <c r="A155" s="1">
        <v>161</v>
      </c>
      <c r="B155" s="2" t="s">
        <v>134</v>
      </c>
      <c r="C155" s="2"/>
      <c r="D155" s="2" t="s">
        <v>15</v>
      </c>
      <c r="E155" s="2" t="s">
        <v>20</v>
      </c>
      <c r="F155" s="2" t="s">
        <v>14</v>
      </c>
      <c r="G155" s="3" t="s">
        <v>197</v>
      </c>
      <c r="H155" s="4">
        <v>45339.723761574074</v>
      </c>
      <c r="I155" s="4">
        <v>45339.723761574074</v>
      </c>
      <c r="J155" s="2" t="s">
        <v>21</v>
      </c>
      <c r="K155" s="2" t="s">
        <v>18</v>
      </c>
      <c r="L155" s="2" t="s">
        <v>17</v>
      </c>
      <c r="M155" t="str">
        <f>INT(Table_query[[#This Row],[Modified]]-Table_query[[#This Row],[Created]])&amp;"D   "&amp;TEXT(Table_query[[#This Row],[Modified]]-Table_query[[#This Row],[Created]],"H""H   ""M""M""")</f>
        <v>0D   0H   0M</v>
      </c>
    </row>
    <row r="156" spans="1:13" x14ac:dyDescent="0.35">
      <c r="A156" s="1">
        <v>162</v>
      </c>
      <c r="B156" s="2" t="s">
        <v>306</v>
      </c>
      <c r="C156" s="2"/>
      <c r="D156" s="2" t="s">
        <v>15</v>
      </c>
      <c r="E156" s="2" t="s">
        <v>31</v>
      </c>
      <c r="F156" s="2" t="s">
        <v>14</v>
      </c>
      <c r="G156" s="3" t="s">
        <v>198</v>
      </c>
      <c r="H156" s="4">
        <v>45339.726979166669</v>
      </c>
      <c r="I156" s="4">
        <v>45339.726979166669</v>
      </c>
      <c r="J156" s="2" t="s">
        <v>21</v>
      </c>
      <c r="K156" s="2" t="s">
        <v>18</v>
      </c>
      <c r="L156" s="2" t="s">
        <v>17</v>
      </c>
      <c r="M156" t="str">
        <f>INT(Table_query[[#This Row],[Modified]]-Table_query[[#This Row],[Created]])&amp;"D   "&amp;TEXT(Table_query[[#This Row],[Modified]]-Table_query[[#This Row],[Created]],"H""H   ""M""M""")</f>
        <v>0D   0H   0M</v>
      </c>
    </row>
    <row r="157" spans="1:13" x14ac:dyDescent="0.35">
      <c r="A157" s="1">
        <v>163</v>
      </c>
      <c r="B157" s="2" t="s">
        <v>134</v>
      </c>
      <c r="C157" s="2" t="s">
        <v>87</v>
      </c>
      <c r="D157" s="2" t="s">
        <v>28</v>
      </c>
      <c r="E157" s="2" t="s">
        <v>27</v>
      </c>
      <c r="F157" s="2" t="s">
        <v>14</v>
      </c>
      <c r="G157" s="3" t="s">
        <v>199</v>
      </c>
      <c r="H157" s="4">
        <v>45340.438194444447</v>
      </c>
      <c r="I157" s="4">
        <v>45340.515625</v>
      </c>
      <c r="J157" s="2" t="s">
        <v>28</v>
      </c>
      <c r="K157" s="2" t="s">
        <v>18</v>
      </c>
      <c r="L157" s="2" t="s">
        <v>17</v>
      </c>
      <c r="M157" t="str">
        <f>INT(Table_query[[#This Row],[Modified]]-Table_query[[#This Row],[Created]])&amp;"D   "&amp;TEXT(Table_query[[#This Row],[Modified]]-Table_query[[#This Row],[Created]],"H""H   ""M""M""")</f>
        <v>0D   1H   51M</v>
      </c>
    </row>
    <row r="158" spans="1:13" x14ac:dyDescent="0.35">
      <c r="A158" s="1">
        <v>164</v>
      </c>
      <c r="B158" s="2" t="s">
        <v>201</v>
      </c>
      <c r="C158" s="2" t="s">
        <v>29</v>
      </c>
      <c r="D158" s="2" t="s">
        <v>28</v>
      </c>
      <c r="E158" s="2" t="s">
        <v>20</v>
      </c>
      <c r="F158" s="2" t="s">
        <v>14</v>
      </c>
      <c r="G158" s="3" t="s">
        <v>200</v>
      </c>
      <c r="H158" s="4">
        <v>45340.519212962965</v>
      </c>
      <c r="I158" s="4">
        <v>45340.532835648148</v>
      </c>
      <c r="J158" s="2" t="s">
        <v>28</v>
      </c>
      <c r="K158" s="2" t="s">
        <v>18</v>
      </c>
      <c r="L158" s="2" t="s">
        <v>17</v>
      </c>
      <c r="M158" t="str">
        <f>INT(Table_query[[#This Row],[Modified]]-Table_query[[#This Row],[Created]])&amp;"D   "&amp;TEXT(Table_query[[#This Row],[Modified]]-Table_query[[#This Row],[Created]],"H""H   ""M""M""")</f>
        <v>0D   0H   19M</v>
      </c>
    </row>
    <row r="159" spans="1:13" x14ac:dyDescent="0.35">
      <c r="A159" s="1">
        <v>165</v>
      </c>
      <c r="B159" s="2" t="s">
        <v>306</v>
      </c>
      <c r="C159" s="2" t="s">
        <v>72</v>
      </c>
      <c r="D159" s="2" t="s">
        <v>93</v>
      </c>
      <c r="E159" s="2" t="s">
        <v>32</v>
      </c>
      <c r="F159" s="2" t="s">
        <v>45</v>
      </c>
      <c r="G159" s="3" t="s">
        <v>202</v>
      </c>
      <c r="H159" s="4">
        <v>45341.405393518522</v>
      </c>
      <c r="I159" s="4">
        <v>45341.405393518522</v>
      </c>
      <c r="J159" s="2" t="s">
        <v>21</v>
      </c>
      <c r="K159" s="2" t="s">
        <v>18</v>
      </c>
      <c r="L159" s="2" t="s">
        <v>17</v>
      </c>
      <c r="M159" t="str">
        <f>INT(Table_query[[#This Row],[Modified]]-Table_query[[#This Row],[Created]])&amp;"D   "&amp;TEXT(Table_query[[#This Row],[Modified]]-Table_query[[#This Row],[Created]],"H""H   ""M""M""")</f>
        <v>0D   0H   0M</v>
      </c>
    </row>
    <row r="160" spans="1:13" x14ac:dyDescent="0.35">
      <c r="A160" s="1">
        <v>166</v>
      </c>
      <c r="B160" s="2" t="s">
        <v>306</v>
      </c>
      <c r="C160" s="2" t="s">
        <v>48</v>
      </c>
      <c r="D160" s="2" t="s">
        <v>15</v>
      </c>
      <c r="E160" s="2" t="s">
        <v>27</v>
      </c>
      <c r="F160" s="2" t="s">
        <v>14</v>
      </c>
      <c r="G160" s="3" t="s">
        <v>203</v>
      </c>
      <c r="H160" s="4">
        <v>45344.430798611109</v>
      </c>
      <c r="I160" s="4">
        <v>45344.432384259257</v>
      </c>
      <c r="J160" s="2" t="s">
        <v>21</v>
      </c>
      <c r="K160" s="2" t="s">
        <v>18</v>
      </c>
      <c r="L160" s="2" t="s">
        <v>17</v>
      </c>
      <c r="M160" t="str">
        <f>INT(Table_query[[#This Row],[Modified]]-Table_query[[#This Row],[Created]])&amp;"D   "&amp;TEXT(Table_query[[#This Row],[Modified]]-Table_query[[#This Row],[Created]],"H""H   ""M""M""")</f>
        <v>0D   0H   2M</v>
      </c>
    </row>
    <row r="161" spans="1:13" x14ac:dyDescent="0.35">
      <c r="A161" s="1">
        <v>167</v>
      </c>
      <c r="B161" s="2" t="s">
        <v>306</v>
      </c>
      <c r="C161" s="2"/>
      <c r="D161" s="2" t="s">
        <v>15</v>
      </c>
      <c r="E161" s="2" t="s">
        <v>20</v>
      </c>
      <c r="F161" s="2" t="s">
        <v>14</v>
      </c>
      <c r="G161" s="3" t="s">
        <v>204</v>
      </c>
      <c r="H161" s="4">
        <v>45344.43141203704</v>
      </c>
      <c r="I161" s="4">
        <v>45344.43141203704</v>
      </c>
      <c r="J161" s="2" t="s">
        <v>21</v>
      </c>
      <c r="K161" s="2" t="s">
        <v>18</v>
      </c>
      <c r="L161" s="2" t="s">
        <v>17</v>
      </c>
      <c r="M161" t="str">
        <f>INT(Table_query[[#This Row],[Modified]]-Table_query[[#This Row],[Created]])&amp;"D   "&amp;TEXT(Table_query[[#This Row],[Modified]]-Table_query[[#This Row],[Created]],"H""H   ""M""M""")</f>
        <v>0D   0H   0M</v>
      </c>
    </row>
    <row r="162" spans="1:13" x14ac:dyDescent="0.35">
      <c r="A162" s="1">
        <v>168</v>
      </c>
      <c r="B162" s="2" t="s">
        <v>155</v>
      </c>
      <c r="C162" s="2" t="s">
        <v>60</v>
      </c>
      <c r="D162" s="2" t="s">
        <v>15</v>
      </c>
      <c r="E162" s="2" t="s">
        <v>20</v>
      </c>
      <c r="F162" s="2" t="s">
        <v>14</v>
      </c>
      <c r="G162" s="3" t="s">
        <v>205</v>
      </c>
      <c r="H162" s="4">
        <v>45344.43204861111</v>
      </c>
      <c r="I162" s="4">
        <v>45344.43204861111</v>
      </c>
      <c r="J162" s="2" t="s">
        <v>21</v>
      </c>
      <c r="K162" s="2" t="s">
        <v>18</v>
      </c>
      <c r="L162" s="2" t="s">
        <v>17</v>
      </c>
      <c r="M162" t="str">
        <f>INT(Table_query[[#This Row],[Modified]]-Table_query[[#This Row],[Created]])&amp;"D   "&amp;TEXT(Table_query[[#This Row],[Modified]]-Table_query[[#This Row],[Created]],"H""H   ""M""M""")</f>
        <v>0D   0H   0M</v>
      </c>
    </row>
    <row r="163" spans="1:13" ht="29" x14ac:dyDescent="0.35">
      <c r="A163" s="1">
        <v>169</v>
      </c>
      <c r="B163" s="2" t="s">
        <v>207</v>
      </c>
      <c r="C163" s="2" t="s">
        <v>162</v>
      </c>
      <c r="D163" s="2" t="s">
        <v>16</v>
      </c>
      <c r="E163" s="2" t="s">
        <v>20</v>
      </c>
      <c r="F163" s="2" t="s">
        <v>14</v>
      </c>
      <c r="G163" s="3" t="s">
        <v>206</v>
      </c>
      <c r="H163" s="4">
        <v>45344.692858796298</v>
      </c>
      <c r="I163" s="4">
        <v>45346.460625</v>
      </c>
      <c r="J163" s="2" t="s">
        <v>16</v>
      </c>
      <c r="K163" s="2" t="s">
        <v>18</v>
      </c>
      <c r="L163" s="2" t="s">
        <v>17</v>
      </c>
      <c r="M163" t="str">
        <f>INT(Table_query[[#This Row],[Modified]]-Table_query[[#This Row],[Created]])&amp;"D   "&amp;TEXT(Table_query[[#This Row],[Modified]]-Table_query[[#This Row],[Created]],"H""H   ""M""M""")</f>
        <v>1D   18H   25M</v>
      </c>
    </row>
    <row r="164" spans="1:13" x14ac:dyDescent="0.35">
      <c r="A164" s="1">
        <v>170</v>
      </c>
      <c r="B164" s="2" t="s">
        <v>145</v>
      </c>
      <c r="C164" s="2"/>
      <c r="D164" s="2" t="s">
        <v>15</v>
      </c>
      <c r="E164" s="2" t="s">
        <v>20</v>
      </c>
      <c r="F164" s="2" t="s">
        <v>14</v>
      </c>
      <c r="G164" s="3" t="s">
        <v>208</v>
      </c>
      <c r="H164" s="4">
        <v>45346.403969907406</v>
      </c>
      <c r="I164" s="4">
        <v>45346.403969907406</v>
      </c>
      <c r="J164" s="2" t="s">
        <v>21</v>
      </c>
      <c r="K164" s="2" t="s">
        <v>18</v>
      </c>
      <c r="L164" s="2" t="s">
        <v>17</v>
      </c>
      <c r="M164" t="str">
        <f>INT(Table_query[[#This Row],[Modified]]-Table_query[[#This Row],[Created]])&amp;"D   "&amp;TEXT(Table_query[[#This Row],[Modified]]-Table_query[[#This Row],[Created]],"H""H   ""M""M""")</f>
        <v>0D   0H   0M</v>
      </c>
    </row>
    <row r="165" spans="1:13" x14ac:dyDescent="0.35">
      <c r="A165" s="1">
        <v>171</v>
      </c>
      <c r="B165" s="2" t="s">
        <v>306</v>
      </c>
      <c r="C165" s="2"/>
      <c r="D165" s="2" t="s">
        <v>15</v>
      </c>
      <c r="E165" s="2" t="s">
        <v>20</v>
      </c>
      <c r="F165" s="2" t="s">
        <v>69</v>
      </c>
      <c r="G165" s="3" t="s">
        <v>209</v>
      </c>
      <c r="H165" s="4">
        <v>45346.405416666668</v>
      </c>
      <c r="I165" s="4">
        <v>45346.405416666668</v>
      </c>
      <c r="J165" s="2" t="s">
        <v>21</v>
      </c>
      <c r="K165" s="2" t="s">
        <v>18</v>
      </c>
      <c r="L165" s="2" t="s">
        <v>17</v>
      </c>
      <c r="M165" t="str">
        <f>INT(Table_query[[#This Row],[Modified]]-Table_query[[#This Row],[Created]])&amp;"D   "&amp;TEXT(Table_query[[#This Row],[Modified]]-Table_query[[#This Row],[Created]],"H""H   ""M""M""")</f>
        <v>0D   0H   0M</v>
      </c>
    </row>
    <row r="166" spans="1:13" x14ac:dyDescent="0.35">
      <c r="A166" s="1">
        <v>172</v>
      </c>
      <c r="B166" s="2" t="s">
        <v>210</v>
      </c>
      <c r="C166" s="2" t="s">
        <v>28</v>
      </c>
      <c r="D166" s="2" t="s">
        <v>16</v>
      </c>
      <c r="E166" s="2" t="s">
        <v>20</v>
      </c>
      <c r="F166" s="2" t="s">
        <v>37</v>
      </c>
      <c r="G166" s="3"/>
      <c r="H166" s="4">
        <v>45346.461157407408</v>
      </c>
      <c r="I166" s="4">
        <v>45346.461157407408</v>
      </c>
      <c r="J166" s="2" t="s">
        <v>16</v>
      </c>
      <c r="K166" s="2" t="s">
        <v>18</v>
      </c>
      <c r="L166" s="2" t="s">
        <v>17</v>
      </c>
      <c r="M166" t="str">
        <f>INT(Table_query[[#This Row],[Modified]]-Table_query[[#This Row],[Created]])&amp;"D   "&amp;TEXT(Table_query[[#This Row],[Modified]]-Table_query[[#This Row],[Created]],"H""H   ""M""M""")</f>
        <v>0D   0H   0M</v>
      </c>
    </row>
    <row r="167" spans="1:13" ht="29" x14ac:dyDescent="0.35">
      <c r="A167" s="1">
        <v>173</v>
      </c>
      <c r="B167" s="2" t="s">
        <v>212</v>
      </c>
      <c r="C167" s="2" t="s">
        <v>16</v>
      </c>
      <c r="D167" s="2" t="s">
        <v>15</v>
      </c>
      <c r="E167" s="2" t="s">
        <v>20</v>
      </c>
      <c r="F167" s="2" t="s">
        <v>45</v>
      </c>
      <c r="G167" s="3" t="s">
        <v>211</v>
      </c>
      <c r="H167" s="4">
        <v>45346.462719907409</v>
      </c>
      <c r="I167" s="4">
        <v>45346.463275462964</v>
      </c>
      <c r="J167" s="2" t="s">
        <v>16</v>
      </c>
      <c r="K167" s="2" t="s">
        <v>18</v>
      </c>
      <c r="L167" s="2" t="s">
        <v>17</v>
      </c>
      <c r="M167" t="str">
        <f>INT(Table_query[[#This Row],[Modified]]-Table_query[[#This Row],[Created]])&amp;"D   "&amp;TEXT(Table_query[[#This Row],[Modified]]-Table_query[[#This Row],[Created]],"H""H   ""M""M""")</f>
        <v>0D   0H   0M</v>
      </c>
    </row>
    <row r="168" spans="1:13" x14ac:dyDescent="0.35">
      <c r="A168" s="1">
        <v>174</v>
      </c>
      <c r="B168" s="2" t="s">
        <v>214</v>
      </c>
      <c r="C168" s="2" t="s">
        <v>81</v>
      </c>
      <c r="D168" s="2" t="s">
        <v>16</v>
      </c>
      <c r="E168" s="2" t="s">
        <v>32</v>
      </c>
      <c r="F168" s="2" t="s">
        <v>45</v>
      </c>
      <c r="G168" s="3" t="s">
        <v>213</v>
      </c>
      <c r="H168" s="4">
        <v>45346.466400462959</v>
      </c>
      <c r="I168" s="4">
        <v>45346.466400462959</v>
      </c>
      <c r="J168" s="2" t="s">
        <v>16</v>
      </c>
      <c r="K168" s="2" t="s">
        <v>18</v>
      </c>
      <c r="L168" s="2" t="s">
        <v>17</v>
      </c>
      <c r="M168" t="str">
        <f>INT(Table_query[[#This Row],[Modified]]-Table_query[[#This Row],[Created]])&amp;"D   "&amp;TEXT(Table_query[[#This Row],[Modified]]-Table_query[[#This Row],[Created]],"H""H   ""M""M""")</f>
        <v>0D   0H   0M</v>
      </c>
    </row>
    <row r="169" spans="1:13" x14ac:dyDescent="0.35">
      <c r="A169" s="1">
        <v>175</v>
      </c>
      <c r="B169" s="2" t="s">
        <v>145</v>
      </c>
      <c r="C169" s="2"/>
      <c r="D169" s="2" t="s">
        <v>15</v>
      </c>
      <c r="E169" s="2" t="s">
        <v>20</v>
      </c>
      <c r="F169" s="2" t="s">
        <v>14</v>
      </c>
      <c r="G169" s="3" t="s">
        <v>215</v>
      </c>
      <c r="H169" s="4">
        <v>45346.467928240738</v>
      </c>
      <c r="I169" s="4">
        <v>45346.467928240738</v>
      </c>
      <c r="J169" s="2" t="s">
        <v>21</v>
      </c>
      <c r="K169" s="2" t="s">
        <v>18</v>
      </c>
      <c r="L169" s="2" t="s">
        <v>17</v>
      </c>
      <c r="M169" t="str">
        <f>INT(Table_query[[#This Row],[Modified]]-Table_query[[#This Row],[Created]])&amp;"D   "&amp;TEXT(Table_query[[#This Row],[Modified]]-Table_query[[#This Row],[Created]],"H""H   ""M""M""")</f>
        <v>0D   0H   0M</v>
      </c>
    </row>
    <row r="170" spans="1:13" x14ac:dyDescent="0.35">
      <c r="A170" s="1">
        <v>176</v>
      </c>
      <c r="B170" s="2" t="s">
        <v>145</v>
      </c>
      <c r="C170" s="2" t="s">
        <v>101</v>
      </c>
      <c r="D170" s="2" t="s">
        <v>15</v>
      </c>
      <c r="E170" s="2" t="s">
        <v>20</v>
      </c>
      <c r="F170" s="2" t="s">
        <v>69</v>
      </c>
      <c r="G170" s="3" t="s">
        <v>216</v>
      </c>
      <c r="H170" s="4">
        <v>45346.469502314816</v>
      </c>
      <c r="I170" s="4">
        <v>45346.469502314816</v>
      </c>
      <c r="J170" s="2" t="s">
        <v>21</v>
      </c>
      <c r="K170" s="2" t="s">
        <v>18</v>
      </c>
      <c r="L170" s="2" t="s">
        <v>17</v>
      </c>
      <c r="M170" t="str">
        <f>INT(Table_query[[#This Row],[Modified]]-Table_query[[#This Row],[Created]])&amp;"D   "&amp;TEXT(Table_query[[#This Row],[Modified]]-Table_query[[#This Row],[Created]],"H""H   ""M""M""")</f>
        <v>0D   0H   0M</v>
      </c>
    </row>
    <row r="171" spans="1:13" x14ac:dyDescent="0.35">
      <c r="A171" s="1">
        <v>177</v>
      </c>
      <c r="B171" s="2" t="s">
        <v>218</v>
      </c>
      <c r="C171" s="2" t="s">
        <v>16</v>
      </c>
      <c r="D171" s="2" t="s">
        <v>28</v>
      </c>
      <c r="E171" s="2" t="s">
        <v>20</v>
      </c>
      <c r="F171" s="2" t="s">
        <v>14</v>
      </c>
      <c r="G171" s="3" t="s">
        <v>217</v>
      </c>
      <c r="H171" s="4">
        <v>45346.469884259262</v>
      </c>
      <c r="I171" s="4">
        <v>45346.68478009259</v>
      </c>
      <c r="J171" s="2" t="s">
        <v>28</v>
      </c>
      <c r="K171" s="2" t="s">
        <v>18</v>
      </c>
      <c r="L171" s="2" t="s">
        <v>17</v>
      </c>
      <c r="M171" t="str">
        <f>INT(Table_query[[#This Row],[Modified]]-Table_query[[#This Row],[Created]])&amp;"D   "&amp;TEXT(Table_query[[#This Row],[Modified]]-Table_query[[#This Row],[Created]],"H""H   ""M""M""")</f>
        <v>0D   5H   9M</v>
      </c>
    </row>
    <row r="172" spans="1:13" ht="29" x14ac:dyDescent="0.35">
      <c r="A172" s="1">
        <v>178</v>
      </c>
      <c r="B172" s="2" t="s">
        <v>145</v>
      </c>
      <c r="C172" s="2" t="s">
        <v>101</v>
      </c>
      <c r="D172" s="2" t="s">
        <v>15</v>
      </c>
      <c r="E172" s="2" t="s">
        <v>20</v>
      </c>
      <c r="F172" s="2" t="s">
        <v>14</v>
      </c>
      <c r="G172" s="3" t="s">
        <v>219</v>
      </c>
      <c r="H172" s="4">
        <v>45346.628136574072</v>
      </c>
      <c r="I172" s="4">
        <v>45346.628136574072</v>
      </c>
      <c r="J172" s="2" t="s">
        <v>21</v>
      </c>
      <c r="K172" s="2" t="s">
        <v>18</v>
      </c>
      <c r="L172" s="2" t="s">
        <v>17</v>
      </c>
      <c r="M172" t="str">
        <f>INT(Table_query[[#This Row],[Modified]]-Table_query[[#This Row],[Created]])&amp;"D   "&amp;TEXT(Table_query[[#This Row],[Modified]]-Table_query[[#This Row],[Created]],"H""H   ""M""M""")</f>
        <v>0D   0H   0M</v>
      </c>
    </row>
    <row r="173" spans="1:13" x14ac:dyDescent="0.35">
      <c r="A173" s="1">
        <v>179</v>
      </c>
      <c r="B173" s="2" t="s">
        <v>306</v>
      </c>
      <c r="C173" s="2"/>
      <c r="D173" s="2" t="s">
        <v>15</v>
      </c>
      <c r="E173" s="2" t="s">
        <v>27</v>
      </c>
      <c r="F173" s="2" t="s">
        <v>14</v>
      </c>
      <c r="G173" s="3" t="s">
        <v>220</v>
      </c>
      <c r="H173" s="4">
        <v>45346.628703703704</v>
      </c>
      <c r="I173" s="4">
        <v>45346.628703703704</v>
      </c>
      <c r="J173" s="2" t="s">
        <v>21</v>
      </c>
      <c r="K173" s="2" t="s">
        <v>18</v>
      </c>
      <c r="L173" s="2" t="s">
        <v>17</v>
      </c>
      <c r="M173" t="str">
        <f>INT(Table_query[[#This Row],[Modified]]-Table_query[[#This Row],[Created]])&amp;"D   "&amp;TEXT(Table_query[[#This Row],[Modified]]-Table_query[[#This Row],[Created]],"H""H   ""M""M""")</f>
        <v>0D   0H   0M</v>
      </c>
    </row>
    <row r="174" spans="1:13" x14ac:dyDescent="0.35">
      <c r="A174" s="1">
        <v>180</v>
      </c>
      <c r="B174" s="2" t="s">
        <v>306</v>
      </c>
      <c r="C174" s="2"/>
      <c r="D174" s="2" t="s">
        <v>15</v>
      </c>
      <c r="E174" s="2" t="s">
        <v>20</v>
      </c>
      <c r="F174" s="2" t="s">
        <v>14</v>
      </c>
      <c r="G174" s="3" t="s">
        <v>221</v>
      </c>
      <c r="H174" s="4">
        <v>45346.632523148146</v>
      </c>
      <c r="I174" s="4">
        <v>45346.632523148146</v>
      </c>
      <c r="J174" s="2" t="s">
        <v>21</v>
      </c>
      <c r="K174" s="2" t="s">
        <v>18</v>
      </c>
      <c r="L174" s="2" t="s">
        <v>17</v>
      </c>
      <c r="M174" t="str">
        <f>INT(Table_query[[#This Row],[Modified]]-Table_query[[#This Row],[Created]])&amp;"D   "&amp;TEXT(Table_query[[#This Row],[Modified]]-Table_query[[#This Row],[Created]],"H""H   ""M""M""")</f>
        <v>0D   0H   0M</v>
      </c>
    </row>
    <row r="175" spans="1:13" x14ac:dyDescent="0.35">
      <c r="A175" s="1">
        <v>181</v>
      </c>
      <c r="B175" s="2" t="s">
        <v>160</v>
      </c>
      <c r="C175" s="2" t="s">
        <v>223</v>
      </c>
      <c r="D175" s="2" t="s">
        <v>15</v>
      </c>
      <c r="E175" s="2" t="s">
        <v>20</v>
      </c>
      <c r="F175" s="2" t="s">
        <v>14</v>
      </c>
      <c r="G175" s="3" t="s">
        <v>222</v>
      </c>
      <c r="H175" s="4">
        <v>45346.645243055558</v>
      </c>
      <c r="I175" s="4">
        <v>45346.645243055558</v>
      </c>
      <c r="J175" s="2" t="s">
        <v>21</v>
      </c>
      <c r="K175" s="2" t="s">
        <v>18</v>
      </c>
      <c r="L175" s="2" t="s">
        <v>17</v>
      </c>
      <c r="M175" t="str">
        <f>INT(Table_query[[#This Row],[Modified]]-Table_query[[#This Row],[Created]])&amp;"D   "&amp;TEXT(Table_query[[#This Row],[Modified]]-Table_query[[#This Row],[Created]],"H""H   ""M""M""")</f>
        <v>0D   0H   0M</v>
      </c>
    </row>
    <row r="176" spans="1:13" x14ac:dyDescent="0.35">
      <c r="A176" s="1">
        <v>182</v>
      </c>
      <c r="B176" s="2" t="s">
        <v>160</v>
      </c>
      <c r="C176" s="2" t="s">
        <v>139</v>
      </c>
      <c r="D176" s="2" t="s">
        <v>15</v>
      </c>
      <c r="E176" s="2" t="s">
        <v>20</v>
      </c>
      <c r="F176" s="2" t="s">
        <v>14</v>
      </c>
      <c r="G176" s="3" t="s">
        <v>224</v>
      </c>
      <c r="H176" s="4">
        <v>45346.645729166667</v>
      </c>
      <c r="I176" s="4">
        <v>45346.657812500001</v>
      </c>
      <c r="J176" s="2" t="s">
        <v>21</v>
      </c>
      <c r="K176" s="2" t="s">
        <v>18</v>
      </c>
      <c r="L176" s="2" t="s">
        <v>17</v>
      </c>
      <c r="M176" t="str">
        <f>INT(Table_query[[#This Row],[Modified]]-Table_query[[#This Row],[Created]])&amp;"D   "&amp;TEXT(Table_query[[#This Row],[Modified]]-Table_query[[#This Row],[Created]],"H""H   ""M""M""")</f>
        <v>0D   0H   17M</v>
      </c>
    </row>
    <row r="177" spans="1:13" x14ac:dyDescent="0.35">
      <c r="A177" s="1">
        <v>183</v>
      </c>
      <c r="B177" s="2" t="s">
        <v>136</v>
      </c>
      <c r="C177" s="2" t="s">
        <v>49</v>
      </c>
      <c r="D177" s="2" t="s">
        <v>15</v>
      </c>
      <c r="E177" s="2" t="s">
        <v>27</v>
      </c>
      <c r="F177" s="2" t="s">
        <v>14</v>
      </c>
      <c r="G177" s="3" t="s">
        <v>225</v>
      </c>
      <c r="H177" s="4">
        <v>45347.377615740741</v>
      </c>
      <c r="I177" s="4">
        <v>45347.377615740741</v>
      </c>
      <c r="J177" s="2" t="s">
        <v>21</v>
      </c>
      <c r="K177" s="2" t="s">
        <v>18</v>
      </c>
      <c r="L177" s="2" t="s">
        <v>17</v>
      </c>
      <c r="M177" t="str">
        <f>INT(Table_query[[#This Row],[Modified]]-Table_query[[#This Row],[Created]])&amp;"D   "&amp;TEXT(Table_query[[#This Row],[Modified]]-Table_query[[#This Row],[Created]],"H""H   ""M""M""")</f>
        <v>0D   0H   0M</v>
      </c>
    </row>
    <row r="178" spans="1:13" x14ac:dyDescent="0.35">
      <c r="A178" s="1">
        <v>184</v>
      </c>
      <c r="B178" s="2" t="s">
        <v>306</v>
      </c>
      <c r="C178" s="2" t="s">
        <v>223</v>
      </c>
      <c r="D178" s="2" t="s">
        <v>15</v>
      </c>
      <c r="E178" s="2" t="s">
        <v>20</v>
      </c>
      <c r="F178" s="2" t="s">
        <v>14</v>
      </c>
      <c r="G178" s="3" t="s">
        <v>226</v>
      </c>
      <c r="H178" s="4">
        <v>45347.378784722219</v>
      </c>
      <c r="I178" s="4">
        <v>45347.378784722219</v>
      </c>
      <c r="J178" s="2" t="s">
        <v>21</v>
      </c>
      <c r="K178" s="2" t="s">
        <v>18</v>
      </c>
      <c r="L178" s="2" t="s">
        <v>17</v>
      </c>
      <c r="M178" t="str">
        <f>INT(Table_query[[#This Row],[Modified]]-Table_query[[#This Row],[Created]])&amp;"D   "&amp;TEXT(Table_query[[#This Row],[Modified]]-Table_query[[#This Row],[Created]],"H""H   ""M""M""")</f>
        <v>0D   0H   0M</v>
      </c>
    </row>
    <row r="179" spans="1:13" x14ac:dyDescent="0.35">
      <c r="A179" s="1">
        <v>185</v>
      </c>
      <c r="B179" s="2" t="s">
        <v>306</v>
      </c>
      <c r="C179" s="2"/>
      <c r="D179" s="2" t="s">
        <v>15</v>
      </c>
      <c r="E179" s="2" t="s">
        <v>20</v>
      </c>
      <c r="F179" s="2" t="s">
        <v>14</v>
      </c>
      <c r="G179" s="3" t="s">
        <v>227</v>
      </c>
      <c r="H179" s="4">
        <v>45347.509965277779</v>
      </c>
      <c r="I179" s="4">
        <v>45347.509965277779</v>
      </c>
      <c r="J179" s="2" t="s">
        <v>21</v>
      </c>
      <c r="K179" s="2" t="s">
        <v>18</v>
      </c>
      <c r="L179" s="2" t="s">
        <v>17</v>
      </c>
      <c r="M179" t="str">
        <f>INT(Table_query[[#This Row],[Modified]]-Table_query[[#This Row],[Created]])&amp;"D   "&amp;TEXT(Table_query[[#This Row],[Modified]]-Table_query[[#This Row],[Created]],"H""H   ""M""M""")</f>
        <v>0D   0H   0M</v>
      </c>
    </row>
    <row r="180" spans="1:13" x14ac:dyDescent="0.35">
      <c r="A180" s="1">
        <v>186</v>
      </c>
      <c r="B180" s="2" t="s">
        <v>136</v>
      </c>
      <c r="C180" s="2" t="s">
        <v>125</v>
      </c>
      <c r="D180" s="2" t="s">
        <v>15</v>
      </c>
      <c r="E180" s="2" t="s">
        <v>20</v>
      </c>
      <c r="F180" s="2" t="s">
        <v>14</v>
      </c>
      <c r="G180" s="3" t="s">
        <v>228</v>
      </c>
      <c r="H180" s="4">
        <v>45347.510717592595</v>
      </c>
      <c r="I180" s="4">
        <v>45347.510717592595</v>
      </c>
      <c r="J180" s="2" t="s">
        <v>21</v>
      </c>
      <c r="K180" s="2" t="s">
        <v>18</v>
      </c>
      <c r="L180" s="2" t="s">
        <v>17</v>
      </c>
      <c r="M180" t="str">
        <f>INT(Table_query[[#This Row],[Modified]]-Table_query[[#This Row],[Created]])&amp;"D   "&amp;TEXT(Table_query[[#This Row],[Modified]]-Table_query[[#This Row],[Created]],"H""H   ""M""M""")</f>
        <v>0D   0H   0M</v>
      </c>
    </row>
    <row r="181" spans="1:13" ht="29" x14ac:dyDescent="0.35">
      <c r="A181" s="1">
        <v>187</v>
      </c>
      <c r="B181" s="2" t="s">
        <v>194</v>
      </c>
      <c r="C181" s="2" t="s">
        <v>230</v>
      </c>
      <c r="D181" s="2" t="s">
        <v>16</v>
      </c>
      <c r="E181" s="2" t="s">
        <v>20</v>
      </c>
      <c r="F181" s="2" t="s">
        <v>14</v>
      </c>
      <c r="G181" s="3" t="s">
        <v>229</v>
      </c>
      <c r="H181" s="4">
        <v>45347.728564814817</v>
      </c>
      <c r="I181" s="4">
        <v>45347.770324074074</v>
      </c>
      <c r="J181" s="2" t="s">
        <v>16</v>
      </c>
      <c r="K181" s="2" t="s">
        <v>18</v>
      </c>
      <c r="L181" s="2" t="s">
        <v>17</v>
      </c>
      <c r="M181" t="str">
        <f>INT(Table_query[[#This Row],[Modified]]-Table_query[[#This Row],[Created]])&amp;"D   "&amp;TEXT(Table_query[[#This Row],[Modified]]-Table_query[[#This Row],[Created]],"H""H   ""M""M""")</f>
        <v>0D   1H   0M</v>
      </c>
    </row>
    <row r="182" spans="1:13" x14ac:dyDescent="0.35">
      <c r="A182" s="1">
        <v>188</v>
      </c>
      <c r="B182" s="2" t="s">
        <v>155</v>
      </c>
      <c r="C182" s="2" t="s">
        <v>71</v>
      </c>
      <c r="D182" s="2" t="s">
        <v>93</v>
      </c>
      <c r="E182" s="2" t="s">
        <v>20</v>
      </c>
      <c r="F182" s="2" t="s">
        <v>14</v>
      </c>
      <c r="G182" s="3" t="s">
        <v>231</v>
      </c>
      <c r="H182" s="4">
        <v>45349.470497685186</v>
      </c>
      <c r="I182" s="4">
        <v>45349.474768518521</v>
      </c>
      <c r="J182" s="2" t="s">
        <v>21</v>
      </c>
      <c r="K182" s="2" t="s">
        <v>18</v>
      </c>
      <c r="L182" s="2" t="s">
        <v>17</v>
      </c>
      <c r="M182" t="str">
        <f>INT(Table_query[[#This Row],[Modified]]-Table_query[[#This Row],[Created]])&amp;"D   "&amp;TEXT(Table_query[[#This Row],[Modified]]-Table_query[[#This Row],[Created]],"H""H   ""M""M""")</f>
        <v>0D   0H   6M</v>
      </c>
    </row>
    <row r="183" spans="1:13" x14ac:dyDescent="0.35">
      <c r="A183" s="1">
        <v>189</v>
      </c>
      <c r="B183" s="2" t="s">
        <v>306</v>
      </c>
      <c r="C183" s="2"/>
      <c r="D183" s="2" t="s">
        <v>15</v>
      </c>
      <c r="E183" s="2" t="s">
        <v>20</v>
      </c>
      <c r="F183" s="2" t="s">
        <v>14</v>
      </c>
      <c r="G183" s="3" t="s">
        <v>232</v>
      </c>
      <c r="H183" s="4">
        <v>45349.472256944442</v>
      </c>
      <c r="I183" s="4">
        <v>45349.472256944442</v>
      </c>
      <c r="J183" s="2" t="s">
        <v>21</v>
      </c>
      <c r="K183" s="2" t="s">
        <v>18</v>
      </c>
      <c r="L183" s="2" t="s">
        <v>17</v>
      </c>
      <c r="M183" t="str">
        <f>INT(Table_query[[#This Row],[Modified]]-Table_query[[#This Row],[Created]])&amp;"D   "&amp;TEXT(Table_query[[#This Row],[Modified]]-Table_query[[#This Row],[Created]],"H""H   ""M""M""")</f>
        <v>0D   0H   0M</v>
      </c>
    </row>
    <row r="184" spans="1:13" x14ac:dyDescent="0.35">
      <c r="A184" s="1">
        <v>190</v>
      </c>
      <c r="B184" s="2" t="s">
        <v>143</v>
      </c>
      <c r="C184" s="2"/>
      <c r="D184" s="2" t="s">
        <v>15</v>
      </c>
      <c r="E184" s="2" t="s">
        <v>20</v>
      </c>
      <c r="F184" s="2" t="s">
        <v>14</v>
      </c>
      <c r="G184" s="3" t="s">
        <v>233</v>
      </c>
      <c r="H184" s="4">
        <v>45349.47320601852</v>
      </c>
      <c r="I184" s="4">
        <v>45349.47320601852</v>
      </c>
      <c r="J184" s="2" t="s">
        <v>21</v>
      </c>
      <c r="K184" s="2" t="s">
        <v>18</v>
      </c>
      <c r="L184" s="2" t="s">
        <v>17</v>
      </c>
      <c r="M184" t="str">
        <f>INT(Table_query[[#This Row],[Modified]]-Table_query[[#This Row],[Created]])&amp;"D   "&amp;TEXT(Table_query[[#This Row],[Modified]]-Table_query[[#This Row],[Created]],"H""H   ""M""M""")</f>
        <v>0D   0H   0M</v>
      </c>
    </row>
    <row r="185" spans="1:13" x14ac:dyDescent="0.35">
      <c r="A185" s="1">
        <v>191</v>
      </c>
      <c r="B185" s="2" t="s">
        <v>235</v>
      </c>
      <c r="C185" s="2"/>
      <c r="D185" s="2" t="s">
        <v>15</v>
      </c>
      <c r="E185" s="2" t="s">
        <v>20</v>
      </c>
      <c r="F185" s="2" t="s">
        <v>14</v>
      </c>
      <c r="G185" s="3" t="s">
        <v>234</v>
      </c>
      <c r="H185" s="4">
        <v>45349.47383101852</v>
      </c>
      <c r="I185" s="4">
        <v>45349.47383101852</v>
      </c>
      <c r="J185" s="2" t="s">
        <v>21</v>
      </c>
      <c r="K185" s="2" t="s">
        <v>18</v>
      </c>
      <c r="L185" s="2" t="s">
        <v>17</v>
      </c>
      <c r="M185" t="str">
        <f>INT(Table_query[[#This Row],[Modified]]-Table_query[[#This Row],[Created]])&amp;"D   "&amp;TEXT(Table_query[[#This Row],[Modified]]-Table_query[[#This Row],[Created]],"H""H   ""M""M""")</f>
        <v>0D   0H   0M</v>
      </c>
    </row>
    <row r="186" spans="1:13" x14ac:dyDescent="0.35">
      <c r="A186" s="1">
        <v>192</v>
      </c>
      <c r="B186" s="2" t="s">
        <v>306</v>
      </c>
      <c r="C186" s="2" t="s">
        <v>52</v>
      </c>
      <c r="D186" s="2" t="s">
        <v>93</v>
      </c>
      <c r="E186" s="2" t="s">
        <v>20</v>
      </c>
      <c r="F186" s="2" t="s">
        <v>14</v>
      </c>
      <c r="G186" s="3" t="s">
        <v>236</v>
      </c>
      <c r="H186" s="4">
        <v>45349.474583333336</v>
      </c>
      <c r="I186" s="4">
        <v>45349.477766203701</v>
      </c>
      <c r="J186" s="2" t="s">
        <v>21</v>
      </c>
      <c r="K186" s="2" t="s">
        <v>18</v>
      </c>
      <c r="L186" s="2" t="s">
        <v>17</v>
      </c>
      <c r="M186" t="str">
        <f>INT(Table_query[[#This Row],[Modified]]-Table_query[[#This Row],[Created]])&amp;"D   "&amp;TEXT(Table_query[[#This Row],[Modified]]-Table_query[[#This Row],[Created]],"H""H   ""M""M""")</f>
        <v>0D   0H   4M</v>
      </c>
    </row>
    <row r="187" spans="1:13" x14ac:dyDescent="0.35">
      <c r="A187" s="1">
        <v>193</v>
      </c>
      <c r="B187" s="2" t="s">
        <v>306</v>
      </c>
      <c r="C187" s="2" t="s">
        <v>223</v>
      </c>
      <c r="D187" s="2" t="s">
        <v>93</v>
      </c>
      <c r="E187" s="2" t="s">
        <v>32</v>
      </c>
      <c r="F187" s="2" t="s">
        <v>14</v>
      </c>
      <c r="G187" s="3" t="s">
        <v>237</v>
      </c>
      <c r="H187" s="4">
        <v>45349.480347222219</v>
      </c>
      <c r="I187" s="4">
        <v>45349.487280092595</v>
      </c>
      <c r="J187" s="2" t="s">
        <v>21</v>
      </c>
      <c r="K187" s="2" t="s">
        <v>18</v>
      </c>
      <c r="L187" s="2" t="s">
        <v>17</v>
      </c>
      <c r="M187" t="str">
        <f>INT(Table_query[[#This Row],[Modified]]-Table_query[[#This Row],[Created]])&amp;"D   "&amp;TEXT(Table_query[[#This Row],[Modified]]-Table_query[[#This Row],[Created]],"H""H   ""M""M""")</f>
        <v>0D   0H   9M</v>
      </c>
    </row>
    <row r="188" spans="1:13" x14ac:dyDescent="0.35">
      <c r="A188" s="1">
        <v>194</v>
      </c>
      <c r="B188" s="2" t="s">
        <v>164</v>
      </c>
      <c r="C188" s="2"/>
      <c r="D188" s="2" t="s">
        <v>93</v>
      </c>
      <c r="E188" s="2" t="s">
        <v>32</v>
      </c>
      <c r="F188" s="2" t="s">
        <v>14</v>
      </c>
      <c r="G188" s="3" t="s">
        <v>238</v>
      </c>
      <c r="H188" s="4">
        <v>45349.520381944443</v>
      </c>
      <c r="I188" s="4">
        <v>45349.520833333336</v>
      </c>
      <c r="J188" s="2" t="s">
        <v>21</v>
      </c>
      <c r="K188" s="2" t="s">
        <v>18</v>
      </c>
      <c r="L188" s="2" t="s">
        <v>17</v>
      </c>
      <c r="M188" t="str">
        <f>INT(Table_query[[#This Row],[Modified]]-Table_query[[#This Row],[Created]])&amp;"D   "&amp;TEXT(Table_query[[#This Row],[Modified]]-Table_query[[#This Row],[Created]],"H""H   ""M""M""")</f>
        <v>0D   0H   0M</v>
      </c>
    </row>
    <row r="189" spans="1:13" x14ac:dyDescent="0.35">
      <c r="A189" s="1">
        <v>195</v>
      </c>
      <c r="B189" s="2" t="s">
        <v>235</v>
      </c>
      <c r="C189" s="2"/>
      <c r="D189" s="2" t="s">
        <v>15</v>
      </c>
      <c r="E189" s="2" t="s">
        <v>20</v>
      </c>
      <c r="F189" s="2" t="s">
        <v>14</v>
      </c>
      <c r="G189" s="3" t="s">
        <v>239</v>
      </c>
      <c r="H189" s="4">
        <v>45349.542025462964</v>
      </c>
      <c r="I189" s="4">
        <v>45349.542025462964</v>
      </c>
      <c r="J189" s="2" t="s">
        <v>21</v>
      </c>
      <c r="K189" s="2" t="s">
        <v>18</v>
      </c>
      <c r="L189" s="2" t="s">
        <v>17</v>
      </c>
      <c r="M189" t="str">
        <f>INT(Table_query[[#This Row],[Modified]]-Table_query[[#This Row],[Created]])&amp;"D   "&amp;TEXT(Table_query[[#This Row],[Modified]]-Table_query[[#This Row],[Created]],"H""H   ""M""M""")</f>
        <v>0D   0H   0M</v>
      </c>
    </row>
    <row r="190" spans="1:13" x14ac:dyDescent="0.35">
      <c r="A190" s="1">
        <v>196</v>
      </c>
      <c r="B190" s="2" t="s">
        <v>306</v>
      </c>
      <c r="C190" s="2" t="s">
        <v>16</v>
      </c>
      <c r="D190" s="2" t="s">
        <v>15</v>
      </c>
      <c r="E190" s="2" t="s">
        <v>20</v>
      </c>
      <c r="F190" s="2" t="s">
        <v>37</v>
      </c>
      <c r="G190" s="3" t="s">
        <v>240</v>
      </c>
      <c r="H190" s="4">
        <v>45349.660833333335</v>
      </c>
      <c r="I190" s="4">
        <v>45349.660833333335</v>
      </c>
      <c r="J190" s="2" t="s">
        <v>21</v>
      </c>
      <c r="K190" s="2" t="s">
        <v>18</v>
      </c>
      <c r="L190" s="2" t="s">
        <v>17</v>
      </c>
      <c r="M190" t="str">
        <f>INT(Table_query[[#This Row],[Modified]]-Table_query[[#This Row],[Created]])&amp;"D   "&amp;TEXT(Table_query[[#This Row],[Modified]]-Table_query[[#This Row],[Created]],"H""H   ""M""M""")</f>
        <v>0D   0H   0M</v>
      </c>
    </row>
    <row r="191" spans="1:13" x14ac:dyDescent="0.35">
      <c r="A191" s="1">
        <v>197</v>
      </c>
      <c r="B191" s="2" t="s">
        <v>306</v>
      </c>
      <c r="C191" s="2"/>
      <c r="D191" s="2" t="s">
        <v>15</v>
      </c>
      <c r="E191" s="2" t="s">
        <v>20</v>
      </c>
      <c r="F191" s="2" t="s">
        <v>14</v>
      </c>
      <c r="G191" s="3" t="s">
        <v>241</v>
      </c>
      <c r="H191" s="4">
        <v>45349.661365740743</v>
      </c>
      <c r="I191" s="4">
        <v>45349.705717592595</v>
      </c>
      <c r="J191" s="2" t="s">
        <v>21</v>
      </c>
      <c r="K191" s="2" t="s">
        <v>18</v>
      </c>
      <c r="L191" s="2" t="s">
        <v>17</v>
      </c>
      <c r="M191" t="str">
        <f>INT(Table_query[[#This Row],[Modified]]-Table_query[[#This Row],[Created]])&amp;"D   "&amp;TEXT(Table_query[[#This Row],[Modified]]-Table_query[[#This Row],[Created]],"H""H   ""M""M""")</f>
        <v>0D   1H   3M</v>
      </c>
    </row>
    <row r="192" spans="1:13" x14ac:dyDescent="0.35">
      <c r="A192" s="1">
        <v>198</v>
      </c>
      <c r="B192" s="2" t="s">
        <v>306</v>
      </c>
      <c r="C192" s="2"/>
      <c r="D192" s="2" t="s">
        <v>15</v>
      </c>
      <c r="E192" s="2" t="s">
        <v>20</v>
      </c>
      <c r="F192" s="2" t="s">
        <v>14</v>
      </c>
      <c r="G192" s="3" t="s">
        <v>242</v>
      </c>
      <c r="H192" s="4">
        <v>45349.66201388889</v>
      </c>
      <c r="I192" s="4">
        <v>45349.66201388889</v>
      </c>
      <c r="J192" s="2" t="s">
        <v>21</v>
      </c>
      <c r="K192" s="2" t="s">
        <v>18</v>
      </c>
      <c r="L192" s="2" t="s">
        <v>17</v>
      </c>
      <c r="M192" t="str">
        <f>INT(Table_query[[#This Row],[Modified]]-Table_query[[#This Row],[Created]])&amp;"D   "&amp;TEXT(Table_query[[#This Row],[Modified]]-Table_query[[#This Row],[Created]],"H""H   ""M""M""")</f>
        <v>0D   0H   0M</v>
      </c>
    </row>
    <row r="193" spans="1:13" x14ac:dyDescent="0.35">
      <c r="A193" s="1">
        <v>199</v>
      </c>
      <c r="B193" s="2" t="s">
        <v>145</v>
      </c>
      <c r="C193" s="2" t="s">
        <v>52</v>
      </c>
      <c r="D193" s="2" t="s">
        <v>15</v>
      </c>
      <c r="E193" s="2" t="s">
        <v>20</v>
      </c>
      <c r="F193" s="2" t="s">
        <v>14</v>
      </c>
      <c r="G193" s="3" t="s">
        <v>243</v>
      </c>
      <c r="H193" s="4">
        <v>45350.404293981483</v>
      </c>
      <c r="I193" s="4">
        <v>45350.404293981483</v>
      </c>
      <c r="J193" s="2" t="s">
        <v>21</v>
      </c>
      <c r="K193" s="2" t="s">
        <v>18</v>
      </c>
      <c r="L193" s="2" t="s">
        <v>17</v>
      </c>
      <c r="M193" t="str">
        <f>INT(Table_query[[#This Row],[Modified]]-Table_query[[#This Row],[Created]])&amp;"D   "&amp;TEXT(Table_query[[#This Row],[Modified]]-Table_query[[#This Row],[Created]],"H""H   ""M""M""")</f>
        <v>0D   0H   0M</v>
      </c>
    </row>
    <row r="194" spans="1:13" x14ac:dyDescent="0.35">
      <c r="A194" s="1">
        <v>200</v>
      </c>
      <c r="B194" s="2" t="s">
        <v>245</v>
      </c>
      <c r="C194" s="2" t="s">
        <v>39</v>
      </c>
      <c r="D194" s="2" t="s">
        <v>15</v>
      </c>
      <c r="E194" s="2" t="s">
        <v>20</v>
      </c>
      <c r="F194" s="2" t="s">
        <v>14</v>
      </c>
      <c r="G194" s="3" t="s">
        <v>244</v>
      </c>
      <c r="H194" s="4">
        <v>45350.405266203707</v>
      </c>
      <c r="I194" s="4">
        <v>45350.405266203707</v>
      </c>
      <c r="J194" s="2" t="s">
        <v>21</v>
      </c>
      <c r="K194" s="2" t="s">
        <v>18</v>
      </c>
      <c r="L194" s="2" t="s">
        <v>17</v>
      </c>
      <c r="M194" t="str">
        <f>INT(Table_query[[#This Row],[Modified]]-Table_query[[#This Row],[Created]])&amp;"D   "&amp;TEXT(Table_query[[#This Row],[Modified]]-Table_query[[#This Row],[Created]],"H""H   ""M""M""")</f>
        <v>0D   0H   0M</v>
      </c>
    </row>
    <row r="195" spans="1:13" x14ac:dyDescent="0.35">
      <c r="A195" s="1">
        <v>201</v>
      </c>
      <c r="B195" s="2" t="s">
        <v>152</v>
      </c>
      <c r="C195" s="2" t="s">
        <v>44</v>
      </c>
      <c r="D195" s="2" t="s">
        <v>15</v>
      </c>
      <c r="E195" s="2" t="s">
        <v>20</v>
      </c>
      <c r="F195" s="2" t="s">
        <v>14</v>
      </c>
      <c r="G195" s="3" t="s">
        <v>246</v>
      </c>
      <c r="H195" s="4">
        <v>45350.406111111108</v>
      </c>
      <c r="I195" s="4">
        <v>45350.406111111108</v>
      </c>
      <c r="J195" s="2" t="s">
        <v>21</v>
      </c>
      <c r="K195" s="2" t="s">
        <v>18</v>
      </c>
      <c r="L195" s="2" t="s">
        <v>17</v>
      </c>
      <c r="M195" t="str">
        <f>INT(Table_query[[#This Row],[Modified]]-Table_query[[#This Row],[Created]])&amp;"D   "&amp;TEXT(Table_query[[#This Row],[Modified]]-Table_query[[#This Row],[Created]],"H""H   ""M""M""")</f>
        <v>0D   0H   0M</v>
      </c>
    </row>
    <row r="196" spans="1:13" x14ac:dyDescent="0.35">
      <c r="A196" s="1">
        <v>202</v>
      </c>
      <c r="B196" s="2" t="s">
        <v>306</v>
      </c>
      <c r="C196" s="2"/>
      <c r="D196" s="2" t="s">
        <v>15</v>
      </c>
      <c r="E196" s="2" t="s">
        <v>20</v>
      </c>
      <c r="F196" s="2" t="s">
        <v>14</v>
      </c>
      <c r="G196" s="3" t="s">
        <v>247</v>
      </c>
      <c r="H196" s="4">
        <v>45350.473587962966</v>
      </c>
      <c r="I196" s="4">
        <v>45350.553541666668</v>
      </c>
      <c r="J196" s="2" t="s">
        <v>21</v>
      </c>
      <c r="K196" s="2" t="s">
        <v>18</v>
      </c>
      <c r="L196" s="2" t="s">
        <v>17</v>
      </c>
      <c r="M196" t="str">
        <f>INT(Table_query[[#This Row],[Modified]]-Table_query[[#This Row],[Created]])&amp;"D   "&amp;TEXT(Table_query[[#This Row],[Modified]]-Table_query[[#This Row],[Created]],"H""H   ""M""M""")</f>
        <v>0D   1H   55M</v>
      </c>
    </row>
    <row r="197" spans="1:13" x14ac:dyDescent="0.35">
      <c r="A197" s="1">
        <v>203</v>
      </c>
      <c r="B197" s="2" t="s">
        <v>249</v>
      </c>
      <c r="C197" s="2" t="s">
        <v>55</v>
      </c>
      <c r="D197" s="2" t="s">
        <v>15</v>
      </c>
      <c r="E197" s="2" t="s">
        <v>27</v>
      </c>
      <c r="F197" s="2" t="s">
        <v>14</v>
      </c>
      <c r="G197" s="3" t="s">
        <v>248</v>
      </c>
      <c r="H197" s="4">
        <v>45351.383946759262</v>
      </c>
      <c r="I197" s="4">
        <v>45351.383946759262</v>
      </c>
      <c r="J197" s="2" t="s">
        <v>21</v>
      </c>
      <c r="K197" s="2" t="s">
        <v>18</v>
      </c>
      <c r="L197" s="2" t="s">
        <v>17</v>
      </c>
      <c r="M197" t="str">
        <f>INT(Table_query[[#This Row],[Modified]]-Table_query[[#This Row],[Created]])&amp;"D   "&amp;TEXT(Table_query[[#This Row],[Modified]]-Table_query[[#This Row],[Created]],"H""H   ""M""M""")</f>
        <v>0D   0H   0M</v>
      </c>
    </row>
    <row r="198" spans="1:13" x14ac:dyDescent="0.35">
      <c r="A198" s="1">
        <v>204</v>
      </c>
      <c r="B198" s="2" t="s">
        <v>249</v>
      </c>
      <c r="C198" s="2" t="s">
        <v>60</v>
      </c>
      <c r="D198" s="2" t="s">
        <v>15</v>
      </c>
      <c r="E198" s="2" t="s">
        <v>20</v>
      </c>
      <c r="F198" s="2" t="s">
        <v>14</v>
      </c>
      <c r="G198" s="3" t="s">
        <v>250</v>
      </c>
      <c r="H198" s="4">
        <v>45351.511631944442</v>
      </c>
      <c r="I198" s="4">
        <v>45351.511631944442</v>
      </c>
      <c r="J198" s="2" t="s">
        <v>21</v>
      </c>
      <c r="K198" s="2" t="s">
        <v>18</v>
      </c>
      <c r="L198" s="2" t="s">
        <v>17</v>
      </c>
      <c r="M198" t="str">
        <f>INT(Table_query[[#This Row],[Modified]]-Table_query[[#This Row],[Created]])&amp;"D   "&amp;TEXT(Table_query[[#This Row],[Modified]]-Table_query[[#This Row],[Created]],"H""H   ""M""M""")</f>
        <v>0D   0H   0M</v>
      </c>
    </row>
    <row r="199" spans="1:13" x14ac:dyDescent="0.35">
      <c r="A199" s="1">
        <v>205</v>
      </c>
      <c r="B199" s="2" t="s">
        <v>160</v>
      </c>
      <c r="C199" s="2" t="s">
        <v>112</v>
      </c>
      <c r="D199" s="2" t="s">
        <v>15</v>
      </c>
      <c r="E199" s="2" t="s">
        <v>27</v>
      </c>
      <c r="F199" s="2" t="s">
        <v>14</v>
      </c>
      <c r="G199" s="3" t="s">
        <v>251</v>
      </c>
      <c r="H199" s="4">
        <v>45351.529074074075</v>
      </c>
      <c r="I199" s="4">
        <v>45351.529074074075</v>
      </c>
      <c r="J199" s="2" t="s">
        <v>21</v>
      </c>
      <c r="K199" s="2" t="s">
        <v>18</v>
      </c>
      <c r="L199" s="2" t="s">
        <v>17</v>
      </c>
      <c r="M199" t="str">
        <f>INT(Table_query[[#This Row],[Modified]]-Table_query[[#This Row],[Created]])&amp;"D   "&amp;TEXT(Table_query[[#This Row],[Modified]]-Table_query[[#This Row],[Created]],"H""H   ""M""M""")</f>
        <v>0D   0H   0M</v>
      </c>
    </row>
    <row r="200" spans="1:13" x14ac:dyDescent="0.35">
      <c r="A200" s="1">
        <v>206</v>
      </c>
      <c r="B200" s="2" t="s">
        <v>306</v>
      </c>
      <c r="C200" s="2"/>
      <c r="D200" s="2" t="s">
        <v>93</v>
      </c>
      <c r="E200" s="2" t="s">
        <v>20</v>
      </c>
      <c r="F200" s="2" t="s">
        <v>14</v>
      </c>
      <c r="G200" s="3" t="s">
        <v>252</v>
      </c>
      <c r="H200" s="4">
        <v>45351.529479166667</v>
      </c>
      <c r="I200" s="4">
        <v>45353.389618055553</v>
      </c>
      <c r="J200" s="2" t="s">
        <v>21</v>
      </c>
      <c r="K200" s="2" t="s">
        <v>18</v>
      </c>
      <c r="L200" s="2" t="s">
        <v>17</v>
      </c>
      <c r="M200" t="str">
        <f>INT(Table_query[[#This Row],[Modified]]-Table_query[[#This Row],[Created]])&amp;"D   "&amp;TEXT(Table_query[[#This Row],[Modified]]-Table_query[[#This Row],[Created]],"H""H   ""M""M""")</f>
        <v>1D   20H   38M</v>
      </c>
    </row>
    <row r="201" spans="1:13" x14ac:dyDescent="0.35">
      <c r="A201" s="1">
        <v>207</v>
      </c>
      <c r="B201" s="2" t="s">
        <v>306</v>
      </c>
      <c r="C201" s="2"/>
      <c r="D201" s="2" t="s">
        <v>93</v>
      </c>
      <c r="E201" s="2" t="s">
        <v>20</v>
      </c>
      <c r="F201" s="2" t="s">
        <v>14</v>
      </c>
      <c r="G201" s="3" t="s">
        <v>253</v>
      </c>
      <c r="H201" s="4">
        <v>45351.530416666668</v>
      </c>
      <c r="I201" s="4">
        <v>45353.389490740738</v>
      </c>
      <c r="J201" s="2" t="s">
        <v>21</v>
      </c>
      <c r="K201" s="2" t="s">
        <v>18</v>
      </c>
      <c r="L201" s="2" t="s">
        <v>17</v>
      </c>
      <c r="M201" t="str">
        <f>INT(Table_query[[#This Row],[Modified]]-Table_query[[#This Row],[Created]])&amp;"D   "&amp;TEXT(Table_query[[#This Row],[Modified]]-Table_query[[#This Row],[Created]],"H""H   ""M""M""")</f>
        <v>1D   20H   37M</v>
      </c>
    </row>
    <row r="202" spans="1:13" ht="29" x14ac:dyDescent="0.35">
      <c r="A202" s="1">
        <v>208</v>
      </c>
      <c r="B202" s="2" t="s">
        <v>160</v>
      </c>
      <c r="C202" s="2" t="s">
        <v>55</v>
      </c>
      <c r="D202" s="2" t="s">
        <v>15</v>
      </c>
      <c r="E202" s="2" t="s">
        <v>27</v>
      </c>
      <c r="F202" s="2" t="s">
        <v>14</v>
      </c>
      <c r="G202" s="3" t="s">
        <v>254</v>
      </c>
      <c r="H202" s="4">
        <v>45351.545648148145</v>
      </c>
      <c r="I202" s="4">
        <v>45351.545648148145</v>
      </c>
      <c r="J202" s="2" t="s">
        <v>21</v>
      </c>
      <c r="K202" s="2" t="s">
        <v>18</v>
      </c>
      <c r="L202" s="2" t="s">
        <v>17</v>
      </c>
      <c r="M202" t="str">
        <f>INT(Table_query[[#This Row],[Modified]]-Table_query[[#This Row],[Created]])&amp;"D   "&amp;TEXT(Table_query[[#This Row],[Modified]]-Table_query[[#This Row],[Created]],"H""H   ""M""M""")</f>
        <v>0D   0H   0M</v>
      </c>
    </row>
    <row r="203" spans="1:13" ht="29" x14ac:dyDescent="0.35">
      <c r="A203" s="1">
        <v>209</v>
      </c>
      <c r="B203" s="2" t="s">
        <v>257</v>
      </c>
      <c r="C203" s="2" t="s">
        <v>256</v>
      </c>
      <c r="D203" s="2" t="s">
        <v>16</v>
      </c>
      <c r="E203" s="2" t="s">
        <v>20</v>
      </c>
      <c r="F203" s="2" t="s">
        <v>14</v>
      </c>
      <c r="G203" s="3" t="s">
        <v>255</v>
      </c>
      <c r="H203" s="4">
        <v>45351.666979166665</v>
      </c>
      <c r="I203" s="4">
        <v>45351.797789351855</v>
      </c>
      <c r="J203" s="2" t="s">
        <v>16</v>
      </c>
      <c r="K203" s="2" t="s">
        <v>18</v>
      </c>
      <c r="L203" s="2" t="s">
        <v>17</v>
      </c>
      <c r="M203" t="str">
        <f>INT(Table_query[[#This Row],[Modified]]-Table_query[[#This Row],[Created]])&amp;"D   "&amp;TEXT(Table_query[[#This Row],[Modified]]-Table_query[[#This Row],[Created]],"H""H   ""M""M""")</f>
        <v>0D   3H   8M</v>
      </c>
    </row>
    <row r="204" spans="1:13" x14ac:dyDescent="0.35">
      <c r="A204" s="1">
        <v>210</v>
      </c>
      <c r="B204" s="2" t="s">
        <v>306</v>
      </c>
      <c r="C204" s="2"/>
      <c r="D204" s="2" t="s">
        <v>15</v>
      </c>
      <c r="E204" s="2" t="s">
        <v>20</v>
      </c>
      <c r="F204" s="2" t="s">
        <v>14</v>
      </c>
      <c r="G204" s="3" t="s">
        <v>258</v>
      </c>
      <c r="H204" s="4">
        <v>45351.673773148148</v>
      </c>
      <c r="I204" s="4">
        <v>45351.673773148148</v>
      </c>
      <c r="J204" s="2" t="s">
        <v>21</v>
      </c>
      <c r="K204" s="2" t="s">
        <v>18</v>
      </c>
      <c r="L204" s="2" t="s">
        <v>17</v>
      </c>
      <c r="M204" t="str">
        <f>INT(Table_query[[#This Row],[Modified]]-Table_query[[#This Row],[Created]])&amp;"D   "&amp;TEXT(Table_query[[#This Row],[Modified]]-Table_query[[#This Row],[Created]],"H""H   ""M""M""")</f>
        <v>0D   0H   0M</v>
      </c>
    </row>
    <row r="205" spans="1:13" x14ac:dyDescent="0.35">
      <c r="A205" s="1">
        <v>211</v>
      </c>
      <c r="B205" s="2" t="s">
        <v>306</v>
      </c>
      <c r="C205" s="2"/>
      <c r="D205" s="2" t="s">
        <v>15</v>
      </c>
      <c r="E205" s="2" t="s">
        <v>20</v>
      </c>
      <c r="F205" s="2" t="s">
        <v>14</v>
      </c>
      <c r="G205" s="3" t="s">
        <v>259</v>
      </c>
      <c r="H205" s="4">
        <v>45351.716006944444</v>
      </c>
      <c r="I205" s="4">
        <v>45351.716006944444</v>
      </c>
      <c r="J205" s="2" t="s">
        <v>21</v>
      </c>
      <c r="K205" s="2" t="s">
        <v>18</v>
      </c>
      <c r="L205" s="2" t="s">
        <v>17</v>
      </c>
      <c r="M205" t="str">
        <f>INT(Table_query[[#This Row],[Modified]]-Table_query[[#This Row],[Created]])&amp;"D   "&amp;TEXT(Table_query[[#This Row],[Modified]]-Table_query[[#This Row],[Created]],"H""H   ""M""M""")</f>
        <v>0D   0H   0M</v>
      </c>
    </row>
    <row r="206" spans="1:13" x14ac:dyDescent="0.35">
      <c r="A206" s="1">
        <v>212</v>
      </c>
      <c r="B206" s="2" t="s">
        <v>306</v>
      </c>
      <c r="C206" s="2"/>
      <c r="D206" s="2" t="s">
        <v>15</v>
      </c>
      <c r="E206" s="2" t="s">
        <v>20</v>
      </c>
      <c r="F206" s="2" t="s">
        <v>14</v>
      </c>
      <c r="G206" s="3" t="s">
        <v>260</v>
      </c>
      <c r="H206" s="4">
        <v>45351.71665509259</v>
      </c>
      <c r="I206" s="4">
        <v>45351.71665509259</v>
      </c>
      <c r="J206" s="2" t="s">
        <v>21</v>
      </c>
      <c r="K206" s="2" t="s">
        <v>18</v>
      </c>
      <c r="L206" s="2" t="s">
        <v>17</v>
      </c>
      <c r="M206" t="str">
        <f>INT(Table_query[[#This Row],[Modified]]-Table_query[[#This Row],[Created]])&amp;"D   "&amp;TEXT(Table_query[[#This Row],[Modified]]-Table_query[[#This Row],[Created]],"H""H   ""M""M""")</f>
        <v>0D   0H   0M</v>
      </c>
    </row>
    <row r="207" spans="1:13" x14ac:dyDescent="0.35">
      <c r="A207" s="1">
        <v>213</v>
      </c>
      <c r="B207" s="2" t="s">
        <v>306</v>
      </c>
      <c r="C207" s="2"/>
      <c r="D207" s="2" t="s">
        <v>15</v>
      </c>
      <c r="E207" s="2" t="s">
        <v>20</v>
      </c>
      <c r="F207" s="2" t="s">
        <v>14</v>
      </c>
      <c r="G207" s="3" t="s">
        <v>261</v>
      </c>
      <c r="H207" s="4">
        <v>45353.39025462963</v>
      </c>
      <c r="I207" s="4">
        <v>45353.39025462963</v>
      </c>
      <c r="J207" s="2" t="s">
        <v>21</v>
      </c>
      <c r="K207" s="2" t="s">
        <v>18</v>
      </c>
      <c r="L207" s="2" t="s">
        <v>17</v>
      </c>
      <c r="M207" t="str">
        <f>INT(Table_query[[#This Row],[Modified]]-Table_query[[#This Row],[Created]])&amp;"D   "&amp;TEXT(Table_query[[#This Row],[Modified]]-Table_query[[#This Row],[Created]],"H""H   ""M""M""")</f>
        <v>0D   0H   0M</v>
      </c>
    </row>
    <row r="208" spans="1:13" x14ac:dyDescent="0.35">
      <c r="A208" s="1">
        <v>214</v>
      </c>
      <c r="B208" s="2" t="s">
        <v>306</v>
      </c>
      <c r="C208" s="2"/>
      <c r="D208" s="2" t="s">
        <v>93</v>
      </c>
      <c r="E208" s="2" t="s">
        <v>20</v>
      </c>
      <c r="F208" s="2" t="s">
        <v>14</v>
      </c>
      <c r="G208" s="3" t="s">
        <v>262</v>
      </c>
      <c r="H208" s="4">
        <v>45353.390636574077</v>
      </c>
      <c r="I208" s="4">
        <v>45353.390636574077</v>
      </c>
      <c r="J208" s="2" t="s">
        <v>21</v>
      </c>
      <c r="K208" s="2" t="s">
        <v>18</v>
      </c>
      <c r="L208" s="2" t="s">
        <v>17</v>
      </c>
      <c r="M208" t="str">
        <f>INT(Table_query[[#This Row],[Modified]]-Table_query[[#This Row],[Created]])&amp;"D   "&amp;TEXT(Table_query[[#This Row],[Modified]]-Table_query[[#This Row],[Created]],"H""H   ""M""M""")</f>
        <v>0D   0H   0M</v>
      </c>
    </row>
    <row r="209" spans="1:13" x14ac:dyDescent="0.35">
      <c r="A209" s="1">
        <v>215</v>
      </c>
      <c r="B209" s="2" t="s">
        <v>152</v>
      </c>
      <c r="C209" s="2"/>
      <c r="D209" s="2" t="s">
        <v>15</v>
      </c>
      <c r="E209" s="2" t="s">
        <v>20</v>
      </c>
      <c r="F209" s="2" t="s">
        <v>14</v>
      </c>
      <c r="G209" s="3" t="s">
        <v>263</v>
      </c>
      <c r="H209" s="4">
        <v>45353.413935185185</v>
      </c>
      <c r="I209" s="4">
        <v>45353.413935185185</v>
      </c>
      <c r="J209" s="2" t="s">
        <v>21</v>
      </c>
      <c r="K209" s="2" t="s">
        <v>18</v>
      </c>
      <c r="L209" s="2" t="s">
        <v>17</v>
      </c>
      <c r="M209" t="str">
        <f>INT(Table_query[[#This Row],[Modified]]-Table_query[[#This Row],[Created]])&amp;"D   "&amp;TEXT(Table_query[[#This Row],[Modified]]-Table_query[[#This Row],[Created]],"H""H   ""M""M""")</f>
        <v>0D   0H   0M</v>
      </c>
    </row>
    <row r="210" spans="1:13" x14ac:dyDescent="0.35">
      <c r="A210" s="1">
        <v>216</v>
      </c>
      <c r="B210" s="2" t="s">
        <v>152</v>
      </c>
      <c r="C210" s="2"/>
      <c r="D210" s="2" t="s">
        <v>15</v>
      </c>
      <c r="E210" s="2" t="s">
        <v>20</v>
      </c>
      <c r="F210" s="2" t="s">
        <v>14</v>
      </c>
      <c r="G210" s="3" t="s">
        <v>264</v>
      </c>
      <c r="H210" s="4">
        <v>45353.440405092595</v>
      </c>
      <c r="I210" s="4">
        <v>45353.440405092595</v>
      </c>
      <c r="J210" s="2" t="s">
        <v>21</v>
      </c>
      <c r="K210" s="2" t="s">
        <v>18</v>
      </c>
      <c r="L210" s="2" t="s">
        <v>17</v>
      </c>
      <c r="M210" t="str">
        <f>INT(Table_query[[#This Row],[Modified]]-Table_query[[#This Row],[Created]])&amp;"D   "&amp;TEXT(Table_query[[#This Row],[Modified]]-Table_query[[#This Row],[Created]],"H""H   ""M""M""")</f>
        <v>0D   0H   0M</v>
      </c>
    </row>
    <row r="211" spans="1:13" x14ac:dyDescent="0.35">
      <c r="A211" s="1">
        <v>217</v>
      </c>
      <c r="B211" s="2" t="s">
        <v>306</v>
      </c>
      <c r="C211" s="2"/>
      <c r="D211" s="2" t="s">
        <v>15</v>
      </c>
      <c r="E211" s="2" t="s">
        <v>20</v>
      </c>
      <c r="F211" s="2" t="s">
        <v>14</v>
      </c>
      <c r="G211" s="3" t="s">
        <v>265</v>
      </c>
      <c r="H211" s="4">
        <v>45353.441319444442</v>
      </c>
      <c r="I211" s="4">
        <v>45353.441319444442</v>
      </c>
      <c r="J211" s="2" t="s">
        <v>21</v>
      </c>
      <c r="K211" s="2" t="s">
        <v>18</v>
      </c>
      <c r="L211" s="2" t="s">
        <v>17</v>
      </c>
      <c r="M211" t="str">
        <f>INT(Table_query[[#This Row],[Modified]]-Table_query[[#This Row],[Created]])&amp;"D   "&amp;TEXT(Table_query[[#This Row],[Modified]]-Table_query[[#This Row],[Created]],"H""H   ""M""M""")</f>
        <v>0D   0H   0M</v>
      </c>
    </row>
    <row r="212" spans="1:13" x14ac:dyDescent="0.35">
      <c r="A212" s="1">
        <v>218</v>
      </c>
      <c r="B212" s="2" t="s">
        <v>152</v>
      </c>
      <c r="C212" s="2"/>
      <c r="D212" s="2" t="s">
        <v>15</v>
      </c>
      <c r="E212" s="2" t="s">
        <v>20</v>
      </c>
      <c r="F212" s="2" t="s">
        <v>14</v>
      </c>
      <c r="G212" s="3" t="s">
        <v>266</v>
      </c>
      <c r="H212" s="4">
        <v>45353.454733796294</v>
      </c>
      <c r="I212" s="4">
        <v>45353.454733796294</v>
      </c>
      <c r="J212" s="2" t="s">
        <v>21</v>
      </c>
      <c r="K212" s="2" t="s">
        <v>18</v>
      </c>
      <c r="L212" s="2" t="s">
        <v>17</v>
      </c>
      <c r="M212" t="str">
        <f>INT(Table_query[[#This Row],[Modified]]-Table_query[[#This Row],[Created]])&amp;"D   "&amp;TEXT(Table_query[[#This Row],[Modified]]-Table_query[[#This Row],[Created]],"H""H   ""M""M""")</f>
        <v>0D   0H   0M</v>
      </c>
    </row>
    <row r="213" spans="1:13" x14ac:dyDescent="0.35">
      <c r="A213" s="1">
        <v>219</v>
      </c>
      <c r="B213" s="2" t="s">
        <v>306</v>
      </c>
      <c r="C213" s="2"/>
      <c r="D213" s="2" t="s">
        <v>93</v>
      </c>
      <c r="E213" s="2" t="s">
        <v>20</v>
      </c>
      <c r="F213" s="2" t="s">
        <v>14</v>
      </c>
      <c r="G213" s="3" t="s">
        <v>267</v>
      </c>
      <c r="H213" s="4">
        <v>45353.483518518522</v>
      </c>
      <c r="I213" s="4">
        <v>45353.540370370371</v>
      </c>
      <c r="J213" s="2" t="s">
        <v>21</v>
      </c>
      <c r="K213" s="2" t="s">
        <v>18</v>
      </c>
      <c r="L213" s="2" t="s">
        <v>17</v>
      </c>
      <c r="M213" t="str">
        <f>INT(Table_query[[#This Row],[Modified]]-Table_query[[#This Row],[Created]])&amp;"D   "&amp;TEXT(Table_query[[#This Row],[Modified]]-Table_query[[#This Row],[Created]],"H""H   ""M""M""")</f>
        <v>0D   1H   21M</v>
      </c>
    </row>
    <row r="214" spans="1:13" x14ac:dyDescent="0.35">
      <c r="A214" s="1">
        <v>220</v>
      </c>
      <c r="B214" s="2" t="s">
        <v>306</v>
      </c>
      <c r="C214" s="2"/>
      <c r="D214" s="2" t="s">
        <v>15</v>
      </c>
      <c r="E214" s="2" t="s">
        <v>20</v>
      </c>
      <c r="F214" s="2" t="s">
        <v>14</v>
      </c>
      <c r="G214" s="3" t="s">
        <v>268</v>
      </c>
      <c r="H214" s="4">
        <v>45353.495937500003</v>
      </c>
      <c r="I214" s="4">
        <v>45353.495937500003</v>
      </c>
      <c r="J214" s="2" t="s">
        <v>21</v>
      </c>
      <c r="K214" s="2" t="s">
        <v>18</v>
      </c>
      <c r="L214" s="2" t="s">
        <v>17</v>
      </c>
      <c r="M214" t="str">
        <f>INT(Table_query[[#This Row],[Modified]]-Table_query[[#This Row],[Created]])&amp;"D   "&amp;TEXT(Table_query[[#This Row],[Modified]]-Table_query[[#This Row],[Created]],"H""H   ""M""M""")</f>
        <v>0D   0H   0M</v>
      </c>
    </row>
    <row r="215" spans="1:13" x14ac:dyDescent="0.35">
      <c r="A215" s="1">
        <v>221</v>
      </c>
      <c r="B215" s="2" t="s">
        <v>306</v>
      </c>
      <c r="C215" s="2"/>
      <c r="D215" s="2" t="s">
        <v>15</v>
      </c>
      <c r="E215" s="2" t="s">
        <v>20</v>
      </c>
      <c r="F215" s="2" t="s">
        <v>14</v>
      </c>
      <c r="G215" s="3" t="s">
        <v>269</v>
      </c>
      <c r="H215" s="4">
        <v>45353.50309027778</v>
      </c>
      <c r="I215" s="4">
        <v>45353.50309027778</v>
      </c>
      <c r="J215" s="2" t="s">
        <v>21</v>
      </c>
      <c r="K215" s="2" t="s">
        <v>18</v>
      </c>
      <c r="L215" s="2" t="s">
        <v>17</v>
      </c>
      <c r="M215" t="str">
        <f>INT(Table_query[[#This Row],[Modified]]-Table_query[[#This Row],[Created]])&amp;"D   "&amp;TEXT(Table_query[[#This Row],[Modified]]-Table_query[[#This Row],[Created]],"H""H   ""M""M""")</f>
        <v>0D   0H   0M</v>
      </c>
    </row>
    <row r="216" spans="1:13" x14ac:dyDescent="0.35">
      <c r="A216" s="1">
        <v>222</v>
      </c>
      <c r="B216" s="2" t="s">
        <v>145</v>
      </c>
      <c r="C216" s="2"/>
      <c r="D216" s="2" t="s">
        <v>93</v>
      </c>
      <c r="E216" s="2" t="s">
        <v>20</v>
      </c>
      <c r="F216" s="2" t="s">
        <v>14</v>
      </c>
      <c r="G216" s="3" t="s">
        <v>270</v>
      </c>
      <c r="H216" s="4">
        <v>45353.540173611109</v>
      </c>
      <c r="I216" s="4">
        <v>45353.556493055556</v>
      </c>
      <c r="J216" s="2" t="s">
        <v>21</v>
      </c>
      <c r="K216" s="2" t="s">
        <v>18</v>
      </c>
      <c r="L216" s="2" t="s">
        <v>17</v>
      </c>
      <c r="M216" t="str">
        <f>INT(Table_query[[#This Row],[Modified]]-Table_query[[#This Row],[Created]])&amp;"D   "&amp;TEXT(Table_query[[#This Row],[Modified]]-Table_query[[#This Row],[Created]],"H""H   ""M""M""")</f>
        <v>0D   0H   23M</v>
      </c>
    </row>
    <row r="217" spans="1:13" x14ac:dyDescent="0.35">
      <c r="A217" s="1">
        <v>223</v>
      </c>
      <c r="B217" s="2" t="s">
        <v>306</v>
      </c>
      <c r="C217" s="2"/>
      <c r="D217" s="2" t="s">
        <v>93</v>
      </c>
      <c r="E217" s="2" t="s">
        <v>20</v>
      </c>
      <c r="F217" s="2" t="s">
        <v>14</v>
      </c>
      <c r="G217" s="3" t="s">
        <v>271</v>
      </c>
      <c r="H217" s="4">
        <v>45353.557083333333</v>
      </c>
      <c r="I217" s="4">
        <v>45353.640844907408</v>
      </c>
      <c r="J217" s="2" t="s">
        <v>21</v>
      </c>
      <c r="K217" s="2" t="s">
        <v>18</v>
      </c>
      <c r="L217" s="2" t="s">
        <v>17</v>
      </c>
      <c r="M217" t="str">
        <f>INT(Table_query[[#This Row],[Modified]]-Table_query[[#This Row],[Created]])&amp;"D   "&amp;TEXT(Table_query[[#This Row],[Modified]]-Table_query[[#This Row],[Created]],"H""H   ""M""M""")</f>
        <v>0D   2H   0M</v>
      </c>
    </row>
    <row r="218" spans="1:13" x14ac:dyDescent="0.35">
      <c r="A218" s="1">
        <v>224</v>
      </c>
      <c r="B218" s="2" t="s">
        <v>218</v>
      </c>
      <c r="C218" s="2"/>
      <c r="D218" s="2" t="s">
        <v>93</v>
      </c>
      <c r="E218" s="2" t="s">
        <v>20</v>
      </c>
      <c r="F218" s="2" t="s">
        <v>14</v>
      </c>
      <c r="G218" s="3" t="s">
        <v>272</v>
      </c>
      <c r="H218" s="4">
        <v>45353.642314814817</v>
      </c>
      <c r="I218" s="4">
        <v>45353.673182870371</v>
      </c>
      <c r="J218" s="2" t="s">
        <v>21</v>
      </c>
      <c r="K218" s="2" t="s">
        <v>18</v>
      </c>
      <c r="L218" s="2" t="s">
        <v>17</v>
      </c>
      <c r="M218" t="str">
        <f>INT(Table_query[[#This Row],[Modified]]-Table_query[[#This Row],[Created]])&amp;"D   "&amp;TEXT(Table_query[[#This Row],[Modified]]-Table_query[[#This Row],[Created]],"H""H   ""M""M""")</f>
        <v>0D   0H   44M</v>
      </c>
    </row>
    <row r="219" spans="1:13" x14ac:dyDescent="0.35">
      <c r="A219" s="1">
        <v>225</v>
      </c>
      <c r="B219" s="2" t="s">
        <v>306</v>
      </c>
      <c r="C219" s="2"/>
      <c r="D219" s="2" t="s">
        <v>93</v>
      </c>
      <c r="E219" s="2" t="s">
        <v>20</v>
      </c>
      <c r="F219" s="2" t="s">
        <v>14</v>
      </c>
      <c r="G219" s="3" t="s">
        <v>273</v>
      </c>
      <c r="H219" s="4">
        <v>45353.672164351854</v>
      </c>
      <c r="I219" s="4">
        <v>45353.685300925928</v>
      </c>
      <c r="J219" s="2" t="s">
        <v>21</v>
      </c>
      <c r="K219" s="2" t="s">
        <v>18</v>
      </c>
      <c r="L219" s="2" t="s">
        <v>17</v>
      </c>
      <c r="M219" t="str">
        <f>INT(Table_query[[#This Row],[Modified]]-Table_query[[#This Row],[Created]])&amp;"D   "&amp;TEXT(Table_query[[#This Row],[Modified]]-Table_query[[#This Row],[Created]],"H""H   ""M""M""")</f>
        <v>0D   0H   18M</v>
      </c>
    </row>
    <row r="220" spans="1:13" x14ac:dyDescent="0.35">
      <c r="A220" s="1">
        <v>226</v>
      </c>
      <c r="B220" s="2" t="s">
        <v>218</v>
      </c>
      <c r="C220" s="2"/>
      <c r="D220" s="2" t="s">
        <v>93</v>
      </c>
      <c r="E220" s="2" t="s">
        <v>20</v>
      </c>
      <c r="F220" s="2" t="s">
        <v>14</v>
      </c>
      <c r="G220" s="3" t="s">
        <v>274</v>
      </c>
      <c r="H220" s="4">
        <v>45353.672974537039</v>
      </c>
      <c r="I220" s="4">
        <v>45353.8046412037</v>
      </c>
      <c r="J220" s="2" t="s">
        <v>21</v>
      </c>
      <c r="K220" s="2" t="s">
        <v>18</v>
      </c>
      <c r="L220" s="2" t="s">
        <v>17</v>
      </c>
      <c r="M220" t="str">
        <f>INT(Table_query[[#This Row],[Modified]]-Table_query[[#This Row],[Created]])&amp;"D   "&amp;TEXT(Table_query[[#This Row],[Modified]]-Table_query[[#This Row],[Created]],"H""H   ""M""M""")</f>
        <v>0D   3H   9M</v>
      </c>
    </row>
    <row r="221" spans="1:13" x14ac:dyDescent="0.35">
      <c r="A221" s="1">
        <v>227</v>
      </c>
      <c r="B221" s="2" t="s">
        <v>145</v>
      </c>
      <c r="C221" s="2"/>
      <c r="D221" s="2" t="s">
        <v>93</v>
      </c>
      <c r="E221" s="2" t="s">
        <v>20</v>
      </c>
      <c r="F221" s="2" t="s">
        <v>14</v>
      </c>
      <c r="G221" s="3" t="s">
        <v>275</v>
      </c>
      <c r="H221" s="4">
        <v>45353.739814814813</v>
      </c>
      <c r="I221" s="4">
        <v>45353.804768518516</v>
      </c>
      <c r="J221" s="2" t="s">
        <v>21</v>
      </c>
      <c r="K221" s="2" t="s">
        <v>18</v>
      </c>
      <c r="L221" s="2" t="s">
        <v>17</v>
      </c>
      <c r="M221" t="str">
        <f>INT(Table_query[[#This Row],[Modified]]-Table_query[[#This Row],[Created]])&amp;"D   "&amp;TEXT(Table_query[[#This Row],[Modified]]-Table_query[[#This Row],[Created]],"H""H   ""M""M""")</f>
        <v>0D   1H   33M</v>
      </c>
    </row>
    <row r="222" spans="1:13" x14ac:dyDescent="0.35">
      <c r="A222" s="1">
        <v>228</v>
      </c>
      <c r="B222" s="2" t="s">
        <v>306</v>
      </c>
      <c r="C222" s="2"/>
      <c r="D222" s="2" t="s">
        <v>15</v>
      </c>
      <c r="E222" s="2" t="s">
        <v>20</v>
      </c>
      <c r="F222" s="2" t="s">
        <v>14</v>
      </c>
      <c r="G222" s="3" t="s">
        <v>276</v>
      </c>
      <c r="H222" s="4">
        <v>45353.740405092591</v>
      </c>
      <c r="I222" s="4">
        <v>45353.740405092591</v>
      </c>
      <c r="J222" s="2" t="s">
        <v>21</v>
      </c>
      <c r="K222" s="2" t="s">
        <v>18</v>
      </c>
      <c r="L222" s="2" t="s">
        <v>17</v>
      </c>
      <c r="M222" t="str">
        <f>INT(Table_query[[#This Row],[Modified]]-Table_query[[#This Row],[Created]])&amp;"D   "&amp;TEXT(Table_query[[#This Row],[Modified]]-Table_query[[#This Row],[Created]],"H""H   ""M""M""")</f>
        <v>0D   0H   0M</v>
      </c>
    </row>
    <row r="223" spans="1:13" x14ac:dyDescent="0.35">
      <c r="A223" s="1">
        <v>229</v>
      </c>
      <c r="B223" s="2" t="s">
        <v>306</v>
      </c>
      <c r="C223" s="2"/>
      <c r="D223" s="2" t="s">
        <v>93</v>
      </c>
      <c r="E223" s="2" t="s">
        <v>20</v>
      </c>
      <c r="F223" s="2" t="s">
        <v>14</v>
      </c>
      <c r="G223" s="3" t="s">
        <v>277</v>
      </c>
      <c r="H223" s="4">
        <v>45354.438900462963</v>
      </c>
      <c r="I223" s="4">
        <v>45354.465763888889</v>
      </c>
      <c r="J223" s="2" t="s">
        <v>21</v>
      </c>
      <c r="K223" s="2" t="s">
        <v>18</v>
      </c>
      <c r="L223" s="2" t="s">
        <v>17</v>
      </c>
      <c r="M223" t="str">
        <f>INT(Table_query[[#This Row],[Modified]]-Table_query[[#This Row],[Created]])&amp;"D   "&amp;TEXT(Table_query[[#This Row],[Modified]]-Table_query[[#This Row],[Created]],"H""H   ""M""M""")</f>
        <v>0D   0H   38M</v>
      </c>
    </row>
    <row r="224" spans="1:13" x14ac:dyDescent="0.35">
      <c r="A224" s="1">
        <v>230</v>
      </c>
      <c r="B224" s="2" t="s">
        <v>279</v>
      </c>
      <c r="C224" s="2"/>
      <c r="D224" s="2" t="s">
        <v>93</v>
      </c>
      <c r="E224" s="2" t="s">
        <v>20</v>
      </c>
      <c r="F224" s="2" t="s">
        <v>45</v>
      </c>
      <c r="G224" s="3" t="s">
        <v>278</v>
      </c>
      <c r="H224" s="4">
        <v>45354.43959490741</v>
      </c>
      <c r="I224" s="4">
        <v>45354.43959490741</v>
      </c>
      <c r="J224" s="2" t="s">
        <v>21</v>
      </c>
      <c r="K224" s="2" t="s">
        <v>18</v>
      </c>
      <c r="L224" s="2" t="s">
        <v>17</v>
      </c>
      <c r="M224" t="str">
        <f>INT(Table_query[[#This Row],[Modified]]-Table_query[[#This Row],[Created]])&amp;"D   "&amp;TEXT(Table_query[[#This Row],[Modified]]-Table_query[[#This Row],[Created]],"H""H   ""M""M""")</f>
        <v>0D   0H   0M</v>
      </c>
    </row>
    <row r="225" spans="1:13" ht="72.5" x14ac:dyDescent="0.35">
      <c r="A225" s="1">
        <v>231</v>
      </c>
      <c r="B225" s="2" t="s">
        <v>186</v>
      </c>
      <c r="C225" s="2" t="s">
        <v>281</v>
      </c>
      <c r="D225" s="2" t="s">
        <v>16</v>
      </c>
      <c r="E225" s="2" t="s">
        <v>32</v>
      </c>
      <c r="F225" s="2" t="s">
        <v>37</v>
      </c>
      <c r="G225" s="3" t="s">
        <v>280</v>
      </c>
      <c r="H225" s="4">
        <v>45354.44259259259</v>
      </c>
      <c r="I225" s="4">
        <v>45354.656724537039</v>
      </c>
      <c r="J225" s="2" t="s">
        <v>16</v>
      </c>
      <c r="K225" s="2" t="s">
        <v>18</v>
      </c>
      <c r="L225" s="2" t="s">
        <v>17</v>
      </c>
      <c r="M225" t="str">
        <f>INT(Table_query[[#This Row],[Modified]]-Table_query[[#This Row],[Created]])&amp;"D   "&amp;TEXT(Table_query[[#This Row],[Modified]]-Table_query[[#This Row],[Created]],"H""H   ""M""M""")</f>
        <v>0D   5H   8M</v>
      </c>
    </row>
    <row r="226" spans="1:13" ht="29" x14ac:dyDescent="0.35">
      <c r="A226" s="1">
        <v>232</v>
      </c>
      <c r="B226" s="2" t="s">
        <v>284</v>
      </c>
      <c r="C226" s="2" t="s">
        <v>283</v>
      </c>
      <c r="D226" s="2" t="s">
        <v>33</v>
      </c>
      <c r="E226" s="2" t="s">
        <v>20</v>
      </c>
      <c r="F226" s="2" t="s">
        <v>45</v>
      </c>
      <c r="G226" s="3" t="s">
        <v>282</v>
      </c>
      <c r="H226" s="4">
        <v>45354.445497685185</v>
      </c>
      <c r="I226" s="4">
        <v>45354.445509259262</v>
      </c>
      <c r="J226" s="2" t="s">
        <v>283</v>
      </c>
      <c r="K226" s="2" t="s">
        <v>18</v>
      </c>
      <c r="L226" s="2" t="s">
        <v>17</v>
      </c>
      <c r="M226" t="str">
        <f>INT(Table_query[[#This Row],[Modified]]-Table_query[[#This Row],[Created]])&amp;"D   "&amp;TEXT(Table_query[[#This Row],[Modified]]-Table_query[[#This Row],[Created]],"H""H   ""M""M""")</f>
        <v>0D   0H   0M</v>
      </c>
    </row>
    <row r="227" spans="1:13" x14ac:dyDescent="0.35">
      <c r="A227" s="1">
        <v>233</v>
      </c>
      <c r="B227" s="2" t="s">
        <v>287</v>
      </c>
      <c r="C227" s="2" t="s">
        <v>286</v>
      </c>
      <c r="D227" s="2" t="s">
        <v>16</v>
      </c>
      <c r="E227" s="2" t="s">
        <v>20</v>
      </c>
      <c r="F227" s="2" t="s">
        <v>37</v>
      </c>
      <c r="G227" s="3" t="s">
        <v>285</v>
      </c>
      <c r="H227" s="4">
        <v>45354.448692129627</v>
      </c>
      <c r="I227" s="4">
        <v>45355.464039351849</v>
      </c>
      <c r="J227" s="2" t="s">
        <v>16</v>
      </c>
      <c r="K227" s="2" t="s">
        <v>18</v>
      </c>
      <c r="L227" s="2" t="s">
        <v>17</v>
      </c>
      <c r="M227" t="str">
        <f>INT(Table_query[[#This Row],[Modified]]-Table_query[[#This Row],[Created]])&amp;"D   "&amp;TEXT(Table_query[[#This Row],[Modified]]-Table_query[[#This Row],[Created]],"H""H   ""M""M""")</f>
        <v>1D   0H   22M</v>
      </c>
    </row>
    <row r="228" spans="1:13" x14ac:dyDescent="0.35">
      <c r="A228" s="1">
        <v>234</v>
      </c>
      <c r="B228" s="2" t="s">
        <v>235</v>
      </c>
      <c r="C228" s="2"/>
      <c r="D228" s="2" t="s">
        <v>93</v>
      </c>
      <c r="E228" s="2" t="s">
        <v>20</v>
      </c>
      <c r="F228" s="2" t="s">
        <v>14</v>
      </c>
      <c r="G228" s="3" t="s">
        <v>288</v>
      </c>
      <c r="H228" s="4">
        <v>45354.466446759259</v>
      </c>
      <c r="I228" s="4">
        <v>45354.517569444448</v>
      </c>
      <c r="J228" s="2" t="s">
        <v>21</v>
      </c>
      <c r="K228" s="2" t="s">
        <v>18</v>
      </c>
      <c r="L228" s="2" t="s">
        <v>17</v>
      </c>
      <c r="M228" t="str">
        <f>INT(Table_query[[#This Row],[Modified]]-Table_query[[#This Row],[Created]])&amp;"D   "&amp;TEXT(Table_query[[#This Row],[Modified]]-Table_query[[#This Row],[Created]],"H""H   ""M""M""")</f>
        <v>0D   1H   13M</v>
      </c>
    </row>
    <row r="229" spans="1:13" ht="43.5" x14ac:dyDescent="0.35">
      <c r="A229" s="1">
        <v>235</v>
      </c>
      <c r="B229" s="2" t="s">
        <v>290</v>
      </c>
      <c r="C229" s="2" t="s">
        <v>286</v>
      </c>
      <c r="D229" s="2" t="s">
        <v>16</v>
      </c>
      <c r="E229" s="2" t="s">
        <v>20</v>
      </c>
      <c r="F229" s="2" t="s">
        <v>37</v>
      </c>
      <c r="G229" s="3" t="s">
        <v>289</v>
      </c>
      <c r="H229" s="4">
        <v>45354.485115740739</v>
      </c>
      <c r="I229" s="4">
        <v>45354.653831018521</v>
      </c>
      <c r="J229" s="2" t="s">
        <v>16</v>
      </c>
      <c r="K229" s="2" t="s">
        <v>18</v>
      </c>
      <c r="L229" s="2" t="s">
        <v>17</v>
      </c>
      <c r="M229" t="str">
        <f>INT(Table_query[[#This Row],[Modified]]-Table_query[[#This Row],[Created]])&amp;"D   "&amp;TEXT(Table_query[[#This Row],[Modified]]-Table_query[[#This Row],[Created]],"H""H   ""M""M""")</f>
        <v>0D   4H   2M</v>
      </c>
    </row>
    <row r="230" spans="1:13" x14ac:dyDescent="0.35">
      <c r="A230" s="1">
        <v>236</v>
      </c>
      <c r="B230" s="2" t="s">
        <v>306</v>
      </c>
      <c r="C230" s="2"/>
      <c r="D230" s="2" t="s">
        <v>93</v>
      </c>
      <c r="E230" s="2" t="s">
        <v>20</v>
      </c>
      <c r="F230" s="2" t="s">
        <v>14</v>
      </c>
      <c r="G230" s="3" t="s">
        <v>291</v>
      </c>
      <c r="H230" s="4">
        <v>45354.518333333333</v>
      </c>
      <c r="I230" s="4">
        <v>45354.624606481484</v>
      </c>
      <c r="J230" s="2" t="s">
        <v>21</v>
      </c>
      <c r="K230" s="2" t="s">
        <v>18</v>
      </c>
      <c r="L230" s="2" t="s">
        <v>17</v>
      </c>
      <c r="M230" t="str">
        <f>INT(Table_query[[#This Row],[Modified]]-Table_query[[#This Row],[Created]])&amp;"D   "&amp;TEXT(Table_query[[#This Row],[Modified]]-Table_query[[#This Row],[Created]],"H""H   ""M""M""")</f>
        <v>0D   2H   33M</v>
      </c>
    </row>
    <row r="231" spans="1:13" x14ac:dyDescent="0.35">
      <c r="A231" s="1">
        <v>237</v>
      </c>
      <c r="B231" s="2" t="s">
        <v>306</v>
      </c>
      <c r="C231" s="2"/>
      <c r="D231" s="2" t="s">
        <v>93</v>
      </c>
      <c r="E231" s="2" t="s">
        <v>32</v>
      </c>
      <c r="F231" s="2" t="s">
        <v>14</v>
      </c>
      <c r="G231" s="3" t="s">
        <v>292</v>
      </c>
      <c r="H231" s="4">
        <v>45354.6253125</v>
      </c>
      <c r="I231" s="4">
        <v>45354.640023148146</v>
      </c>
      <c r="J231" s="2" t="s">
        <v>21</v>
      </c>
      <c r="K231" s="2" t="s">
        <v>18</v>
      </c>
      <c r="L231" s="2" t="s">
        <v>17</v>
      </c>
      <c r="M231" t="str">
        <f>INT(Table_query[[#This Row],[Modified]]-Table_query[[#This Row],[Created]])&amp;"D   "&amp;TEXT(Table_query[[#This Row],[Modified]]-Table_query[[#This Row],[Created]],"H""H   ""M""M""")</f>
        <v>0D   0H   21M</v>
      </c>
    </row>
    <row r="232" spans="1:13" x14ac:dyDescent="0.35">
      <c r="A232" s="1">
        <v>238</v>
      </c>
      <c r="B232" s="2" t="s">
        <v>306</v>
      </c>
      <c r="C232" s="2"/>
      <c r="D232" s="2" t="s">
        <v>15</v>
      </c>
      <c r="E232" s="2" t="s">
        <v>20</v>
      </c>
      <c r="F232" s="2" t="s">
        <v>14</v>
      </c>
      <c r="G232" s="3" t="s">
        <v>293</v>
      </c>
      <c r="H232" s="4">
        <v>45355.370196759257</v>
      </c>
      <c r="I232" s="4">
        <v>45355.370196759257</v>
      </c>
      <c r="J232" s="2" t="s">
        <v>21</v>
      </c>
      <c r="K232" s="2" t="s">
        <v>18</v>
      </c>
      <c r="L232" s="2" t="s">
        <v>17</v>
      </c>
      <c r="M232" t="str">
        <f>INT(Table_query[[#This Row],[Modified]]-Table_query[[#This Row],[Created]])&amp;"D   "&amp;TEXT(Table_query[[#This Row],[Modified]]-Table_query[[#This Row],[Created]],"H""H   ""M""M""")</f>
        <v>0D   0H   0M</v>
      </c>
    </row>
    <row r="233" spans="1:13" x14ac:dyDescent="0.35">
      <c r="A233" s="1">
        <v>239</v>
      </c>
      <c r="B233" s="2" t="s">
        <v>306</v>
      </c>
      <c r="C233" s="2"/>
      <c r="D233" s="2" t="s">
        <v>15</v>
      </c>
      <c r="E233" s="2" t="s">
        <v>20</v>
      </c>
      <c r="F233" s="2" t="s">
        <v>14</v>
      </c>
      <c r="G233" s="3" t="s">
        <v>294</v>
      </c>
      <c r="H233" s="4">
        <v>45355.37604166667</v>
      </c>
      <c r="I233" s="4">
        <v>45355.37604166667</v>
      </c>
      <c r="J233" s="2" t="s">
        <v>21</v>
      </c>
      <c r="K233" s="2" t="s">
        <v>18</v>
      </c>
      <c r="L233" s="2" t="s">
        <v>17</v>
      </c>
      <c r="M233" t="str">
        <f>INT(Table_query[[#This Row],[Modified]]-Table_query[[#This Row],[Created]])&amp;"D   "&amp;TEXT(Table_query[[#This Row],[Modified]]-Table_query[[#This Row],[Created]],"H""H   ""M""M""")</f>
        <v>0D   0H   0M</v>
      </c>
    </row>
    <row r="234" spans="1:13" x14ac:dyDescent="0.35">
      <c r="A234" s="1">
        <v>240</v>
      </c>
      <c r="B234" s="2" t="s">
        <v>295</v>
      </c>
      <c r="C234" s="2" t="s">
        <v>230</v>
      </c>
      <c r="D234" s="2" t="s">
        <v>16</v>
      </c>
      <c r="E234" s="2" t="s">
        <v>32</v>
      </c>
      <c r="F234" s="2" t="s">
        <v>14</v>
      </c>
      <c r="G234" s="3"/>
      <c r="H234" s="4">
        <v>45355.386006944442</v>
      </c>
      <c r="I234" s="4">
        <v>45355.447500000002</v>
      </c>
      <c r="J234" s="2" t="s">
        <v>16</v>
      </c>
      <c r="K234" s="2" t="s">
        <v>18</v>
      </c>
      <c r="L234" s="2" t="s">
        <v>17</v>
      </c>
      <c r="M234" t="str">
        <f>INT(Table_query[[#This Row],[Modified]]-Table_query[[#This Row],[Created]])&amp;"D   "&amp;TEXT(Table_query[[#This Row],[Modified]]-Table_query[[#This Row],[Created]],"H""H   ""M""M""")</f>
        <v>0D   1H   28M</v>
      </c>
    </row>
    <row r="235" spans="1:13" ht="29" x14ac:dyDescent="0.35">
      <c r="A235" s="1">
        <v>241</v>
      </c>
      <c r="B235" s="2" t="s">
        <v>297</v>
      </c>
      <c r="C235" s="2"/>
      <c r="D235" s="2" t="s">
        <v>16</v>
      </c>
      <c r="E235" s="2" t="s">
        <v>32</v>
      </c>
      <c r="F235" s="2" t="s">
        <v>14</v>
      </c>
      <c r="G235" s="3" t="s">
        <v>296</v>
      </c>
      <c r="H235" s="4">
        <v>45355.388240740744</v>
      </c>
      <c r="I235" s="4">
        <v>45355.447384259256</v>
      </c>
      <c r="J235" s="2" t="s">
        <v>16</v>
      </c>
      <c r="K235" s="2" t="s">
        <v>18</v>
      </c>
      <c r="L235" s="2" t="s">
        <v>17</v>
      </c>
      <c r="M235" t="str">
        <f>INT(Table_query[[#This Row],[Modified]]-Table_query[[#This Row],[Created]])&amp;"D   "&amp;TEXT(Table_query[[#This Row],[Modified]]-Table_query[[#This Row],[Created]],"H""H   ""M""M""")</f>
        <v>0D   1H   25M</v>
      </c>
    </row>
    <row r="236" spans="1:13" x14ac:dyDescent="0.35">
      <c r="A236" s="1">
        <v>242</v>
      </c>
      <c r="B236" s="2" t="s">
        <v>299</v>
      </c>
      <c r="C236" s="2"/>
      <c r="D236" s="2" t="s">
        <v>93</v>
      </c>
      <c r="E236" s="2" t="s">
        <v>20</v>
      </c>
      <c r="F236" s="2" t="s">
        <v>14</v>
      </c>
      <c r="G236" s="3" t="s">
        <v>298</v>
      </c>
      <c r="H236" s="4">
        <v>45355.418807870374</v>
      </c>
      <c r="I236" s="4">
        <v>45355.452962962961</v>
      </c>
      <c r="J236" s="2" t="s">
        <v>21</v>
      </c>
      <c r="K236" s="2" t="s">
        <v>18</v>
      </c>
      <c r="L236" s="2" t="s">
        <v>17</v>
      </c>
      <c r="M236" t="str">
        <f>INT(Table_query[[#This Row],[Modified]]-Table_query[[#This Row],[Created]])&amp;"D   "&amp;TEXT(Table_query[[#This Row],[Modified]]-Table_query[[#This Row],[Created]],"H""H   ""M""M""")</f>
        <v>0D   0H   49M</v>
      </c>
    </row>
    <row r="237" spans="1:13" x14ac:dyDescent="0.35">
      <c r="A237" s="1">
        <v>243</v>
      </c>
      <c r="B237" s="2" t="s">
        <v>145</v>
      </c>
      <c r="C237" s="2"/>
      <c r="D237" s="2" t="s">
        <v>93</v>
      </c>
      <c r="E237" s="2" t="s">
        <v>20</v>
      </c>
      <c r="F237" s="2" t="s">
        <v>14</v>
      </c>
      <c r="G237" s="3" t="s">
        <v>300</v>
      </c>
      <c r="H237" s="4">
        <v>45355.419386574074</v>
      </c>
      <c r="I237" s="4">
        <v>45355.4528125</v>
      </c>
      <c r="J237" s="2" t="s">
        <v>21</v>
      </c>
      <c r="K237" s="2" t="s">
        <v>18</v>
      </c>
      <c r="L237" s="2" t="s">
        <v>17</v>
      </c>
      <c r="M237" t="str">
        <f>INT(Table_query[[#This Row],[Modified]]-Table_query[[#This Row],[Created]])&amp;"D   "&amp;TEXT(Table_query[[#This Row],[Modified]]-Table_query[[#This Row],[Created]],"H""H   ""M""M""")</f>
        <v>0D   0H   48M</v>
      </c>
    </row>
    <row r="238" spans="1:13" x14ac:dyDescent="0.35">
      <c r="A238" s="1">
        <v>244</v>
      </c>
      <c r="B238" s="2" t="s">
        <v>302</v>
      </c>
      <c r="C238" s="2" t="s">
        <v>256</v>
      </c>
      <c r="D238" s="2" t="s">
        <v>16</v>
      </c>
      <c r="E238" s="2" t="s">
        <v>20</v>
      </c>
      <c r="F238" s="2" t="s">
        <v>37</v>
      </c>
      <c r="G238" s="3" t="s">
        <v>301</v>
      </c>
      <c r="H238" s="4">
        <v>45355.444374999999</v>
      </c>
      <c r="I238" s="4">
        <v>45355.464421296296</v>
      </c>
      <c r="J238" s="2" t="s">
        <v>16</v>
      </c>
      <c r="K238" s="2" t="s">
        <v>18</v>
      </c>
      <c r="L238" s="2" t="s">
        <v>17</v>
      </c>
      <c r="M238" t="str">
        <f>INT(Table_query[[#This Row],[Modified]]-Table_query[[#This Row],[Created]])&amp;"D   "&amp;TEXT(Table_query[[#This Row],[Modified]]-Table_query[[#This Row],[Created]],"H""H   ""M""M""")</f>
        <v>0D   0H   28M</v>
      </c>
    </row>
    <row r="239" spans="1:13" x14ac:dyDescent="0.35">
      <c r="A239" s="1">
        <v>245</v>
      </c>
      <c r="B239" s="2" t="s">
        <v>304</v>
      </c>
      <c r="C239" s="2"/>
      <c r="D239" s="2" t="s">
        <v>15</v>
      </c>
      <c r="E239" s="2" t="s">
        <v>20</v>
      </c>
      <c r="F239" s="2" t="s">
        <v>14</v>
      </c>
      <c r="G239" s="3" t="s">
        <v>303</v>
      </c>
      <c r="H239" s="4">
        <v>45355.449803240743</v>
      </c>
      <c r="I239" s="4">
        <v>45355.449803240743</v>
      </c>
      <c r="J239" s="2" t="s">
        <v>21</v>
      </c>
      <c r="K239" s="2" t="s">
        <v>18</v>
      </c>
      <c r="L239" s="2" t="s">
        <v>17</v>
      </c>
      <c r="M239" t="str">
        <f>INT(Table_query[[#This Row],[Modified]]-Table_query[[#This Row],[Created]])&amp;"D   "&amp;TEXT(Table_query[[#This Row],[Modified]]-Table_query[[#This Row],[Created]],"H""H   ""M""M""")</f>
        <v>0D   0H   0M</v>
      </c>
    </row>
    <row r="240" spans="1:13" x14ac:dyDescent="0.35">
      <c r="A240" s="1">
        <v>246</v>
      </c>
      <c r="B240" s="2" t="s">
        <v>235</v>
      </c>
      <c r="C240" s="2"/>
      <c r="D240" s="2" t="s">
        <v>15</v>
      </c>
      <c r="E240" s="2" t="s">
        <v>20</v>
      </c>
      <c r="F240" s="2" t="s">
        <v>14</v>
      </c>
      <c r="G240" s="3" t="s">
        <v>305</v>
      </c>
      <c r="H240" s="4">
        <v>45355.459791666668</v>
      </c>
      <c r="I240" s="4">
        <v>45355.459791666668</v>
      </c>
      <c r="J240" s="2" t="s">
        <v>21</v>
      </c>
      <c r="K240" s="2" t="s">
        <v>18</v>
      </c>
      <c r="L240" s="2" t="s">
        <v>17</v>
      </c>
      <c r="M240" t="str">
        <f>INT(Table_query[[#This Row],[Modified]]-Table_query[[#This Row],[Created]])&amp;"D   "&amp;TEXT(Table_query[[#This Row],[Modified]]-Table_query[[#This Row],[Created]],"H""H   ""M""M""")</f>
        <v>0D   0H   0M</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Person Wise Modified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Imam Uddin</dc:creator>
  <cp:lastModifiedBy>Imam Uddin</cp:lastModifiedBy>
  <dcterms:created xsi:type="dcterms:W3CDTF">2024-03-04T05:47:46Z</dcterms:created>
  <dcterms:modified xsi:type="dcterms:W3CDTF">2024-11-25T06:54:00Z</dcterms:modified>
</cp:coreProperties>
</file>