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match 3" sheetId="1" r:id="rId4"/>
    <sheet state="visible" name="Mismatch 2" sheetId="2" r:id="rId5"/>
    <sheet state="visible" name="Mismatch 1" sheetId="3" r:id="rId6"/>
    <sheet state="visible" name="OTC Wallets Balances" sheetId="4" r:id="rId7"/>
    <sheet state="visible" name="CMC Prices" sheetId="5" r:id="rId8"/>
    <sheet state="visible" name="KuCoin Balances" sheetId="6" r:id="rId9"/>
    <sheet state="visible" name="Cold Wallet Balances" sheetId="7" r:id="rId10"/>
    <sheet state="visible" name="Customer Balance" sheetId="8" r:id="rId11"/>
    <sheet state="visible" name="Market Maker Credit" sheetId="9" r:id="rId12"/>
    <sheet state="visible" name="Customer Credit" sheetId="10" r:id="rId13"/>
  </sheets>
  <definedNames/>
  <calcPr/>
</workbook>
</file>

<file path=xl/sharedStrings.xml><?xml version="1.0" encoding="utf-8"?>
<sst xmlns="http://schemas.openxmlformats.org/spreadsheetml/2006/main" count="5245" uniqueCount="876">
  <si>
    <t>Symbol</t>
  </si>
  <si>
    <t>CMC Price</t>
  </si>
  <si>
    <t>Customer Balance</t>
  </si>
  <si>
    <t>Customer Balance [USDT]</t>
  </si>
  <si>
    <t>KuCoin Balances</t>
  </si>
  <si>
    <t>Cold Wallet Balance</t>
  </si>
  <si>
    <t>Invex Assets</t>
  </si>
  <si>
    <t>Invex Assets [USDT]</t>
  </si>
  <si>
    <t>Mismatch</t>
  </si>
  <si>
    <t>Mismatch [USDT]</t>
  </si>
  <si>
    <t>Total</t>
  </si>
  <si>
    <t>1INCH</t>
  </si>
  <si>
    <t>AAVE</t>
  </si>
  <si>
    <t>ACE</t>
  </si>
  <si>
    <t>ACH</t>
  </si>
  <si>
    <t>ACS</t>
  </si>
  <si>
    <t>ADA</t>
  </si>
  <si>
    <t>AEG</t>
  </si>
  <si>
    <t>AERGO</t>
  </si>
  <si>
    <t>AERO</t>
  </si>
  <si>
    <t>AFG</t>
  </si>
  <si>
    <t>AGLD</t>
  </si>
  <si>
    <t>AIOZ</t>
  </si>
  <si>
    <t>AITECH</t>
  </si>
  <si>
    <t>AKT</t>
  </si>
  <si>
    <t>ALGO</t>
  </si>
  <si>
    <t>ALICE</t>
  </si>
  <si>
    <t>AMB</t>
  </si>
  <si>
    <t>AMP</t>
  </si>
  <si>
    <t>ANKR</t>
  </si>
  <si>
    <t>APE</t>
  </si>
  <si>
    <t>APP</t>
  </si>
  <si>
    <t>APT</t>
  </si>
  <si>
    <t>AR</t>
  </si>
  <si>
    <t>ARB</t>
  </si>
  <si>
    <t>ARC</t>
  </si>
  <si>
    <t>ARCA</t>
  </si>
  <si>
    <t>ARKM</t>
  </si>
  <si>
    <t>ASTR</t>
  </si>
  <si>
    <t>ATH</t>
  </si>
  <si>
    <t>ATOM</t>
  </si>
  <si>
    <t>AUCTION</t>
  </si>
  <si>
    <t>AURORA</t>
  </si>
  <si>
    <t>AURY</t>
  </si>
  <si>
    <t>AVA</t>
  </si>
  <si>
    <t>AVAIL</t>
  </si>
  <si>
    <t>AVAX</t>
  </si>
  <si>
    <t>AXS</t>
  </si>
  <si>
    <t>AZERO</t>
  </si>
  <si>
    <t>BABYDOGE</t>
  </si>
  <si>
    <t>BAL</t>
  </si>
  <si>
    <t>BAN</t>
  </si>
  <si>
    <t>BB</t>
  </si>
  <si>
    <t>BBL</t>
  </si>
  <si>
    <t>BCH</t>
  </si>
  <si>
    <t>BCUT</t>
  </si>
  <si>
    <t>BICO</t>
  </si>
  <si>
    <t>BIGTIME</t>
  </si>
  <si>
    <t>BLAST</t>
  </si>
  <si>
    <t>BLOCK</t>
  </si>
  <si>
    <t>BLUR</t>
  </si>
  <si>
    <t>BNB</t>
  </si>
  <si>
    <t>BOB</t>
  </si>
  <si>
    <t>BOBA</t>
  </si>
  <si>
    <t>BOME</t>
  </si>
  <si>
    <t>BONK</t>
  </si>
  <si>
    <t>BRAWL</t>
  </si>
  <si>
    <t>BRETT</t>
  </si>
  <si>
    <t>BSV</t>
  </si>
  <si>
    <t>BTC</t>
  </si>
  <si>
    <t>BTT</t>
  </si>
  <si>
    <t>C98</t>
  </si>
  <si>
    <t>CAKE</t>
  </si>
  <si>
    <t>CARV</t>
  </si>
  <si>
    <t>CAS</t>
  </si>
  <si>
    <t>CAT</t>
  </si>
  <si>
    <t>CATI</t>
  </si>
  <si>
    <t>CATS</t>
  </si>
  <si>
    <t>CELO</t>
  </si>
  <si>
    <t>CELR</t>
  </si>
  <si>
    <t>CFG</t>
  </si>
  <si>
    <t>CFX</t>
  </si>
  <si>
    <t>CGPT</t>
  </si>
  <si>
    <t>CHILLGUY</t>
  </si>
  <si>
    <t>CHZ</t>
  </si>
  <si>
    <t>CKB</t>
  </si>
  <si>
    <t>COOKIE</t>
  </si>
  <si>
    <t>COQ</t>
  </si>
  <si>
    <t>CPOOL</t>
  </si>
  <si>
    <t>CRV</t>
  </si>
  <si>
    <t>CSIX</t>
  </si>
  <si>
    <t>CSPR</t>
  </si>
  <si>
    <t>CTA</t>
  </si>
  <si>
    <t>CTC</t>
  </si>
  <si>
    <t>CVC</t>
  </si>
  <si>
    <t>CVX</t>
  </si>
  <si>
    <t>CXT</t>
  </si>
  <si>
    <t>CYBER</t>
  </si>
  <si>
    <t>DAI</t>
  </si>
  <si>
    <t>DASH</t>
  </si>
  <si>
    <t>DBR</t>
  </si>
  <si>
    <t>DCK</t>
  </si>
  <si>
    <t>DCR</t>
  </si>
  <si>
    <t>DEEP</t>
  </si>
  <si>
    <t>DEFI</t>
  </si>
  <si>
    <t>DEGEN</t>
  </si>
  <si>
    <t>DEXE</t>
  </si>
  <si>
    <t>DGB</t>
  </si>
  <si>
    <t>DMAIL</t>
  </si>
  <si>
    <t>DOG</t>
  </si>
  <si>
    <t>DOGE</t>
  </si>
  <si>
    <t>DOGS</t>
  </si>
  <si>
    <t>DOT</t>
  </si>
  <si>
    <t>DRIFT</t>
  </si>
  <si>
    <t>DYDX</t>
  </si>
  <si>
    <t>DYM</t>
  </si>
  <si>
    <t>EDU</t>
  </si>
  <si>
    <t>EGLD</t>
  </si>
  <si>
    <t>EGO</t>
  </si>
  <si>
    <t>EIGEN</t>
  </si>
  <si>
    <t>ELA</t>
  </si>
  <si>
    <t>ELON</t>
  </si>
  <si>
    <t>ENA</t>
  </si>
  <si>
    <t>ENS</t>
  </si>
  <si>
    <t>EOS</t>
  </si>
  <si>
    <t>ERTHA</t>
  </si>
  <si>
    <t>ETC</t>
  </si>
  <si>
    <t>ETH</t>
  </si>
  <si>
    <t>ETHFI</t>
  </si>
  <si>
    <t>ETHW</t>
  </si>
  <si>
    <t>EUL</t>
  </si>
  <si>
    <t>EVER</t>
  </si>
  <si>
    <t>F</t>
  </si>
  <si>
    <t>FET</t>
  </si>
  <si>
    <t>FIDA</t>
  </si>
  <si>
    <t>FIL</t>
  </si>
  <si>
    <t>FIRE</t>
  </si>
  <si>
    <t>FITFI</t>
  </si>
  <si>
    <t>FLIP</t>
  </si>
  <si>
    <t>FLOKI</t>
  </si>
  <si>
    <t>FLOW</t>
  </si>
  <si>
    <t>FLR</t>
  </si>
  <si>
    <t>FLUX</t>
  </si>
  <si>
    <t>FORTH</t>
  </si>
  <si>
    <t>FOXY</t>
  </si>
  <si>
    <t>FRED</t>
  </si>
  <si>
    <t>FTT</t>
  </si>
  <si>
    <t>G</t>
  </si>
  <si>
    <t>G3</t>
  </si>
  <si>
    <t>GALA</t>
  </si>
  <si>
    <t>GAME</t>
  </si>
  <si>
    <t>GIGA</t>
  </si>
  <si>
    <t>GLM</t>
  </si>
  <si>
    <t>GLMR</t>
  </si>
  <si>
    <t>GMRX</t>
  </si>
  <si>
    <t>GMT</t>
  </si>
  <si>
    <t>GMX</t>
  </si>
  <si>
    <t>GODS</t>
  </si>
  <si>
    <t>GRASS</t>
  </si>
  <si>
    <t>GRT</t>
  </si>
  <si>
    <t>GST</t>
  </si>
  <si>
    <t>GTAI</t>
  </si>
  <si>
    <t>GTC</t>
  </si>
  <si>
    <t>HBAR</t>
  </si>
  <si>
    <t>HFT</t>
  </si>
  <si>
    <t>HIFI</t>
  </si>
  <si>
    <t>HLG</t>
  </si>
  <si>
    <t>HMSTR</t>
  </si>
  <si>
    <t>HNT</t>
  </si>
  <si>
    <t>HTX</t>
  </si>
  <si>
    <t>HYPE</t>
  </si>
  <si>
    <t>ICP</t>
  </si>
  <si>
    <t>ICX</t>
  </si>
  <si>
    <t>ID</t>
  </si>
  <si>
    <t>ILV</t>
  </si>
  <si>
    <t>IMX</t>
  </si>
  <si>
    <t>INJ</t>
  </si>
  <si>
    <t>INSP</t>
  </si>
  <si>
    <t>IO</t>
  </si>
  <si>
    <t>IOST</t>
  </si>
  <si>
    <t>IRL</t>
  </si>
  <si>
    <t>IRR</t>
  </si>
  <si>
    <t>IZI</t>
  </si>
  <si>
    <t>JASMY</t>
  </si>
  <si>
    <t>JST</t>
  </si>
  <si>
    <t>JTO</t>
  </si>
  <si>
    <t>JUP</t>
  </si>
  <si>
    <t>KAIA</t>
  </si>
  <si>
    <t>KARATE</t>
  </si>
  <si>
    <t>KAS</t>
  </si>
  <si>
    <t>KAVA</t>
  </si>
  <si>
    <t>KCS</t>
  </si>
  <si>
    <t>KDA</t>
  </si>
  <si>
    <t>KMNO</t>
  </si>
  <si>
    <t>KSM</t>
  </si>
  <si>
    <t>L3</t>
  </si>
  <si>
    <t>LADYS</t>
  </si>
  <si>
    <t>LAI</t>
  </si>
  <si>
    <t>LAYER</t>
  </si>
  <si>
    <t>LBR</t>
  </si>
  <si>
    <t>LDO</t>
  </si>
  <si>
    <t>LFT</t>
  </si>
  <si>
    <t>LINK</t>
  </si>
  <si>
    <t>LL</t>
  </si>
  <si>
    <t>LMWR</t>
  </si>
  <si>
    <t>LOOKS</t>
  </si>
  <si>
    <t>LOOM</t>
  </si>
  <si>
    <t>LPT</t>
  </si>
  <si>
    <t>LQTY</t>
  </si>
  <si>
    <t>LRC</t>
  </si>
  <si>
    <t>LTC</t>
  </si>
  <si>
    <t>LUCE</t>
  </si>
  <si>
    <t>LUNA</t>
  </si>
  <si>
    <t>LUNC</t>
  </si>
  <si>
    <t>MAGIC</t>
  </si>
  <si>
    <t>MAJOR</t>
  </si>
  <si>
    <t>MAK</t>
  </si>
  <si>
    <t>MANA</t>
  </si>
  <si>
    <t>MANTA</t>
  </si>
  <si>
    <t>MASA</t>
  </si>
  <si>
    <t>MASK</t>
  </si>
  <si>
    <t>MAVIA</t>
  </si>
  <si>
    <t>MDT</t>
  </si>
  <si>
    <t>ME</t>
  </si>
  <si>
    <t>MELANIA</t>
  </si>
  <si>
    <t>MEME</t>
  </si>
  <si>
    <t>MEMEFI</t>
  </si>
  <si>
    <t>MERL</t>
  </si>
  <si>
    <t>MEW</t>
  </si>
  <si>
    <t>MICHI</t>
  </si>
  <si>
    <t>MIGGLES</t>
  </si>
  <si>
    <t>MINA</t>
  </si>
  <si>
    <t>MKR</t>
  </si>
  <si>
    <t>MLK</t>
  </si>
  <si>
    <t>MNT</t>
  </si>
  <si>
    <t>MOCA</t>
  </si>
  <si>
    <t>MOG</t>
  </si>
  <si>
    <t>MON</t>
  </si>
  <si>
    <t>MOODENG</t>
  </si>
  <si>
    <t>MORPHO</t>
  </si>
  <si>
    <t>MOVE</t>
  </si>
  <si>
    <t>MOVR</t>
  </si>
  <si>
    <t>MOZ</t>
  </si>
  <si>
    <t>MPLX</t>
  </si>
  <si>
    <t>MV</t>
  </si>
  <si>
    <t>MXM</t>
  </si>
  <si>
    <t>MYRIA</t>
  </si>
  <si>
    <t>MYRO</t>
  </si>
  <si>
    <t>NAKA</t>
  </si>
  <si>
    <t>NAVX</t>
  </si>
  <si>
    <t>NEAR</t>
  </si>
  <si>
    <t>NEIRO</t>
  </si>
  <si>
    <t>NEIROCTO</t>
  </si>
  <si>
    <t>NEO</t>
  </si>
  <si>
    <t>NEON</t>
  </si>
  <si>
    <t>NFT</t>
  </si>
  <si>
    <t>NGL</t>
  </si>
  <si>
    <t>NIBI</t>
  </si>
  <si>
    <t>NLK</t>
  </si>
  <si>
    <t>NOT</t>
  </si>
  <si>
    <t>NOTAI</t>
  </si>
  <si>
    <t>NRN</t>
  </si>
  <si>
    <t>NS</t>
  </si>
  <si>
    <t>NYM</t>
  </si>
  <si>
    <t>OAS</t>
  </si>
  <si>
    <t>OBI</t>
  </si>
  <si>
    <t>OGN</t>
  </si>
  <si>
    <t>OM</t>
  </si>
  <si>
    <t>OMNI</t>
  </si>
  <si>
    <t>ONDO</t>
  </si>
  <si>
    <t>ONE</t>
  </si>
  <si>
    <t>OP</t>
  </si>
  <si>
    <t>ORAI</t>
  </si>
  <si>
    <t>ORBS</t>
  </si>
  <si>
    <t>ORDER</t>
  </si>
  <si>
    <t>ORDI</t>
  </si>
  <si>
    <t>PAXG</t>
  </si>
  <si>
    <t>PBUX</t>
  </si>
  <si>
    <t>PEAQ</t>
  </si>
  <si>
    <t>PENDLE</t>
  </si>
  <si>
    <t>PEOPLE</t>
  </si>
  <si>
    <t>PEPE</t>
  </si>
  <si>
    <t>PERP</t>
  </si>
  <si>
    <t>PIP</t>
  </si>
  <si>
    <t>PIXEL</t>
  </si>
  <si>
    <t>PNUT</t>
  </si>
  <si>
    <t>POKT</t>
  </si>
  <si>
    <t>POL</t>
  </si>
  <si>
    <t>PONKE</t>
  </si>
  <si>
    <t>POPCAT</t>
  </si>
  <si>
    <t>PORTAL</t>
  </si>
  <si>
    <t>PRCL</t>
  </si>
  <si>
    <t>PSTAKE</t>
  </si>
  <si>
    <t>PUFFER</t>
  </si>
  <si>
    <t>PUMLX</t>
  </si>
  <si>
    <t>PYTH</t>
  </si>
  <si>
    <t>PYUSD</t>
  </si>
  <si>
    <t>QKC</t>
  </si>
  <si>
    <t>QNT</t>
  </si>
  <si>
    <t>QORPO</t>
  </si>
  <si>
    <t>QTUM</t>
  </si>
  <si>
    <t>RACA</t>
  </si>
  <si>
    <t>RATS</t>
  </si>
  <si>
    <t>RAY</t>
  </si>
  <si>
    <t>RDNT</t>
  </si>
  <si>
    <t>REEF</t>
  </si>
  <si>
    <t>REN</t>
  </si>
  <si>
    <t>RENDER</t>
  </si>
  <si>
    <t>RIO</t>
  </si>
  <si>
    <t>RNDR</t>
  </si>
  <si>
    <t>ROOT</t>
  </si>
  <si>
    <t>ROSE</t>
  </si>
  <si>
    <t>RPK</t>
  </si>
  <si>
    <t>RPL</t>
  </si>
  <si>
    <t>RSR</t>
  </si>
  <si>
    <t>RUNE</t>
  </si>
  <si>
    <t>RVN</t>
  </si>
  <si>
    <t>S</t>
  </si>
  <si>
    <t>SAFE</t>
  </si>
  <si>
    <t>SAND</t>
  </si>
  <si>
    <t>SAROS</t>
  </si>
  <si>
    <t>SATS</t>
  </si>
  <si>
    <t>SCA</t>
  </si>
  <si>
    <t>SCR</t>
  </si>
  <si>
    <t>SCRT</t>
  </si>
  <si>
    <t>SD</t>
  </si>
  <si>
    <t>SEI</t>
  </si>
  <si>
    <t>SFP</t>
  </si>
  <si>
    <t>SFUND</t>
  </si>
  <si>
    <t>SHIB</t>
  </si>
  <si>
    <t>SHRAP</t>
  </si>
  <si>
    <t>SIDUS</t>
  </si>
  <si>
    <t>SKL</t>
  </si>
  <si>
    <t>SKY</t>
  </si>
  <si>
    <t>SLF</t>
  </si>
  <si>
    <t>SLP</t>
  </si>
  <si>
    <t>SMILE</t>
  </si>
  <si>
    <t>SNX</t>
  </si>
  <si>
    <t>SOCIAL</t>
  </si>
  <si>
    <t>SOL</t>
  </si>
  <si>
    <t>SON</t>
  </si>
  <si>
    <t>SPX</t>
  </si>
  <si>
    <t>SQD</t>
  </si>
  <si>
    <t>SQR</t>
  </si>
  <si>
    <t>SSV</t>
  </si>
  <si>
    <t>STG</t>
  </si>
  <si>
    <t>STRAX</t>
  </si>
  <si>
    <t>STRK</t>
  </si>
  <si>
    <t>STX</t>
  </si>
  <si>
    <t>SUI</t>
  </si>
  <si>
    <t>SUN</t>
  </si>
  <si>
    <t>SUNDOG</t>
  </si>
  <si>
    <t>SUPRA</t>
  </si>
  <si>
    <t>SUSHI</t>
  </si>
  <si>
    <t>SWEAT</t>
  </si>
  <si>
    <t>SWELL</t>
  </si>
  <si>
    <t>SYRUP</t>
  </si>
  <si>
    <t>TADA</t>
  </si>
  <si>
    <t>TAIKO</t>
  </si>
  <si>
    <t>TAO</t>
  </si>
  <si>
    <t>TAP</t>
  </si>
  <si>
    <t>TEL</t>
  </si>
  <si>
    <t>TENET</t>
  </si>
  <si>
    <t>THETA</t>
  </si>
  <si>
    <t>TIA</t>
  </si>
  <si>
    <t>TIME</t>
  </si>
  <si>
    <t>TNSR</t>
  </si>
  <si>
    <t>TOKEN</t>
  </si>
  <si>
    <t>TOKO</t>
  </si>
  <si>
    <t>TOMI</t>
  </si>
  <si>
    <t>TON</t>
  </si>
  <si>
    <t>TOSHI</t>
  </si>
  <si>
    <t>TRB</t>
  </si>
  <si>
    <t>TRUMP</t>
  </si>
  <si>
    <t>TRVL</t>
  </si>
  <si>
    <t>TRX</t>
  </si>
  <si>
    <t>TST</t>
  </si>
  <si>
    <t>TT</t>
  </si>
  <si>
    <t>TURBO</t>
  </si>
  <si>
    <t>TURBOS</t>
  </si>
  <si>
    <t>TWT</t>
  </si>
  <si>
    <t>ULTI</t>
  </si>
  <si>
    <t>UMA</t>
  </si>
  <si>
    <t>UNI</t>
  </si>
  <si>
    <t>USDC</t>
  </si>
  <si>
    <t>USDT</t>
  </si>
  <si>
    <t>USTC</t>
  </si>
  <si>
    <t>UXLINK</t>
  </si>
  <si>
    <t>VANRY</t>
  </si>
  <si>
    <t>VELO</t>
  </si>
  <si>
    <t>VENOM</t>
  </si>
  <si>
    <t>VET</t>
  </si>
  <si>
    <t>VINU</t>
  </si>
  <si>
    <t>VIRTUAL</t>
  </si>
  <si>
    <t>VRA</t>
  </si>
  <si>
    <t>VRTX</t>
  </si>
  <si>
    <t>W</t>
  </si>
  <si>
    <t>WAVES</t>
  </si>
  <si>
    <t>WBTC</t>
  </si>
  <si>
    <t>WELL</t>
  </si>
  <si>
    <t>WEMIX</t>
  </si>
  <si>
    <t>WEN</t>
  </si>
  <si>
    <t>WIF</t>
  </si>
  <si>
    <t>WLD</t>
  </si>
  <si>
    <t>WLKN</t>
  </si>
  <si>
    <t>WMTX</t>
  </si>
  <si>
    <t>WOO</t>
  </si>
  <si>
    <t>X</t>
  </si>
  <si>
    <t>XAI</t>
  </si>
  <si>
    <t>XAVA</t>
  </si>
  <si>
    <t>XCAD</t>
  </si>
  <si>
    <t>XCH</t>
  </si>
  <si>
    <t>XCN</t>
  </si>
  <si>
    <t>XDC</t>
  </si>
  <si>
    <t>XEC</t>
  </si>
  <si>
    <t>XEM</t>
  </si>
  <si>
    <t>XETA</t>
  </si>
  <si>
    <t>XION</t>
  </si>
  <si>
    <t>XLM</t>
  </si>
  <si>
    <t>XMR</t>
  </si>
  <si>
    <t>XNO</t>
  </si>
  <si>
    <t>XPR</t>
  </si>
  <si>
    <t>XR</t>
  </si>
  <si>
    <t>XRP</t>
  </si>
  <si>
    <t>XTZ</t>
  </si>
  <si>
    <t>XYM</t>
  </si>
  <si>
    <t>YFI</t>
  </si>
  <si>
    <t>ZBCN</t>
  </si>
  <si>
    <t>ZEC</t>
  </si>
  <si>
    <t>ZEN</t>
  </si>
  <si>
    <t>ZEND</t>
  </si>
  <si>
    <t>ZEREBRO</t>
  </si>
  <si>
    <t>ZETA</t>
  </si>
  <si>
    <t>ZEX</t>
  </si>
  <si>
    <t>ZIL</t>
  </si>
  <si>
    <t>ZK</t>
  </si>
  <si>
    <t>ZKF</t>
  </si>
  <si>
    <t>ZKJ</t>
  </si>
  <si>
    <t>ZKL</t>
  </si>
  <si>
    <t>ZRC</t>
  </si>
  <si>
    <t>ZRO</t>
  </si>
  <si>
    <t>ZRX</t>
  </si>
  <si>
    <t>Timestamp</t>
  </si>
  <si>
    <t>Wallet Type</t>
  </si>
  <si>
    <t>Network</t>
  </si>
  <si>
    <t>Address</t>
  </si>
  <si>
    <t>Total Balance</t>
  </si>
  <si>
    <t>Token Count</t>
  </si>
  <si>
    <t>Last Updated</t>
  </si>
  <si>
    <t>DIRTY</t>
  </si>
  <si>
    <t>BSC</t>
  </si>
  <si>
    <t>0x66E35642dd0a0eAaF622c33b99F1a87DaB23E15B</t>
  </si>
  <si>
    <t>TUDpHcoPZpuwpf6FdyH83b7VCf4FWcHSSm</t>
  </si>
  <si>
    <t>CLEAN</t>
  </si>
  <si>
    <t>0xf96B6397e26173beaBB4ce26215C65b7f590F338</t>
  </si>
  <si>
    <t>TYyzbobn3UXD1PGBwRQ8AHAhm7RHWNUdNC</t>
  </si>
  <si>
    <t>Date</t>
  </si>
  <si>
    <t>Token</t>
  </si>
  <si>
    <t>Price</t>
  </si>
  <si>
    <t>Balance</t>
  </si>
  <si>
    <t>timestamp</t>
  </si>
  <si>
    <t>symbol</t>
  </si>
  <si>
    <t>balance</t>
  </si>
  <si>
    <t>U5DT</t>
  </si>
  <si>
    <t>currency_type</t>
  </si>
  <si>
    <t>sum</t>
  </si>
  <si>
    <t>0</t>
  </si>
  <si>
    <t>18336.936400000000000000</t>
  </si>
  <si>
    <t>648.199900106766088580</t>
  </si>
  <si>
    <t>0.008800000000000000</t>
  </si>
  <si>
    <t>208.397600000000000000</t>
  </si>
  <si>
    <t>145.265300000000000000</t>
  </si>
  <si>
    <t>10.340323200000000000</t>
  </si>
  <si>
    <t>0.004700000000000000</t>
  </si>
  <si>
    <t>120.672700000000000000</t>
  </si>
  <si>
    <t>0.007600000000000000</t>
  </si>
  <si>
    <t>0.514000000000000000</t>
  </si>
  <si>
    <t>0.479710000000000000</t>
  </si>
  <si>
    <t>979111194105.070260000000000000</t>
  </si>
  <si>
    <t>0.471400000000000000</t>
  </si>
  <si>
    <t>0.052421997800000000</t>
  </si>
  <si>
    <t>20.765800000000000000</t>
  </si>
  <si>
    <t>1.642527555563516905</t>
  </si>
  <si>
    <t>11492.000000000000000000</t>
  </si>
  <si>
    <t>1977549.320500000000000000</t>
  </si>
  <si>
    <t>377.400000000000000000</t>
  </si>
  <si>
    <t>0.169319751414999997</t>
  </si>
  <si>
    <t>56.000000000000000000</t>
  </si>
  <si>
    <t>9.916411000000000000</t>
  </si>
  <si>
    <t>1562256.560000000000000000</t>
  </si>
  <si>
    <t>105.900000000000000000</t>
  </si>
  <si>
    <t>0.002200000000000000</t>
  </si>
  <si>
    <t>1352.879300000000000000</t>
  </si>
  <si>
    <t>500.000000000000000000</t>
  </si>
  <si>
    <t>446.591003000000000000</t>
  </si>
  <si>
    <t>520.596200000000000000</t>
  </si>
  <si>
    <t>0.005700000000000000</t>
  </si>
  <si>
    <t>810.000000000000000000</t>
  </si>
  <si>
    <t>36.900000000000000000</t>
  </si>
  <si>
    <t>0.001700000000000000</t>
  </si>
  <si>
    <t>0.003800000000000000</t>
  </si>
  <si>
    <t>8490.705722510000000000</t>
  </si>
  <si>
    <t>1093451.428881657000000000</t>
  </si>
  <si>
    <t>53.039263200000000000</t>
  </si>
  <si>
    <t>3.366500000000000000</t>
  </si>
  <si>
    <t>8.311900000000000000</t>
  </si>
  <si>
    <t>14.970000000000000000</t>
  </si>
  <si>
    <t>91166398.677000000000000000</t>
  </si>
  <si>
    <t>0.000300000000000000</t>
  </si>
  <si>
    <t>7.009931067297490815</t>
  </si>
  <si>
    <t>1.770000000000000000</t>
  </si>
  <si>
    <t>49.308100000000000000</t>
  </si>
  <si>
    <t>32.432100000000000000</t>
  </si>
  <si>
    <t>0.882952970000000000</t>
  </si>
  <si>
    <t>441.504300000000000000</t>
  </si>
  <si>
    <t>1187.260800000000000000</t>
  </si>
  <si>
    <t>8638764.846200000000000000</t>
  </si>
  <si>
    <t>0.014300000000000000</t>
  </si>
  <si>
    <t>10.780000000000000000</t>
  </si>
  <si>
    <t>48.544600000000000000</t>
  </si>
  <si>
    <t>159.972700000000000000</t>
  </si>
  <si>
    <t>205012.168837545000000000</t>
  </si>
  <si>
    <t>0.330000000000000000</t>
  </si>
  <si>
    <t>0.001000000000000000</t>
  </si>
  <si>
    <t>23272317790.317281431311180886</t>
  </si>
  <si>
    <t>2240.854100000000000000</t>
  </si>
  <si>
    <t>0.100000000000000000</t>
  </si>
  <si>
    <t>31.466800000000000000</t>
  </si>
  <si>
    <t>8.000000000000000000</t>
  </si>
  <si>
    <t>0.007800000000000000</t>
  </si>
  <si>
    <t>7.560000000000000000</t>
  </si>
  <si>
    <t>47566019.753000000000000000</t>
  </si>
  <si>
    <t>0.003700000000000000</t>
  </si>
  <si>
    <t>13.773300000000000000</t>
  </si>
  <si>
    <t>6.809209670000000000</t>
  </si>
  <si>
    <t>0.351462559500000000</t>
  </si>
  <si>
    <t>295369.270000000000000000</t>
  </si>
  <si>
    <t>21.090000000000000000</t>
  </si>
  <si>
    <t>2311.200000000000000000</t>
  </si>
  <si>
    <t>623.120718000000000000</t>
  </si>
  <si>
    <t>1.830000000000000000</t>
  </si>
  <si>
    <t>24752.410400000000000000</t>
  </si>
  <si>
    <t>921.100000000000000000</t>
  </si>
  <si>
    <t>41165990.000000000000000000</t>
  </si>
  <si>
    <t>11.430000000000000000</t>
  </si>
  <si>
    <t>126.289300000000000000</t>
  </si>
  <si>
    <t>0.004800000000000000</t>
  </si>
  <si>
    <t>22.610000000000000000</t>
  </si>
  <si>
    <t>5607477.220000000000000000</t>
  </si>
  <si>
    <t>0.006300000000000000</t>
  </si>
  <si>
    <t>2596.100000000000000000</t>
  </si>
  <si>
    <t>46237.580854362000000000</t>
  </si>
  <si>
    <t>473638.000000000000000000</t>
  </si>
  <si>
    <t>180.839800000000000000</t>
  </si>
  <si>
    <t>84.310900000000000000</t>
  </si>
  <si>
    <t>6.426800000000000000</t>
  </si>
  <si>
    <t>130.014300000000000000</t>
  </si>
  <si>
    <t>20.062900000000000000</t>
  </si>
  <si>
    <t>0.822515260560000001</t>
  </si>
  <si>
    <t>135083370.550900000000000000</t>
  </si>
  <si>
    <t>20692.127900000000000000</t>
  </si>
  <si>
    <t>225.378000000000000000</t>
  </si>
  <si>
    <t>0.060000000000000000</t>
  </si>
  <si>
    <t>190.669938407667375882</t>
  </si>
  <si>
    <t>15.780000000000000000</t>
  </si>
  <si>
    <t>27086.580000000000000000</t>
  </si>
  <si>
    <t>44995.606900000000000000</t>
  </si>
  <si>
    <t>23.041600000000000000</t>
  </si>
  <si>
    <t>0.002900000000000000</t>
  </si>
  <si>
    <t>0.002000000000000000</t>
  </si>
  <si>
    <t>249.008384710000000000</t>
  </si>
  <si>
    <t>231.509070000000000000</t>
  </si>
  <si>
    <t>176951631.900000000000000000</t>
  </si>
  <si>
    <t>1.000000000000000000</t>
  </si>
  <si>
    <t>307.185400000000000000</t>
  </si>
  <si>
    <t>64301447.990478999999991709</t>
  </si>
  <si>
    <t>55.950000000000000000</t>
  </si>
  <si>
    <t>10.503983640000000000</t>
  </si>
  <si>
    <t>12.120000000000000000</t>
  </si>
  <si>
    <t>0.005300000000000000</t>
  </si>
  <si>
    <t>0.005400000000000000</t>
  </si>
  <si>
    <t>600.000000000000000000</t>
  </si>
  <si>
    <t>20.000000000000000000</t>
  </si>
  <si>
    <t>2.000000000000000000</t>
  </si>
  <si>
    <t>673.480183388000000000</t>
  </si>
  <si>
    <t>5.990000000000000000</t>
  </si>
  <si>
    <t>2.134000000000000000</t>
  </si>
  <si>
    <t>4266.424798999999999993</t>
  </si>
  <si>
    <t>100.740000000000000000</t>
  </si>
  <si>
    <t>0.007220000000000000</t>
  </si>
  <si>
    <t>1.771134420000000000</t>
  </si>
  <si>
    <t>2.428978500000000000</t>
  </si>
  <si>
    <t>88016.138986192109504314</t>
  </si>
  <si>
    <t>550.800000000000000000</t>
  </si>
  <si>
    <t>232557664.472300000000000000</t>
  </si>
  <si>
    <t>410153.880000000000000000</t>
  </si>
  <si>
    <t>490.590478000000000000</t>
  </si>
  <si>
    <t>28.195200000000000000</t>
  </si>
  <si>
    <t>0.004100000000000000</t>
  </si>
  <si>
    <t>102223.340000000000000000</t>
  </si>
  <si>
    <t>1760.000000000000000000</t>
  </si>
  <si>
    <t>1.288200000000000000</t>
  </si>
  <si>
    <t>456.328859000000000000</t>
  </si>
  <si>
    <t>205.600000000000000000</t>
  </si>
  <si>
    <t>total_credits</t>
  </si>
  <si>
    <t>12.000000000000000000</t>
  </si>
  <si>
    <t>1700000.000000000000000000</t>
  </si>
  <si>
    <t>56000.000000000000000000</t>
  </si>
  <si>
    <t>950000.000000000000000000</t>
  </si>
  <si>
    <t>75000.000000000000000000</t>
  </si>
  <si>
    <t>600000.000000000000000000</t>
  </si>
  <si>
    <t>30000.000000000000000000</t>
  </si>
  <si>
    <t>2750.000000000000000000</t>
  </si>
  <si>
    <t>470000.000000000000000000</t>
  </si>
  <si>
    <t>1900.000000000000000000</t>
  </si>
  <si>
    <t>4300.000000000000000000</t>
  </si>
  <si>
    <t>47500.000000000000000000</t>
  </si>
  <si>
    <t>1200.000000000000000000</t>
  </si>
  <si>
    <t>6500.000000000000000000</t>
  </si>
  <si>
    <t>3500.000000000000000000</t>
  </si>
  <si>
    <t>500000.000000000000000000</t>
  </si>
  <si>
    <t>450000.000000000000000000</t>
  </si>
  <si>
    <t>105000.000000000000000000</t>
  </si>
  <si>
    <t>9300.000000000000000000</t>
  </si>
  <si>
    <t>480000.000000000000000000</t>
  </si>
  <si>
    <t>300.000000000000000000</t>
  </si>
  <si>
    <t>150.000000000000000000</t>
  </si>
  <si>
    <t>2600.000000000000000000</t>
  </si>
  <si>
    <t>95000.000000000000000000</t>
  </si>
  <si>
    <t>110000.000000000000000000</t>
  </si>
  <si>
    <t>2650.000000000000000000</t>
  </si>
  <si>
    <t>62000.000000000000000000</t>
  </si>
  <si>
    <t>57000.000000000000000000</t>
  </si>
  <si>
    <t>360.000000000000000000</t>
  </si>
  <si>
    <t>18550.000000000000000000</t>
  </si>
  <si>
    <t>20000.000000000000000000</t>
  </si>
  <si>
    <t>3600.000000000000000000</t>
  </si>
  <si>
    <t>27200.000000000000000000</t>
  </si>
  <si>
    <t>80.000000000000000000</t>
  </si>
  <si>
    <t>3756.680000000000000000</t>
  </si>
  <si>
    <t>13000.000000000000000000</t>
  </si>
  <si>
    <t>15500000000000.000000000000000000</t>
  </si>
  <si>
    <t>1100.000000000000000000</t>
  </si>
  <si>
    <t>91000.000000000000000000</t>
  </si>
  <si>
    <t>11500.000000000000000000</t>
  </si>
  <si>
    <t>900000.000000000000000000</t>
  </si>
  <si>
    <t>64500.000000000000000000</t>
  </si>
  <si>
    <t>12000.000000000000000000</t>
  </si>
  <si>
    <t>34500.000000000000000000</t>
  </si>
  <si>
    <t>520000.000000000000000000</t>
  </si>
  <si>
    <t>215000.000000000000000000</t>
  </si>
  <si>
    <t>7500.000000000000000000</t>
  </si>
  <si>
    <t>55.000000000000000000</t>
  </si>
  <si>
    <t>250000000.000000000000000000</t>
  </si>
  <si>
    <t>15300.000000000000000000</t>
  </si>
  <si>
    <t>290000.000000000000000000</t>
  </si>
  <si>
    <t>66000000.000000000000000000</t>
  </si>
  <si>
    <t>9000000.000000000000000000</t>
  </si>
  <si>
    <t>14500.000000000000000000</t>
  </si>
  <si>
    <t>40.000000000000000000</t>
  </si>
  <si>
    <t>0.240000000000000000</t>
  </si>
  <si>
    <t>3000000000.000000000000000000</t>
  </si>
  <si>
    <t>24000.000000000000000000</t>
  </si>
  <si>
    <t>4800.000000000000000000</t>
  </si>
  <si>
    <t>1200000.000000000000000000</t>
  </si>
  <si>
    <t>190000000.000000000000000000</t>
  </si>
  <si>
    <t>5500.000000000000000000</t>
  </si>
  <si>
    <t>300000000.000000000000000000</t>
  </si>
  <si>
    <t>14000.000000000000000000</t>
  </si>
  <si>
    <t>14600.000000000000000000</t>
  </si>
  <si>
    <t>54000.000000000000000000</t>
  </si>
  <si>
    <t>240000.000000000000000000</t>
  </si>
  <si>
    <t>400000.000000000000000000</t>
  </si>
  <si>
    <t>11700.000000000000000000</t>
  </si>
  <si>
    <t>3500000000.000000000000000000</t>
  </si>
  <si>
    <t>9500.000000000000000000</t>
  </si>
  <si>
    <t>2700.000000000000000000</t>
  </si>
  <si>
    <t>205000.000000000000000000</t>
  </si>
  <si>
    <t>156000.000000000000000000</t>
  </si>
  <si>
    <t>3400.000000000000000000</t>
  </si>
  <si>
    <t>800.000000000000000000</t>
  </si>
  <si>
    <t>40000.000000000000000000</t>
  </si>
  <si>
    <t>6000.000000000000000000</t>
  </si>
  <si>
    <t>100.000000000000000000</t>
  </si>
  <si>
    <t>103000.000000000000000000</t>
  </si>
  <si>
    <t>250.000000000000000000</t>
  </si>
  <si>
    <t>11600.000000000000000000</t>
  </si>
  <si>
    <t>88000.000000000000000000</t>
  </si>
  <si>
    <t>460000.000000000000000000</t>
  </si>
  <si>
    <t>282000.000000000000000000</t>
  </si>
  <si>
    <t>18200.000000000000000000</t>
  </si>
  <si>
    <t>132000.000000000000000000</t>
  </si>
  <si>
    <t>21400000.000000000000000000</t>
  </si>
  <si>
    <t>7000.000000000000000000</t>
  </si>
  <si>
    <t>3450.000000000000000000</t>
  </si>
  <si>
    <t>1850.000000000000000000</t>
  </si>
  <si>
    <t>60.000000000000000000</t>
  </si>
  <si>
    <t>276000.000000000000000000</t>
  </si>
  <si>
    <t>1600.000000000000000000</t>
  </si>
  <si>
    <t>13000000000.000000000000000000</t>
  </si>
  <si>
    <t>4200.000000000000000000</t>
  </si>
  <si>
    <t>4000000.000000000000000000</t>
  </si>
  <si>
    <t>16.000033000000000000</t>
  </si>
  <si>
    <t>1950.000000000000000000</t>
  </si>
  <si>
    <t>1000.000000000000000000</t>
  </si>
  <si>
    <t>200000.000000000000000000</t>
  </si>
  <si>
    <t>77000.000000000000000000</t>
  </si>
  <si>
    <t>1800.000000000000000000</t>
  </si>
  <si>
    <t>15200.000000000000000000</t>
  </si>
  <si>
    <t>7480.000000000000000000</t>
  </si>
  <si>
    <t>15760.000000000000000000</t>
  </si>
  <si>
    <t>221000000.000000000000000000</t>
  </si>
  <si>
    <t>3000.000000000000000000</t>
  </si>
  <si>
    <t>117000.000000000000000000</t>
  </si>
  <si>
    <t>750000.000000000000000000</t>
  </si>
  <si>
    <t>1500.000000000000000000</t>
  </si>
  <si>
    <t>114000.000000000000000000</t>
  </si>
  <si>
    <t>70000.000000000000000000</t>
  </si>
  <si>
    <t>235000.000000000000000000</t>
  </si>
  <si>
    <t>55000.000000000000000000</t>
  </si>
  <si>
    <t>9200.000000000000000000</t>
  </si>
  <si>
    <t>17800.000000000000000000</t>
  </si>
  <si>
    <t>11000000.000000000000000000</t>
  </si>
  <si>
    <t>130.000000000000000000</t>
  </si>
  <si>
    <t>21000.000000000000000000</t>
  </si>
  <si>
    <t>2500.000000000000000000</t>
  </si>
  <si>
    <t>10000.000000000000000000</t>
  </si>
  <si>
    <t>216000.000000000000000000</t>
  </si>
  <si>
    <t>8600.000000000000000000</t>
  </si>
  <si>
    <t>22500.000000000000000000</t>
  </si>
  <si>
    <t>6000000.000000000000000000</t>
  </si>
  <si>
    <t>1800000000.000000000000000000</t>
  </si>
  <si>
    <t>210.000000000000000000</t>
  </si>
  <si>
    <t>21200.000000000000000000</t>
  </si>
  <si>
    <t>9400.000000000000000000</t>
  </si>
  <si>
    <t>120.000000000000000000</t>
  </si>
  <si>
    <t>4500.000000000000000000</t>
  </si>
  <si>
    <t>250000.000000000000000000</t>
  </si>
  <si>
    <t>1700.000000000000000000</t>
  </si>
  <si>
    <t>124000.000000000000000000</t>
  </si>
  <si>
    <t>1190970000000.000000000000000000</t>
  </si>
  <si>
    <t>326000.000000000000000000</t>
  </si>
  <si>
    <t>61000.000000000000000000</t>
  </si>
  <si>
    <t>17550.000000000000000000</t>
  </si>
  <si>
    <t>9500000.000000000000000000</t>
  </si>
  <si>
    <t>6600.000000000000000000</t>
  </si>
  <si>
    <t>32000.000000000000000000</t>
  </si>
  <si>
    <t>135.000000000000000000</t>
  </si>
  <si>
    <t>25000.000000000000000000</t>
  </si>
  <si>
    <t>60000000000.000000000000000000</t>
  </si>
  <si>
    <t>49000.000000000000000000</t>
  </si>
  <si>
    <t>1450.000000000000000000</t>
  </si>
  <si>
    <t>232000.000000000000000000</t>
  </si>
  <si>
    <t>2250.000000000000000000</t>
  </si>
  <si>
    <t>119000.000000000000000000</t>
  </si>
  <si>
    <t>27000.000000000000000000</t>
  </si>
  <si>
    <t>190000.000000000000000000</t>
  </si>
  <si>
    <t>18000.000000000000000000</t>
  </si>
  <si>
    <t>382.000000000000000000</t>
  </si>
  <si>
    <t>300000.000000000000000000</t>
  </si>
  <si>
    <t>12300.000000000000000000</t>
  </si>
  <si>
    <t>48000000.000000000000000000</t>
  </si>
  <si>
    <t>7800.000000000000000000</t>
  </si>
  <si>
    <t>100000.000000000000000000</t>
  </si>
  <si>
    <t>41700.000000000000000000</t>
  </si>
  <si>
    <t>9000.000000000000000000</t>
  </si>
  <si>
    <t>80000.000000000000000000</t>
  </si>
  <si>
    <t>1300.000000000000000000</t>
  </si>
  <si>
    <t>16000.000000000000000000</t>
  </si>
  <si>
    <t>2400.000000000000000000</t>
  </si>
  <si>
    <t>185000.000000000000000000</t>
  </si>
  <si>
    <t>3000000.000000000000000000</t>
  </si>
  <si>
    <t>37000.000000000000000000</t>
  </si>
  <si>
    <t>320000.000000000000000000</t>
  </si>
  <si>
    <t>50000.000000000000000000</t>
  </si>
  <si>
    <t>60000.000000000000000000</t>
  </si>
  <si>
    <t>26000.000000000000000000</t>
  </si>
  <si>
    <t>800000000.000000000000000000</t>
  </si>
  <si>
    <t>52000.000000000000000000</t>
  </si>
  <si>
    <t>2000.000000000000000000</t>
  </si>
  <si>
    <t>6900.000000000000000000</t>
  </si>
  <si>
    <t>13500.000000000000000000</t>
  </si>
  <si>
    <t>2500000.000000000000000000</t>
  </si>
  <si>
    <t>160000.000000000000000000</t>
  </si>
  <si>
    <t>45000.000000000000000000</t>
  </si>
  <si>
    <t>450.000000000000000000</t>
  </si>
  <si>
    <t>8000000.000000000000000000</t>
  </si>
  <si>
    <t>200.000000000000000000</t>
  </si>
  <si>
    <t>6000000000.000000000000000000</t>
  </si>
  <si>
    <t>140000.000000000000000000</t>
  </si>
  <si>
    <t>3700000.000000000000000000</t>
  </si>
  <si>
    <t>32000000.000000000000000000</t>
  </si>
  <si>
    <t>129000.000000000000000000</t>
  </si>
  <si>
    <t>920000.000000000000000000</t>
  </si>
  <si>
    <t>72000.000000000000000000</t>
  </si>
  <si>
    <t>850.000000000000000000</t>
  </si>
  <si>
    <t>168000.000000000000000000</t>
  </si>
  <si>
    <t>22000.000000000000000000</t>
  </si>
  <si>
    <t>70.000000000000000000</t>
  </si>
  <si>
    <t>22.000000000000000000</t>
  </si>
  <si>
    <t>202000.000000000000000000</t>
  </si>
  <si>
    <t>150000.000000000000000000</t>
  </si>
  <si>
    <t>2630000000.000000000000000000</t>
  </si>
  <si>
    <t>180000.000000000000000000</t>
  </si>
  <si>
    <t>83000.000000000000000000</t>
  </si>
  <si>
    <t>21300.000000000000000000</t>
  </si>
  <si>
    <t>2300.000000000000000000</t>
  </si>
  <si>
    <t>4700.000000000000000000</t>
  </si>
  <si>
    <t>3200.000000000000000000</t>
  </si>
  <si>
    <t>30.000000000000000000</t>
  </si>
  <si>
    <t>50500.000000000000000000</t>
  </si>
  <si>
    <t>30000000.000000000000000000</t>
  </si>
  <si>
    <t>180000000.000000000000000000</t>
  </si>
  <si>
    <t>58000.000000000000000000</t>
  </si>
  <si>
    <t>2000000.000000000000000000</t>
  </si>
  <si>
    <t>23000.000000000000000000</t>
  </si>
  <si>
    <t>260000.000000000000000000</t>
  </si>
  <si>
    <t>42200.000000000000000000</t>
  </si>
  <si>
    <t>1300000.000000000000000000</t>
  </si>
  <si>
    <t>350.000000000000000000</t>
  </si>
  <si>
    <t>171000.000000000000000000</t>
  </si>
  <si>
    <t>5200.000000000000000000</t>
  </si>
  <si>
    <t>10000000000.000000000000000000</t>
  </si>
  <si>
    <t>15000.000000000000000000</t>
  </si>
  <si>
    <t>4000.000000000000000000</t>
  </si>
  <si>
    <t>1400000000.000000000000000000</t>
  </si>
  <si>
    <t>2800000.000000000000000000</t>
  </si>
  <si>
    <t>39000.000000000000000000</t>
  </si>
  <si>
    <t>85000.000000000000000000</t>
  </si>
  <si>
    <t>13000000.000000000000000000</t>
  </si>
  <si>
    <t>320.000000000000000000</t>
  </si>
  <si>
    <t>15000000.000000000000000000</t>
  </si>
  <si>
    <t>4350.000000000000000000</t>
  </si>
  <si>
    <t>160.000000000000000000</t>
  </si>
  <si>
    <t>12500.000000000000000000</t>
  </si>
  <si>
    <t>2200.000000000000000000</t>
  </si>
  <si>
    <t>278000.000000000000000000</t>
  </si>
  <si>
    <t>2900.000000000000000000</t>
  </si>
  <si>
    <t>5.000000000000000000</t>
  </si>
  <si>
    <t>400.000000000000000000</t>
  </si>
  <si>
    <t>6300.000000000000000000</t>
  </si>
  <si>
    <t>1500000.000000000000000000</t>
  </si>
  <si>
    <t>6500000.000000000000000000</t>
  </si>
  <si>
    <t>612000.000000000000000000</t>
  </si>
  <si>
    <t>700000.000000000000000000</t>
  </si>
  <si>
    <t>1000000.000000000000000000</t>
  </si>
  <si>
    <t>2100000.000000000000000000</t>
  </si>
  <si>
    <t>3550.000000000000000000</t>
  </si>
  <si>
    <t>801200.000000000000000000</t>
  </si>
  <si>
    <t>68000.000000000000000000</t>
  </si>
  <si>
    <t>176000.000000000000000000</t>
  </si>
  <si>
    <t>120000000000.000000000000000000</t>
  </si>
  <si>
    <t>16800.000000000000000000</t>
  </si>
  <si>
    <t>0.030000000000000000</t>
  </si>
  <si>
    <t>100000000.000000000000000000</t>
  </si>
  <si>
    <t>7200.000000000000000000</t>
  </si>
  <si>
    <t>3600000.000000000000000000</t>
  </si>
  <si>
    <t>19200.000000000000000000</t>
  </si>
  <si>
    <t>60000000.000000000000000000</t>
  </si>
  <si>
    <t>29000.000000000000000000</t>
  </si>
  <si>
    <t>90000000.000000000000000000</t>
  </si>
  <si>
    <t>170000.000000000000000000</t>
  </si>
  <si>
    <t>6800.000000000000000000</t>
  </si>
  <si>
    <t>15.000000000000000000</t>
  </si>
  <si>
    <t>36400.000000000000000000</t>
  </si>
  <si>
    <t>0.400000000000000000</t>
  </si>
  <si>
    <t>65.000000000000000000</t>
  </si>
  <si>
    <t>550.000000000000000000</t>
  </si>
  <si>
    <t>155000.000000000000000000</t>
  </si>
  <si>
    <t>35000.000000000000000000</t>
  </si>
  <si>
    <t>12000000.000000000000000000</t>
  </si>
  <si>
    <t>79000.000000000000000000</t>
  </si>
  <si>
    <t>43000.000000000000000000</t>
  </si>
  <si>
    <t>FTM</t>
  </si>
  <si>
    <t>42987.830000000000000000</t>
  </si>
  <si>
    <t>18300000000.000000000000000000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</si>
</sst>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00"/>
    <numFmt numFmtId="165" formatCode="yyyy-mm-dd h:mm:ss"/>
    <numFmt numFmtId="166" formatCode="yyyy-mm-dd hh:mm:ss"/>
    <numFmt numFmtId="167" formatCode="#,##0.0000000000"/>
    <numFmt numFmtId="168" formatCode="#,##0.00;(#,##0.00)"/>
    <numFmt numFmtId="169" formatCode="#,##0.000000;(#,##0.000000)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4285F4"/>
        <bgColor rgb="FF4285F4"/>
      </patternFill>
    </fill>
    <fill>
      <patternFill patternType="solid">
        <fgColor rgb="FFC8E6C9"/>
        <bgColor rgb="FFC8E6C9"/>
      </patternFill>
    </fill>
  </fills>
  <borders count="16">
    <border/>
    <border>
      <left style="thin">
        <color rgb="FF284E3F"/>
      </left>
      <right style="thin">
        <color rgb="FFFF6D01"/>
      </right>
      <top style="thin">
        <color rgb="FF284E3F"/>
      </top>
      <bottom style="thin">
        <color rgb="FF284E3F"/>
      </bottom>
    </border>
    <border>
      <left style="thin">
        <color rgb="FFFF6D01"/>
      </left>
      <right style="thin">
        <color rgb="FFFF6D01"/>
      </right>
      <top style="thin">
        <color rgb="FF284E3F"/>
      </top>
      <bottom style="thin">
        <color rgb="FF284E3F"/>
      </bottom>
    </border>
    <border>
      <left style="thin">
        <color rgb="FF46BDC6"/>
      </left>
      <right style="thin">
        <color rgb="FF46BDC6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BBC04"/>
      </left>
      <right style="thin">
        <color rgb="FFFBBC0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3" fillId="3" fontId="1" numFmtId="0" xfId="0" applyAlignment="1" applyBorder="1" applyFill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4" fontId="1" numFmtId="0" xfId="0" applyAlignment="1" applyBorder="1" applyFill="1" applyFont="1">
      <alignment horizontal="left" readingOrder="0" shrinkToFit="0" vertical="center" wrapText="0"/>
    </xf>
    <xf borderId="5" fillId="4" fontId="1" numFmtId="0" xfId="0" applyAlignment="1" applyBorder="1" applyFont="1">
      <alignment horizontal="left" readingOrder="0" shrinkToFit="0" vertical="center" wrapText="0"/>
    </xf>
    <xf borderId="3" fillId="3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5" fontId="2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6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Mismatch 3-style">
      <tableStyleElement dxfId="1" type="headerRow"/>
      <tableStyleElement dxfId="2" type="firstRowStripe"/>
      <tableStyleElement dxfId="3" type="secondRowStripe"/>
    </tableStyle>
    <tableStyle count="3" pivot="0" name="Mismatch 2-style">
      <tableStyleElement dxfId="1" type="headerRow"/>
      <tableStyleElement dxfId="2" type="firstRowStripe"/>
      <tableStyleElement dxfId="3" type="secondRowStripe"/>
    </tableStyle>
    <tableStyle count="3" pivot="0" name="Mismatch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433" displayName="Table3" name="Table3" id="1">
  <tableColumns count="10">
    <tableColumn name="Symbol" id="1"/>
    <tableColumn name="CMC Price" id="2"/>
    <tableColumn name="Customer Balance" id="3"/>
    <tableColumn name="Customer Balance [USDT]" id="4"/>
    <tableColumn name="KuCoin Balances" id="5"/>
    <tableColumn name="Cold Wallet Balance" id="6"/>
    <tableColumn name="Invex Assets" id="7"/>
    <tableColumn name="Invex Assets [USDT]" id="8"/>
    <tableColumn name="Mismatch" id="9"/>
    <tableColumn name="Mismatch [USDT]" id="10"/>
  </tableColumns>
  <tableStyleInfo name="Mismatch 3-style" showColumnStripes="0" showFirstColumn="1" showLastColumn="1" showRowStripes="1"/>
</table>
</file>

<file path=xl/tables/table2.xml><?xml version="1.0" encoding="utf-8"?>
<table xmlns="http://schemas.openxmlformats.org/spreadsheetml/2006/main" ref="A1:J433" displayName="Table3_3" name="Table3_3" id="2">
  <tableColumns count="10">
    <tableColumn name="Symbol" id="1"/>
    <tableColumn name="CMC Price" id="2"/>
    <tableColumn name="Customer Balance" id="3"/>
    <tableColumn name="Customer Balance [USDT]" id="4"/>
    <tableColumn name="KuCoin Balances" id="5"/>
    <tableColumn name="Cold Wallet Balance" id="6"/>
    <tableColumn name="Invex Assets" id="7"/>
    <tableColumn name="Invex Assets [USDT]" id="8"/>
    <tableColumn name="Mismatch" id="9"/>
    <tableColumn name="Mismatch [USDT]" id="10"/>
  </tableColumns>
  <tableStyleInfo name="Mismatch 2-style" showColumnStripes="0" showFirstColumn="1" showLastColumn="1" showRowStripes="1"/>
</table>
</file>

<file path=xl/tables/table3.xml><?xml version="1.0" encoding="utf-8"?>
<table xmlns="http://schemas.openxmlformats.org/spreadsheetml/2006/main" ref="A1:J433" displayName="Table3_2" name="Table3_2" id="3">
  <tableColumns count="10">
    <tableColumn name="Symbol" id="1"/>
    <tableColumn name="CMC Price" id="2"/>
    <tableColumn name="Customer Balance" id="3"/>
    <tableColumn name="Customer Balance [USDT]" id="4"/>
    <tableColumn name="KuCoin Balances" id="5"/>
    <tableColumn name="Cold Wallet Balance" id="6"/>
    <tableColumn name="Invex Assets" id="7"/>
    <tableColumn name="Invex Assets [USDT]" id="8"/>
    <tableColumn name="Mismatch" id="9"/>
    <tableColumn name="Mismatch [USDT]" id="10"/>
  </tableColumns>
  <tableStyleInfo name="Mismatch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4" width="24.63"/>
    <col customWidth="1" min="5" max="5" width="18.13"/>
    <col customWidth="1" min="6" max="6" width="20.25"/>
    <col customWidth="1" min="7" max="7" width="14.88"/>
    <col customWidth="1" min="8" max="9" width="20.38"/>
    <col customWidth="1" min="10" max="10" width="19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7" t="s">
        <v>8</v>
      </c>
      <c r="J1" s="9" t="s">
        <v>9</v>
      </c>
    </row>
    <row r="2">
      <c r="A2" s="10" t="s">
        <v>10</v>
      </c>
      <c r="B2" s="11"/>
      <c r="D2" s="12">
        <f>SUM(D3:AB119)</f>
        <v>1958414207780</v>
      </c>
      <c r="H2" s="12">
        <f>SUM(H3:AB119)</f>
        <v>67176.26376</v>
      </c>
      <c r="I2" s="13">
        <f t="shared" ref="I2:I433" si="1">G2-C2</f>
        <v>0</v>
      </c>
      <c r="J2" s="14">
        <f>sum(J3:J119)</f>
        <v>825.3024089</v>
      </c>
    </row>
    <row r="3">
      <c r="A3" s="15" t="s">
        <v>11</v>
      </c>
      <c r="B3" s="16">
        <f>'CMC Prices'!C2</f>
        <v>0.2487162582</v>
      </c>
      <c r="C3" s="17" t="str">
        <f>'Customer Balance'!B2</f>
        <v>0</v>
      </c>
      <c r="D3" s="18">
        <f t="shared" ref="D3:D433" si="2">B3*C3</f>
        <v>0</v>
      </c>
      <c r="E3" s="19">
        <f>'KuCoin Balances'!C2</f>
        <v>0</v>
      </c>
      <c r="F3" s="20">
        <f>'Cold Wallet Balances'!C2</f>
        <v>0</v>
      </c>
      <c r="G3" s="19">
        <f t="shared" ref="G3:G433" si="3">E3+F3</f>
        <v>0</v>
      </c>
      <c r="H3" s="21">
        <f t="shared" ref="H3:H433" si="4">G3*B3</f>
        <v>0</v>
      </c>
      <c r="I3" s="19">
        <f t="shared" si="1"/>
        <v>0</v>
      </c>
      <c r="J3" s="22">
        <f t="shared" ref="J3:J433" si="5">H3-D3</f>
        <v>0</v>
      </c>
    </row>
    <row r="4">
      <c r="A4" s="10" t="s">
        <v>12</v>
      </c>
      <c r="B4" s="11">
        <f>'CMC Prices'!C3</f>
        <v>321.8476796</v>
      </c>
      <c r="C4" s="23" t="str">
        <f>'Customer Balance'!B3</f>
        <v>0</v>
      </c>
      <c r="D4" s="24">
        <f t="shared" si="2"/>
        <v>0</v>
      </c>
      <c r="E4" s="25">
        <f>'KuCoin Balances'!C3</f>
        <v>0</v>
      </c>
      <c r="F4" s="26">
        <f>'Cold Wallet Balances'!C3</f>
        <v>0</v>
      </c>
      <c r="G4" s="25">
        <f t="shared" si="3"/>
        <v>0</v>
      </c>
      <c r="H4" s="13">
        <f t="shared" si="4"/>
        <v>0</v>
      </c>
      <c r="I4" s="25">
        <f t="shared" si="1"/>
        <v>0</v>
      </c>
      <c r="J4" s="14">
        <f t="shared" si="5"/>
        <v>0</v>
      </c>
    </row>
    <row r="5">
      <c r="A5" s="15" t="s">
        <v>13</v>
      </c>
      <c r="B5" s="16">
        <f>'CMC Prices'!C4</f>
        <v>0.5406914633</v>
      </c>
      <c r="C5" s="17" t="str">
        <f>'Customer Balance'!B4</f>
        <v>18336.936400000000000000</v>
      </c>
      <c r="D5" s="18">
        <f t="shared" si="2"/>
        <v>9914.624975</v>
      </c>
      <c r="E5" s="19">
        <f>'KuCoin Balances'!C4</f>
        <v>18336.9364</v>
      </c>
      <c r="F5" s="20">
        <f>'Cold Wallet Balances'!C4</f>
        <v>0</v>
      </c>
      <c r="G5" s="19">
        <f t="shared" si="3"/>
        <v>18336.9364</v>
      </c>
      <c r="H5" s="21">
        <f t="shared" si="4"/>
        <v>9914.624975</v>
      </c>
      <c r="I5" s="19">
        <f t="shared" si="1"/>
        <v>0</v>
      </c>
      <c r="J5" s="22">
        <f t="shared" si="5"/>
        <v>0</v>
      </c>
    </row>
    <row r="6">
      <c r="A6" s="10" t="s">
        <v>14</v>
      </c>
      <c r="B6" s="11">
        <f>'CMC Prices'!C5</f>
        <v>0.02019374653</v>
      </c>
      <c r="C6" s="23" t="str">
        <f>'Customer Balance'!B5</f>
        <v>0</v>
      </c>
      <c r="D6" s="24">
        <f t="shared" si="2"/>
        <v>0</v>
      </c>
      <c r="E6" s="25">
        <f>'KuCoin Balances'!C5</f>
        <v>0</v>
      </c>
      <c r="F6" s="26">
        <f>'Cold Wallet Balances'!C5</f>
        <v>0</v>
      </c>
      <c r="G6" s="25">
        <f t="shared" si="3"/>
        <v>0</v>
      </c>
      <c r="H6" s="13">
        <f t="shared" si="4"/>
        <v>0</v>
      </c>
      <c r="I6" s="25">
        <f t="shared" si="1"/>
        <v>0</v>
      </c>
      <c r="J6" s="14">
        <f t="shared" si="5"/>
        <v>0</v>
      </c>
    </row>
    <row r="7">
      <c r="A7" s="15" t="s">
        <v>15</v>
      </c>
      <c r="B7" s="16">
        <f>'CMC Prices'!C6</f>
        <v>0.001065165475</v>
      </c>
      <c r="C7" s="17" t="str">
        <f>'Customer Balance'!B6</f>
        <v>0</v>
      </c>
      <c r="D7" s="18">
        <f t="shared" si="2"/>
        <v>0</v>
      </c>
      <c r="E7" s="19">
        <f>'KuCoin Balances'!C6</f>
        <v>0</v>
      </c>
      <c r="F7" s="20">
        <f>'Cold Wallet Balances'!C6</f>
        <v>0</v>
      </c>
      <c r="G7" s="19">
        <f t="shared" si="3"/>
        <v>0</v>
      </c>
      <c r="H7" s="21">
        <f t="shared" si="4"/>
        <v>0</v>
      </c>
      <c r="I7" s="19">
        <f t="shared" si="1"/>
        <v>0</v>
      </c>
      <c r="J7" s="22">
        <f t="shared" si="5"/>
        <v>0</v>
      </c>
    </row>
    <row r="8">
      <c r="A8" s="10" t="s">
        <v>16</v>
      </c>
      <c r="B8" s="11">
        <f>'CMC Prices'!C7</f>
        <v>0.8271127713</v>
      </c>
      <c r="C8" s="23" t="str">
        <f>'Customer Balance'!B7</f>
        <v>648.199900106766088580</v>
      </c>
      <c r="D8" s="24">
        <f t="shared" si="2"/>
        <v>536.1344157</v>
      </c>
      <c r="E8" s="25">
        <f>'KuCoin Balances'!C7</f>
        <v>648.2</v>
      </c>
      <c r="F8" s="26">
        <f>'Cold Wallet Balances'!C7</f>
        <v>0</v>
      </c>
      <c r="G8" s="25">
        <f t="shared" si="3"/>
        <v>648.2</v>
      </c>
      <c r="H8" s="13">
        <f t="shared" si="4"/>
        <v>536.1344984</v>
      </c>
      <c r="I8" s="25">
        <f t="shared" si="1"/>
        <v>0.00009989323405</v>
      </c>
      <c r="J8" s="14">
        <f t="shared" si="5"/>
        <v>0.00008262296967</v>
      </c>
    </row>
    <row r="9">
      <c r="A9" s="15" t="s">
        <v>17</v>
      </c>
      <c r="B9" s="16">
        <f>'CMC Prices'!C8</f>
        <v>0.000445572123</v>
      </c>
      <c r="C9" s="17" t="str">
        <f>'Customer Balance'!B8</f>
        <v>0</v>
      </c>
      <c r="D9" s="18">
        <f t="shared" si="2"/>
        <v>0</v>
      </c>
      <c r="E9" s="19">
        <f>'KuCoin Balances'!C8</f>
        <v>0</v>
      </c>
      <c r="F9" s="20">
        <f>'Cold Wallet Balances'!C8</f>
        <v>0</v>
      </c>
      <c r="G9" s="19">
        <f t="shared" si="3"/>
        <v>0</v>
      </c>
      <c r="H9" s="21">
        <f t="shared" si="4"/>
        <v>0</v>
      </c>
      <c r="I9" s="19">
        <f t="shared" si="1"/>
        <v>0</v>
      </c>
      <c r="J9" s="22">
        <f t="shared" si="5"/>
        <v>0</v>
      </c>
    </row>
    <row r="10">
      <c r="A10" s="10" t="s">
        <v>18</v>
      </c>
      <c r="B10" s="11">
        <f>'CMC Prices'!C9</f>
        <v>0.1054664484</v>
      </c>
      <c r="C10" s="23" t="str">
        <f>'Customer Balance'!B9</f>
        <v>0.008800000000000000</v>
      </c>
      <c r="D10" s="24">
        <f t="shared" si="2"/>
        <v>0.0009281047457</v>
      </c>
      <c r="E10" s="25">
        <f>'KuCoin Balances'!C9</f>
        <v>0</v>
      </c>
      <c r="F10" s="26">
        <f>'Cold Wallet Balances'!C9</f>
        <v>0</v>
      </c>
      <c r="G10" s="25">
        <f t="shared" si="3"/>
        <v>0</v>
      </c>
      <c r="H10" s="13">
        <f t="shared" si="4"/>
        <v>0</v>
      </c>
      <c r="I10" s="25">
        <f t="shared" si="1"/>
        <v>-0.0088</v>
      </c>
      <c r="J10" s="14">
        <f t="shared" si="5"/>
        <v>-0.0009281047457</v>
      </c>
    </row>
    <row r="11">
      <c r="A11" s="15" t="s">
        <v>19</v>
      </c>
      <c r="B11" s="16">
        <f>'CMC Prices'!C10</f>
        <v>1.181534628</v>
      </c>
      <c r="C11" s="17" t="str">
        <f>'Customer Balance'!B10</f>
        <v>0</v>
      </c>
      <c r="D11" s="18">
        <f t="shared" si="2"/>
        <v>0</v>
      </c>
      <c r="E11" s="19">
        <f>'KuCoin Balances'!C10</f>
        <v>0</v>
      </c>
      <c r="F11" s="20">
        <f>'Cold Wallet Balances'!C10</f>
        <v>0</v>
      </c>
      <c r="G11" s="19">
        <f t="shared" si="3"/>
        <v>0</v>
      </c>
      <c r="H11" s="21">
        <f t="shared" si="4"/>
        <v>0</v>
      </c>
      <c r="I11" s="19">
        <f t="shared" si="1"/>
        <v>0</v>
      </c>
      <c r="J11" s="22">
        <f t="shared" si="5"/>
        <v>0</v>
      </c>
    </row>
    <row r="12">
      <c r="A12" s="10" t="s">
        <v>20</v>
      </c>
      <c r="B12" s="11">
        <f>'CMC Prices'!C11</f>
        <v>0.006575994364</v>
      </c>
      <c r="C12" s="23" t="str">
        <f>'Customer Balance'!B11</f>
        <v>208.397600000000000000</v>
      </c>
      <c r="D12" s="24">
        <f t="shared" si="2"/>
        <v>1.370421443</v>
      </c>
      <c r="E12" s="25">
        <f>'KuCoin Balances'!C11</f>
        <v>208</v>
      </c>
      <c r="F12" s="26">
        <f>'Cold Wallet Balances'!C11</f>
        <v>0</v>
      </c>
      <c r="G12" s="25">
        <f t="shared" si="3"/>
        <v>208</v>
      </c>
      <c r="H12" s="13">
        <f t="shared" si="4"/>
        <v>1.367806828</v>
      </c>
      <c r="I12" s="25">
        <f t="shared" si="1"/>
        <v>-0.3976</v>
      </c>
      <c r="J12" s="14">
        <f t="shared" si="5"/>
        <v>-0.002614615359</v>
      </c>
    </row>
    <row r="13">
      <c r="A13" s="15" t="s">
        <v>21</v>
      </c>
      <c r="B13" s="16">
        <f>'CMC Prices'!C12</f>
        <v>0.7078450953</v>
      </c>
      <c r="C13" s="17" t="str">
        <f>'Customer Balance'!B12</f>
        <v>0</v>
      </c>
      <c r="D13" s="18">
        <f t="shared" si="2"/>
        <v>0</v>
      </c>
      <c r="E13" s="19">
        <f>'KuCoin Balances'!C12</f>
        <v>0</v>
      </c>
      <c r="F13" s="20">
        <f>'Cold Wallet Balances'!C12</f>
        <v>0</v>
      </c>
      <c r="G13" s="19">
        <f t="shared" si="3"/>
        <v>0</v>
      </c>
      <c r="H13" s="21">
        <f t="shared" si="4"/>
        <v>0</v>
      </c>
      <c r="I13" s="19">
        <f t="shared" si="1"/>
        <v>0</v>
      </c>
      <c r="J13" s="22">
        <f t="shared" si="5"/>
        <v>0</v>
      </c>
    </row>
    <row r="14">
      <c r="A14" s="10" t="s">
        <v>22</v>
      </c>
      <c r="B14" s="11">
        <f>'CMC Prices'!C13</f>
        <v>0.3226674558</v>
      </c>
      <c r="C14" s="23" t="str">
        <f>'Customer Balance'!B13</f>
        <v>0</v>
      </c>
      <c r="D14" s="24">
        <f t="shared" si="2"/>
        <v>0</v>
      </c>
      <c r="E14" s="25">
        <f>'KuCoin Balances'!C13</f>
        <v>0</v>
      </c>
      <c r="F14" s="26">
        <f>'Cold Wallet Balances'!C13</f>
        <v>0</v>
      </c>
      <c r="G14" s="25">
        <f t="shared" si="3"/>
        <v>0</v>
      </c>
      <c r="H14" s="13">
        <f t="shared" si="4"/>
        <v>0</v>
      </c>
      <c r="I14" s="25">
        <f t="shared" si="1"/>
        <v>0</v>
      </c>
      <c r="J14" s="14">
        <f t="shared" si="5"/>
        <v>0</v>
      </c>
    </row>
    <row r="15">
      <c r="A15" s="15" t="s">
        <v>23</v>
      </c>
      <c r="B15" s="16">
        <f>'CMC Prices'!C14</f>
        <v>0.03325028014</v>
      </c>
      <c r="C15" s="17" t="str">
        <f>'Customer Balance'!B14</f>
        <v>0</v>
      </c>
      <c r="D15" s="18">
        <f t="shared" si="2"/>
        <v>0</v>
      </c>
      <c r="E15" s="19">
        <f>'KuCoin Balances'!C14</f>
        <v>0</v>
      </c>
      <c r="F15" s="20">
        <f>'Cold Wallet Balances'!C14</f>
        <v>0</v>
      </c>
      <c r="G15" s="19">
        <f t="shared" si="3"/>
        <v>0</v>
      </c>
      <c r="H15" s="21">
        <f t="shared" si="4"/>
        <v>0</v>
      </c>
      <c r="I15" s="19">
        <f t="shared" si="1"/>
        <v>0</v>
      </c>
      <c r="J15" s="22">
        <f t="shared" si="5"/>
        <v>0</v>
      </c>
    </row>
    <row r="16">
      <c r="A16" s="10" t="s">
        <v>24</v>
      </c>
      <c r="B16" s="11">
        <f>'CMC Prices'!C15</f>
        <v>1.18982298</v>
      </c>
      <c r="C16" s="23" t="str">
        <f>'Customer Balance'!B15</f>
        <v>0</v>
      </c>
      <c r="D16" s="24">
        <f t="shared" si="2"/>
        <v>0</v>
      </c>
      <c r="E16" s="25">
        <f>'KuCoin Balances'!C15</f>
        <v>0</v>
      </c>
      <c r="F16" s="26">
        <f>'Cold Wallet Balances'!C15</f>
        <v>0</v>
      </c>
      <c r="G16" s="25">
        <f t="shared" si="3"/>
        <v>0</v>
      </c>
      <c r="H16" s="13">
        <f t="shared" si="4"/>
        <v>0</v>
      </c>
      <c r="I16" s="25">
        <f t="shared" si="1"/>
        <v>0</v>
      </c>
      <c r="J16" s="14">
        <f t="shared" si="5"/>
        <v>0</v>
      </c>
    </row>
    <row r="17">
      <c r="A17" s="15" t="s">
        <v>25</v>
      </c>
      <c r="B17" s="16">
        <f>'CMC Prices'!C16</f>
        <v>0.236713159</v>
      </c>
      <c r="C17" s="17" t="str">
        <f>'Customer Balance'!B16</f>
        <v>145.265300000000000000</v>
      </c>
      <c r="D17" s="18">
        <f t="shared" si="2"/>
        <v>34.38620805</v>
      </c>
      <c r="E17" s="19">
        <f>'KuCoin Balances'!C16</f>
        <v>145.2456</v>
      </c>
      <c r="F17" s="20">
        <f>'Cold Wallet Balances'!C16</f>
        <v>0</v>
      </c>
      <c r="G17" s="19">
        <f t="shared" si="3"/>
        <v>145.2456</v>
      </c>
      <c r="H17" s="21">
        <f t="shared" si="4"/>
        <v>34.3815448</v>
      </c>
      <c r="I17" s="19">
        <f t="shared" si="1"/>
        <v>-0.0197</v>
      </c>
      <c r="J17" s="22">
        <f t="shared" si="5"/>
        <v>-0.004663249232</v>
      </c>
    </row>
    <row r="18">
      <c r="A18" s="10" t="s">
        <v>26</v>
      </c>
      <c r="B18" s="11">
        <f>'CMC Prices'!C17</f>
        <v>0.382119558</v>
      </c>
      <c r="C18" s="23" t="str">
        <f>'Customer Balance'!B17</f>
        <v>0</v>
      </c>
      <c r="D18" s="24">
        <f t="shared" si="2"/>
        <v>0</v>
      </c>
      <c r="E18" s="25">
        <f>'KuCoin Balances'!C17</f>
        <v>0</v>
      </c>
      <c r="F18" s="26">
        <f>'Cold Wallet Balances'!C17</f>
        <v>0</v>
      </c>
      <c r="G18" s="25">
        <f t="shared" si="3"/>
        <v>0</v>
      </c>
      <c r="H18" s="13">
        <f t="shared" si="4"/>
        <v>0</v>
      </c>
      <c r="I18" s="25">
        <f t="shared" si="1"/>
        <v>0</v>
      </c>
      <c r="J18" s="14">
        <f t="shared" si="5"/>
        <v>0</v>
      </c>
    </row>
    <row r="19">
      <c r="A19" s="15" t="s">
        <v>27</v>
      </c>
      <c r="B19" s="16">
        <f>'CMC Prices'!C18</f>
        <v>0.00009273376562</v>
      </c>
      <c r="C19" s="17" t="str">
        <f>'Customer Balance'!B18</f>
        <v>0</v>
      </c>
      <c r="D19" s="18">
        <f t="shared" si="2"/>
        <v>0</v>
      </c>
      <c r="E19" s="19">
        <f>'KuCoin Balances'!C18</f>
        <v>0</v>
      </c>
      <c r="F19" s="20">
        <f>'Cold Wallet Balances'!C18</f>
        <v>0</v>
      </c>
      <c r="G19" s="19">
        <f t="shared" si="3"/>
        <v>0</v>
      </c>
      <c r="H19" s="21">
        <f t="shared" si="4"/>
        <v>0</v>
      </c>
      <c r="I19" s="19">
        <f t="shared" si="1"/>
        <v>0</v>
      </c>
      <c r="J19" s="22">
        <f t="shared" si="5"/>
        <v>0</v>
      </c>
    </row>
    <row r="20">
      <c r="A20" s="10" t="s">
        <v>28</v>
      </c>
      <c r="B20" s="11">
        <f>'CMC Prices'!C19</f>
        <v>0.00344719146</v>
      </c>
      <c r="C20" s="23" t="str">
        <f>'Customer Balance'!B19</f>
        <v>0</v>
      </c>
      <c r="D20" s="24">
        <f t="shared" si="2"/>
        <v>0</v>
      </c>
      <c r="E20" s="25">
        <f>'KuCoin Balances'!C19</f>
        <v>0</v>
      </c>
      <c r="F20" s="26">
        <f>'Cold Wallet Balances'!C19</f>
        <v>0</v>
      </c>
      <c r="G20" s="25">
        <f t="shared" si="3"/>
        <v>0</v>
      </c>
      <c r="H20" s="13">
        <f t="shared" si="4"/>
        <v>0</v>
      </c>
      <c r="I20" s="25">
        <f t="shared" si="1"/>
        <v>0</v>
      </c>
      <c r="J20" s="14">
        <f t="shared" si="5"/>
        <v>0</v>
      </c>
    </row>
    <row r="21">
      <c r="A21" s="15" t="s">
        <v>29</v>
      </c>
      <c r="B21" s="16">
        <f>'CMC Prices'!C20</f>
        <v>0.01545079606</v>
      </c>
      <c r="C21" s="17" t="str">
        <f>'Customer Balance'!B20</f>
        <v>0</v>
      </c>
      <c r="D21" s="18">
        <f t="shared" si="2"/>
        <v>0</v>
      </c>
      <c r="E21" s="19">
        <f>'KuCoin Balances'!C20</f>
        <v>0</v>
      </c>
      <c r="F21" s="20">
        <f>'Cold Wallet Balances'!C20</f>
        <v>0</v>
      </c>
      <c r="G21" s="19">
        <f t="shared" si="3"/>
        <v>0</v>
      </c>
      <c r="H21" s="21">
        <f t="shared" si="4"/>
        <v>0</v>
      </c>
      <c r="I21" s="19">
        <f t="shared" si="1"/>
        <v>0</v>
      </c>
      <c r="J21" s="22">
        <f t="shared" si="5"/>
        <v>0</v>
      </c>
    </row>
    <row r="22">
      <c r="A22" s="10" t="s">
        <v>30</v>
      </c>
      <c r="B22" s="11">
        <f>'CMC Prices'!C21</f>
        <v>0.5806151944</v>
      </c>
      <c r="C22" s="23" t="str">
        <f>'Customer Balance'!B21</f>
        <v>10.340323200000000000</v>
      </c>
      <c r="D22" s="24">
        <f t="shared" si="2"/>
        <v>6.003748765</v>
      </c>
      <c r="E22" s="25">
        <f>'KuCoin Balances'!C21</f>
        <v>10.3377</v>
      </c>
      <c r="F22" s="26">
        <f>'Cold Wallet Balances'!C21</f>
        <v>0</v>
      </c>
      <c r="G22" s="25">
        <f t="shared" si="3"/>
        <v>10.3377</v>
      </c>
      <c r="H22" s="13">
        <f t="shared" si="4"/>
        <v>6.002225695</v>
      </c>
      <c r="I22" s="25">
        <f t="shared" si="1"/>
        <v>-0.0026232</v>
      </c>
      <c r="J22" s="14">
        <f t="shared" si="5"/>
        <v>-0.001523069778</v>
      </c>
    </row>
    <row r="23">
      <c r="A23" s="15" t="s">
        <v>31</v>
      </c>
      <c r="B23" s="16">
        <f>'CMC Prices'!C22</f>
        <v>0.002609996293</v>
      </c>
      <c r="C23" s="17" t="str">
        <f>'Customer Balance'!B22</f>
        <v>0</v>
      </c>
      <c r="D23" s="18">
        <f t="shared" si="2"/>
        <v>0</v>
      </c>
      <c r="E23" s="19">
        <f>'KuCoin Balances'!C22</f>
        <v>0</v>
      </c>
      <c r="F23" s="20">
        <f>'Cold Wallet Balances'!C22</f>
        <v>0</v>
      </c>
      <c r="G23" s="19">
        <f t="shared" si="3"/>
        <v>0</v>
      </c>
      <c r="H23" s="21">
        <f t="shared" si="4"/>
        <v>0</v>
      </c>
      <c r="I23" s="19">
        <f t="shared" si="1"/>
        <v>0</v>
      </c>
      <c r="J23" s="22">
        <f t="shared" si="5"/>
        <v>0</v>
      </c>
    </row>
    <row r="24">
      <c r="A24" s="10" t="s">
        <v>32</v>
      </c>
      <c r="B24" s="11">
        <f>'CMC Prices'!C23</f>
        <v>4.337469483</v>
      </c>
      <c r="C24" s="23" t="str">
        <f>'Customer Balance'!B23</f>
        <v>0.004700000000000000</v>
      </c>
      <c r="D24" s="24">
        <f t="shared" si="2"/>
        <v>0.02038610657</v>
      </c>
      <c r="E24" s="25">
        <f>'KuCoin Balances'!C23</f>
        <v>0.0655</v>
      </c>
      <c r="F24" s="26">
        <f>'Cold Wallet Balances'!C23</f>
        <v>0</v>
      </c>
      <c r="G24" s="25">
        <f t="shared" si="3"/>
        <v>0.0655</v>
      </c>
      <c r="H24" s="13">
        <f t="shared" si="4"/>
        <v>0.2841042512</v>
      </c>
      <c r="I24" s="25">
        <f t="shared" si="1"/>
        <v>0.0608</v>
      </c>
      <c r="J24" s="14">
        <f t="shared" si="5"/>
        <v>0.2637181446</v>
      </c>
    </row>
    <row r="25">
      <c r="A25" s="15" t="s">
        <v>33</v>
      </c>
      <c r="B25" s="16">
        <f>'CMC Prices'!C24</f>
        <v>6.559470622</v>
      </c>
      <c r="C25" s="17" t="str">
        <f>'Customer Balance'!B24</f>
        <v>0</v>
      </c>
      <c r="D25" s="18">
        <f t="shared" si="2"/>
        <v>0</v>
      </c>
      <c r="E25" s="19">
        <f>'KuCoin Balances'!C24</f>
        <v>0</v>
      </c>
      <c r="F25" s="20">
        <f>'Cold Wallet Balances'!C24</f>
        <v>0</v>
      </c>
      <c r="G25" s="19">
        <f t="shared" si="3"/>
        <v>0</v>
      </c>
      <c r="H25" s="21">
        <f t="shared" si="4"/>
        <v>0</v>
      </c>
      <c r="I25" s="19">
        <f t="shared" si="1"/>
        <v>0</v>
      </c>
      <c r="J25" s="22">
        <f t="shared" si="5"/>
        <v>0</v>
      </c>
    </row>
    <row r="26">
      <c r="A26" s="10" t="s">
        <v>34</v>
      </c>
      <c r="B26" s="11">
        <f>'CMC Prices'!C25</f>
        <v>0.5122537592</v>
      </c>
      <c r="C26" s="23" t="str">
        <f>'Customer Balance'!B25</f>
        <v>120.672700000000000000</v>
      </c>
      <c r="D26" s="24">
        <f t="shared" si="2"/>
        <v>61.81504421</v>
      </c>
      <c r="E26" s="25">
        <f>'KuCoin Balances'!C25</f>
        <v>120.6744</v>
      </c>
      <c r="F26" s="26">
        <f>'Cold Wallet Balances'!C25</f>
        <v>0</v>
      </c>
      <c r="G26" s="25">
        <f t="shared" si="3"/>
        <v>120.6744</v>
      </c>
      <c r="H26" s="13">
        <f t="shared" si="4"/>
        <v>61.81591504</v>
      </c>
      <c r="I26" s="25">
        <f t="shared" si="1"/>
        <v>0.0017</v>
      </c>
      <c r="J26" s="14">
        <f t="shared" si="5"/>
        <v>0.0008708313907</v>
      </c>
    </row>
    <row r="27">
      <c r="A27" s="15" t="s">
        <v>35</v>
      </c>
      <c r="B27" s="16">
        <f>'CMC Prices'!C26</f>
        <v>0.01869701656</v>
      </c>
      <c r="C27" s="17" t="str">
        <f>'Customer Balance'!B26</f>
        <v>0</v>
      </c>
      <c r="D27" s="18">
        <f t="shared" si="2"/>
        <v>0</v>
      </c>
      <c r="E27" s="19">
        <f>'KuCoin Balances'!C26</f>
        <v>0</v>
      </c>
      <c r="F27" s="20">
        <f>'Cold Wallet Balances'!C26</f>
        <v>0</v>
      </c>
      <c r="G27" s="19">
        <f t="shared" si="3"/>
        <v>0</v>
      </c>
      <c r="H27" s="21">
        <f t="shared" si="4"/>
        <v>0</v>
      </c>
      <c r="I27" s="19">
        <f t="shared" si="1"/>
        <v>0</v>
      </c>
      <c r="J27" s="22">
        <f t="shared" si="5"/>
        <v>0</v>
      </c>
    </row>
    <row r="28">
      <c r="A28" s="10" t="s">
        <v>36</v>
      </c>
      <c r="B28" s="11">
        <f>'CMC Prices'!C27</f>
        <v>0.01295090352</v>
      </c>
      <c r="C28" s="23" t="str">
        <f>'Customer Balance'!B27</f>
        <v>0</v>
      </c>
      <c r="D28" s="24">
        <f t="shared" si="2"/>
        <v>0</v>
      </c>
      <c r="E28" s="25">
        <f>'KuCoin Balances'!C27</f>
        <v>0</v>
      </c>
      <c r="F28" s="26">
        <f>'Cold Wallet Balances'!C27</f>
        <v>0</v>
      </c>
      <c r="G28" s="25">
        <f t="shared" si="3"/>
        <v>0</v>
      </c>
      <c r="H28" s="13">
        <f t="shared" si="4"/>
        <v>0</v>
      </c>
      <c r="I28" s="25">
        <f t="shared" si="1"/>
        <v>0</v>
      </c>
      <c r="J28" s="14">
        <f t="shared" si="5"/>
        <v>0</v>
      </c>
    </row>
    <row r="29">
      <c r="A29" s="15" t="s">
        <v>37</v>
      </c>
      <c r="B29" s="16">
        <f>'CMC Prices'!C28</f>
        <v>0.4965312255</v>
      </c>
      <c r="C29" s="17" t="str">
        <f>'Customer Balance'!B28</f>
        <v>0</v>
      </c>
      <c r="D29" s="18">
        <f t="shared" si="2"/>
        <v>0</v>
      </c>
      <c r="E29" s="19">
        <f>'KuCoin Balances'!C28</f>
        <v>0</v>
      </c>
      <c r="F29" s="20">
        <f>'Cold Wallet Balances'!C28</f>
        <v>0</v>
      </c>
      <c r="G29" s="19">
        <f t="shared" si="3"/>
        <v>0</v>
      </c>
      <c r="H29" s="21">
        <f t="shared" si="4"/>
        <v>0</v>
      </c>
      <c r="I29" s="19">
        <f t="shared" si="1"/>
        <v>0</v>
      </c>
      <c r="J29" s="22">
        <f t="shared" si="5"/>
        <v>0</v>
      </c>
    </row>
    <row r="30">
      <c r="A30" s="10" t="s">
        <v>38</v>
      </c>
      <c r="B30" s="11">
        <f>'CMC Prices'!C29</f>
        <v>0.02421575046</v>
      </c>
      <c r="C30" s="23" t="str">
        <f>'Customer Balance'!B29</f>
        <v>0</v>
      </c>
      <c r="D30" s="24">
        <f t="shared" si="2"/>
        <v>0</v>
      </c>
      <c r="E30" s="25">
        <f>'KuCoin Balances'!C29</f>
        <v>0</v>
      </c>
      <c r="F30" s="26">
        <f>'Cold Wallet Balances'!C29</f>
        <v>0</v>
      </c>
      <c r="G30" s="25">
        <f t="shared" si="3"/>
        <v>0</v>
      </c>
      <c r="H30" s="13">
        <f t="shared" si="4"/>
        <v>0</v>
      </c>
      <c r="I30" s="25">
        <f t="shared" si="1"/>
        <v>0</v>
      </c>
      <c r="J30" s="14">
        <f t="shared" si="5"/>
        <v>0</v>
      </c>
    </row>
    <row r="31">
      <c r="A31" s="15" t="s">
        <v>39</v>
      </c>
      <c r="B31" s="16">
        <f>'CMC Prices'!C30</f>
        <v>0.03180268512</v>
      </c>
      <c r="C31" s="17" t="str">
        <f>'Customer Balance'!B30</f>
        <v>0</v>
      </c>
      <c r="D31" s="18">
        <f t="shared" si="2"/>
        <v>0</v>
      </c>
      <c r="E31" s="19">
        <f>'KuCoin Balances'!C30</f>
        <v>0</v>
      </c>
      <c r="F31" s="20">
        <f>'Cold Wallet Balances'!C30</f>
        <v>0</v>
      </c>
      <c r="G31" s="19">
        <f t="shared" si="3"/>
        <v>0</v>
      </c>
      <c r="H31" s="21">
        <f t="shared" si="4"/>
        <v>0</v>
      </c>
      <c r="I31" s="19">
        <f t="shared" si="1"/>
        <v>0</v>
      </c>
      <c r="J31" s="22">
        <f t="shared" si="5"/>
        <v>0</v>
      </c>
    </row>
    <row r="32">
      <c r="A32" s="10" t="s">
        <v>40</v>
      </c>
      <c r="B32" s="11">
        <f>'CMC Prices'!C31</f>
        <v>4.575757035</v>
      </c>
      <c r="C32" s="23" t="str">
        <f>'Customer Balance'!B31</f>
        <v>0.007600000000000000</v>
      </c>
      <c r="D32" s="24">
        <f t="shared" si="2"/>
        <v>0.03477575347</v>
      </c>
      <c r="E32" s="25">
        <f>'KuCoin Balances'!C31</f>
        <v>0.0076</v>
      </c>
      <c r="F32" s="26">
        <f>'Cold Wallet Balances'!C31</f>
        <v>0</v>
      </c>
      <c r="G32" s="25">
        <f t="shared" si="3"/>
        <v>0.0076</v>
      </c>
      <c r="H32" s="13">
        <f t="shared" si="4"/>
        <v>0.03477575347</v>
      </c>
      <c r="I32" s="25">
        <f t="shared" si="1"/>
        <v>0</v>
      </c>
      <c r="J32" s="14">
        <f t="shared" si="5"/>
        <v>0</v>
      </c>
    </row>
    <row r="33">
      <c r="A33" s="15" t="s">
        <v>41</v>
      </c>
      <c r="B33" s="16">
        <f>'CMC Prices'!C32</f>
        <v>10.00073352</v>
      </c>
      <c r="C33" s="17" t="str">
        <f>'Customer Balance'!B32</f>
        <v>0</v>
      </c>
      <c r="D33" s="18">
        <f t="shared" si="2"/>
        <v>0</v>
      </c>
      <c r="E33" s="19">
        <f>'KuCoin Balances'!C32</f>
        <v>0</v>
      </c>
      <c r="F33" s="20">
        <f>'Cold Wallet Balances'!C32</f>
        <v>0</v>
      </c>
      <c r="G33" s="19">
        <f t="shared" si="3"/>
        <v>0</v>
      </c>
      <c r="H33" s="21">
        <f t="shared" si="4"/>
        <v>0</v>
      </c>
      <c r="I33" s="19">
        <f t="shared" si="1"/>
        <v>0</v>
      </c>
      <c r="J33" s="22">
        <f t="shared" si="5"/>
        <v>0</v>
      </c>
    </row>
    <row r="34">
      <c r="A34" s="10" t="s">
        <v>42</v>
      </c>
      <c r="B34" s="11">
        <f>'CMC Prices'!C33</f>
        <v>0.0796354913</v>
      </c>
      <c r="C34" s="23" t="str">
        <f>'Customer Balance'!B33</f>
        <v>0</v>
      </c>
      <c r="D34" s="24">
        <f t="shared" si="2"/>
        <v>0</v>
      </c>
      <c r="E34" s="25">
        <f>'KuCoin Balances'!C33</f>
        <v>0</v>
      </c>
      <c r="F34" s="26">
        <f>'Cold Wallet Balances'!C33</f>
        <v>0</v>
      </c>
      <c r="G34" s="25">
        <f t="shared" si="3"/>
        <v>0</v>
      </c>
      <c r="H34" s="13">
        <f t="shared" si="4"/>
        <v>0</v>
      </c>
      <c r="I34" s="25">
        <f t="shared" si="1"/>
        <v>0</v>
      </c>
      <c r="J34" s="14">
        <f t="shared" si="5"/>
        <v>0</v>
      </c>
    </row>
    <row r="35">
      <c r="A35" s="15" t="s">
        <v>43</v>
      </c>
      <c r="B35" s="16">
        <f>'CMC Prices'!C34</f>
        <v>0.098964403</v>
      </c>
      <c r="C35" s="17" t="str">
        <f>'Customer Balance'!B34</f>
        <v>0</v>
      </c>
      <c r="D35" s="18">
        <f t="shared" si="2"/>
        <v>0</v>
      </c>
      <c r="E35" s="19">
        <f>'KuCoin Balances'!C34</f>
        <v>0</v>
      </c>
      <c r="F35" s="20">
        <f>'Cold Wallet Balances'!C34</f>
        <v>0</v>
      </c>
      <c r="G35" s="19">
        <f t="shared" si="3"/>
        <v>0</v>
      </c>
      <c r="H35" s="21">
        <f t="shared" si="4"/>
        <v>0</v>
      </c>
      <c r="I35" s="19">
        <f t="shared" si="1"/>
        <v>0</v>
      </c>
      <c r="J35" s="22">
        <f t="shared" si="5"/>
        <v>0</v>
      </c>
    </row>
    <row r="36">
      <c r="A36" s="10" t="s">
        <v>44</v>
      </c>
      <c r="B36" s="11">
        <f>'CMC Prices'!C35</f>
        <v>0.5533287997</v>
      </c>
      <c r="C36" s="23" t="str">
        <f>'Customer Balance'!B35</f>
        <v>0</v>
      </c>
      <c r="D36" s="24">
        <f t="shared" si="2"/>
        <v>0</v>
      </c>
      <c r="E36" s="25">
        <f>'KuCoin Balances'!C35</f>
        <v>0</v>
      </c>
      <c r="F36" s="26">
        <f>'Cold Wallet Balances'!C35</f>
        <v>0</v>
      </c>
      <c r="G36" s="25">
        <f t="shared" si="3"/>
        <v>0</v>
      </c>
      <c r="H36" s="13">
        <f t="shared" si="4"/>
        <v>0</v>
      </c>
      <c r="I36" s="25">
        <f t="shared" si="1"/>
        <v>0</v>
      </c>
      <c r="J36" s="14">
        <f t="shared" si="5"/>
        <v>0</v>
      </c>
    </row>
    <row r="37">
      <c r="A37" s="15" t="s">
        <v>45</v>
      </c>
      <c r="B37" s="16">
        <f>'CMC Prices'!C36</f>
        <v>0.01279404092</v>
      </c>
      <c r="C37" s="17" t="str">
        <f>'Customer Balance'!B36</f>
        <v>0</v>
      </c>
      <c r="D37" s="18">
        <f t="shared" si="2"/>
        <v>0</v>
      </c>
      <c r="E37" s="19">
        <f>'KuCoin Balances'!C36</f>
        <v>0</v>
      </c>
      <c r="F37" s="20">
        <f>'Cold Wallet Balances'!C36</f>
        <v>0</v>
      </c>
      <c r="G37" s="19">
        <f t="shared" si="3"/>
        <v>0</v>
      </c>
      <c r="H37" s="21">
        <f t="shared" si="4"/>
        <v>0</v>
      </c>
      <c r="I37" s="19">
        <f t="shared" si="1"/>
        <v>0</v>
      </c>
      <c r="J37" s="22">
        <f t="shared" si="5"/>
        <v>0</v>
      </c>
    </row>
    <row r="38">
      <c r="A38" s="10" t="s">
        <v>46</v>
      </c>
      <c r="B38" s="11">
        <f>'CMC Prices'!C37</f>
        <v>24.00974235</v>
      </c>
      <c r="C38" s="23" t="str">
        <f>'Customer Balance'!B37</f>
        <v>0.514000000000000000</v>
      </c>
      <c r="D38" s="24">
        <f t="shared" si="2"/>
        <v>12.34100757</v>
      </c>
      <c r="E38" s="25">
        <f>'KuCoin Balances'!C37</f>
        <v>0.5</v>
      </c>
      <c r="F38" s="26">
        <f>'Cold Wallet Balances'!C37</f>
        <v>0</v>
      </c>
      <c r="G38" s="25">
        <f t="shared" si="3"/>
        <v>0.5</v>
      </c>
      <c r="H38" s="13">
        <f t="shared" si="4"/>
        <v>12.00487118</v>
      </c>
      <c r="I38" s="25">
        <f t="shared" si="1"/>
        <v>-0.014</v>
      </c>
      <c r="J38" s="14">
        <f t="shared" si="5"/>
        <v>-0.336136393</v>
      </c>
    </row>
    <row r="39">
      <c r="A39" s="15" t="s">
        <v>47</v>
      </c>
      <c r="B39" s="16">
        <f>'CMC Prices'!C38</f>
        <v>2.650596228</v>
      </c>
      <c r="C39" s="17" t="str">
        <f>'Customer Balance'!B38</f>
        <v>0.479710000000000000</v>
      </c>
      <c r="D39" s="18">
        <f t="shared" si="2"/>
        <v>1.271517516</v>
      </c>
      <c r="E39" s="19">
        <f>'KuCoin Balances'!C38</f>
        <v>0.48</v>
      </c>
      <c r="F39" s="20">
        <f>'Cold Wallet Balances'!C38</f>
        <v>0</v>
      </c>
      <c r="G39" s="19">
        <f t="shared" si="3"/>
        <v>0.48</v>
      </c>
      <c r="H39" s="21">
        <f t="shared" si="4"/>
        <v>1.272286189</v>
      </c>
      <c r="I39" s="19">
        <f t="shared" si="1"/>
        <v>0.00029</v>
      </c>
      <c r="J39" s="22">
        <f t="shared" si="5"/>
        <v>0.0007686729061</v>
      </c>
    </row>
    <row r="40">
      <c r="A40" s="10" t="s">
        <v>48</v>
      </c>
      <c r="B40" s="11">
        <f>'CMC Prices'!C39</f>
        <v>0.02094472899</v>
      </c>
      <c r="C40" s="23" t="str">
        <f>'Customer Balance'!B39</f>
        <v>0</v>
      </c>
      <c r="D40" s="24">
        <f t="shared" si="2"/>
        <v>0</v>
      </c>
      <c r="E40" s="25">
        <f>'KuCoin Balances'!C39</f>
        <v>0</v>
      </c>
      <c r="F40" s="26">
        <f>'Cold Wallet Balances'!C39</f>
        <v>0</v>
      </c>
      <c r="G40" s="25">
        <f t="shared" si="3"/>
        <v>0</v>
      </c>
      <c r="H40" s="13">
        <f t="shared" si="4"/>
        <v>0</v>
      </c>
      <c r="I40" s="25">
        <f t="shared" si="1"/>
        <v>0</v>
      </c>
      <c r="J40" s="14">
        <f t="shared" si="5"/>
        <v>0</v>
      </c>
    </row>
    <row r="41">
      <c r="A41" s="15" t="s">
        <v>49</v>
      </c>
      <c r="B41" s="16">
        <f>'CMC Prices'!C40</f>
        <v>0.000000001207448088</v>
      </c>
      <c r="C41" s="17" t="str">
        <f>'Customer Balance'!B40</f>
        <v>979111194105.070260000000000000</v>
      </c>
      <c r="D41" s="18">
        <f t="shared" si="2"/>
        <v>1182.225939</v>
      </c>
      <c r="E41" s="19">
        <f>'KuCoin Balances'!C40</f>
        <v>371698185664</v>
      </c>
      <c r="F41" s="20">
        <f>'Cold Wallet Balances'!C40</f>
        <v>607413008440</v>
      </c>
      <c r="G41" s="19">
        <f t="shared" si="3"/>
        <v>979111194104</v>
      </c>
      <c r="H41" s="21">
        <f t="shared" si="4"/>
        <v>1182.225939</v>
      </c>
      <c r="I41" s="19">
        <f t="shared" si="1"/>
        <v>-0.6418457031</v>
      </c>
      <c r="J41" s="22">
        <f t="shared" si="5"/>
        <v>-0.0000000007751168596</v>
      </c>
    </row>
    <row r="42">
      <c r="A42" s="10" t="s">
        <v>50</v>
      </c>
      <c r="B42" s="11">
        <f>'CMC Prices'!C41</f>
        <v>1.273596112</v>
      </c>
      <c r="C42" s="23" t="str">
        <f>'Customer Balance'!B41</f>
        <v>0</v>
      </c>
      <c r="D42" s="24">
        <f t="shared" si="2"/>
        <v>0</v>
      </c>
      <c r="E42" s="25">
        <f>'KuCoin Balances'!C41</f>
        <v>0</v>
      </c>
      <c r="F42" s="26">
        <f>'Cold Wallet Balances'!C41</f>
        <v>0</v>
      </c>
      <c r="G42" s="25">
        <f t="shared" si="3"/>
        <v>0</v>
      </c>
      <c r="H42" s="13">
        <f t="shared" si="4"/>
        <v>0</v>
      </c>
      <c r="I42" s="25">
        <f t="shared" si="1"/>
        <v>0</v>
      </c>
      <c r="J42" s="14">
        <f t="shared" si="5"/>
        <v>0</v>
      </c>
    </row>
    <row r="43">
      <c r="A43" s="15" t="s">
        <v>51</v>
      </c>
      <c r="B43" s="16">
        <f>'CMC Prices'!C42</f>
        <v>0.09343394602</v>
      </c>
      <c r="C43" s="17" t="str">
        <f>'Customer Balance'!B42</f>
        <v>0</v>
      </c>
      <c r="D43" s="18">
        <f t="shared" si="2"/>
        <v>0</v>
      </c>
      <c r="E43" s="19">
        <f>'KuCoin Balances'!C42</f>
        <v>0</v>
      </c>
      <c r="F43" s="20">
        <f>'Cold Wallet Balances'!C42</f>
        <v>0</v>
      </c>
      <c r="G43" s="19">
        <f t="shared" si="3"/>
        <v>0</v>
      </c>
      <c r="H43" s="21">
        <f t="shared" si="4"/>
        <v>0</v>
      </c>
      <c r="I43" s="19">
        <f t="shared" si="1"/>
        <v>0</v>
      </c>
      <c r="J43" s="22">
        <f t="shared" si="5"/>
        <v>0</v>
      </c>
    </row>
    <row r="44">
      <c r="A44" s="10" t="s">
        <v>52</v>
      </c>
      <c r="B44" s="11">
        <f>'CMC Prices'!C43</f>
        <v>0.1398098847</v>
      </c>
      <c r="C44" s="23" t="str">
        <f>'Customer Balance'!B43</f>
        <v>0</v>
      </c>
      <c r="D44" s="24">
        <f t="shared" si="2"/>
        <v>0</v>
      </c>
      <c r="E44" s="25">
        <f>'KuCoin Balances'!C43</f>
        <v>0</v>
      </c>
      <c r="F44" s="26">
        <f>'Cold Wallet Balances'!C43</f>
        <v>0</v>
      </c>
      <c r="G44" s="25">
        <f t="shared" si="3"/>
        <v>0</v>
      </c>
      <c r="H44" s="13">
        <f t="shared" si="4"/>
        <v>0</v>
      </c>
      <c r="I44" s="25">
        <f t="shared" si="1"/>
        <v>0</v>
      </c>
      <c r="J44" s="14">
        <f t="shared" si="5"/>
        <v>0</v>
      </c>
    </row>
    <row r="45">
      <c r="A45" s="15" t="s">
        <v>53</v>
      </c>
      <c r="B45" s="16" t="str">
        <f>'CMC Prices'!C44</f>
        <v/>
      </c>
      <c r="C45" s="17" t="str">
        <f>'Customer Balance'!B44</f>
        <v>0.471400000000000000</v>
      </c>
      <c r="D45" s="18">
        <f t="shared" si="2"/>
        <v>0</v>
      </c>
      <c r="E45" s="19">
        <f>'KuCoin Balances'!C44</f>
        <v>0</v>
      </c>
      <c r="F45" s="20">
        <f>'Cold Wallet Balances'!C44</f>
        <v>0</v>
      </c>
      <c r="G45" s="19">
        <f t="shared" si="3"/>
        <v>0</v>
      </c>
      <c r="H45" s="21">
        <f t="shared" si="4"/>
        <v>0</v>
      </c>
      <c r="I45" s="19">
        <f t="shared" si="1"/>
        <v>-0.4714</v>
      </c>
      <c r="J45" s="22">
        <f t="shared" si="5"/>
        <v>0</v>
      </c>
    </row>
    <row r="46">
      <c r="A46" s="10" t="s">
        <v>54</v>
      </c>
      <c r="B46" s="11">
        <f>'CMC Prices'!C45</f>
        <v>552.7745207</v>
      </c>
      <c r="C46" s="23" t="str">
        <f>'Customer Balance'!B45</f>
        <v>0.052421997800000000</v>
      </c>
      <c r="D46" s="24">
        <f t="shared" si="2"/>
        <v>28.97754471</v>
      </c>
      <c r="E46" s="25">
        <f>'KuCoin Balances'!C45</f>
        <v>0.0517</v>
      </c>
      <c r="F46" s="26">
        <f>'Cold Wallet Balances'!C45</f>
        <v>0</v>
      </c>
      <c r="G46" s="25">
        <f t="shared" si="3"/>
        <v>0.0517</v>
      </c>
      <c r="H46" s="13">
        <f t="shared" si="4"/>
        <v>28.57844272</v>
      </c>
      <c r="I46" s="25">
        <f t="shared" si="1"/>
        <v>-0.0007219978</v>
      </c>
      <c r="J46" s="14">
        <f t="shared" si="5"/>
        <v>-0.3991019879</v>
      </c>
    </row>
    <row r="47">
      <c r="A47" s="15" t="s">
        <v>55</v>
      </c>
      <c r="B47" s="16">
        <f>'CMC Prices'!C46</f>
        <v>0.01663733915</v>
      </c>
      <c r="C47" s="17" t="str">
        <f>'Customer Balance'!B46</f>
        <v>0</v>
      </c>
      <c r="D47" s="18">
        <f t="shared" si="2"/>
        <v>0</v>
      </c>
      <c r="E47" s="19">
        <f>'KuCoin Balances'!C46</f>
        <v>0</v>
      </c>
      <c r="F47" s="20">
        <f>'Cold Wallet Balances'!C46</f>
        <v>0</v>
      </c>
      <c r="G47" s="19">
        <f t="shared" si="3"/>
        <v>0</v>
      </c>
      <c r="H47" s="21">
        <f t="shared" si="4"/>
        <v>0</v>
      </c>
      <c r="I47" s="19">
        <f t="shared" si="1"/>
        <v>0</v>
      </c>
      <c r="J47" s="22">
        <f t="shared" si="5"/>
        <v>0</v>
      </c>
    </row>
    <row r="48">
      <c r="A48" s="10" t="s">
        <v>56</v>
      </c>
      <c r="B48" s="11">
        <f>'CMC Prices'!C47</f>
        <v>0.1128556145</v>
      </c>
      <c r="C48" s="23" t="str">
        <f>'Customer Balance'!B47</f>
        <v>0</v>
      </c>
      <c r="D48" s="24">
        <f t="shared" si="2"/>
        <v>0</v>
      </c>
      <c r="E48" s="25">
        <f>'KuCoin Balances'!C47</f>
        <v>0</v>
      </c>
      <c r="F48" s="26">
        <f>'Cold Wallet Balances'!C47</f>
        <v>0</v>
      </c>
      <c r="G48" s="25">
        <f t="shared" si="3"/>
        <v>0</v>
      </c>
      <c r="H48" s="13">
        <f t="shared" si="4"/>
        <v>0</v>
      </c>
      <c r="I48" s="25">
        <f t="shared" si="1"/>
        <v>0</v>
      </c>
      <c r="J48" s="14">
        <f t="shared" si="5"/>
        <v>0</v>
      </c>
    </row>
    <row r="49">
      <c r="A49" s="15" t="s">
        <v>57</v>
      </c>
      <c r="B49" s="16">
        <f>'CMC Prices'!C48</f>
        <v>0.05438830496</v>
      </c>
      <c r="C49" s="17" t="str">
        <f>'Customer Balance'!B48</f>
        <v>0</v>
      </c>
      <c r="D49" s="18">
        <f t="shared" si="2"/>
        <v>0</v>
      </c>
      <c r="E49" s="19">
        <f>'KuCoin Balances'!C48</f>
        <v>0</v>
      </c>
      <c r="F49" s="20">
        <f>'Cold Wallet Balances'!C48</f>
        <v>0</v>
      </c>
      <c r="G49" s="19">
        <f t="shared" si="3"/>
        <v>0</v>
      </c>
      <c r="H49" s="21">
        <f t="shared" si="4"/>
        <v>0</v>
      </c>
      <c r="I49" s="19">
        <f t="shared" si="1"/>
        <v>0</v>
      </c>
      <c r="J49" s="22">
        <f t="shared" si="5"/>
        <v>0</v>
      </c>
    </row>
    <row r="50">
      <c r="A50" s="10" t="s">
        <v>58</v>
      </c>
      <c r="B50" s="11">
        <f>'CMC Prices'!C49</f>
        <v>0.002573349455</v>
      </c>
      <c r="C50" s="23" t="str">
        <f>'Customer Balance'!B49</f>
        <v>0</v>
      </c>
      <c r="D50" s="24">
        <f t="shared" si="2"/>
        <v>0</v>
      </c>
      <c r="E50" s="25">
        <f>'KuCoin Balances'!C49</f>
        <v>0</v>
      </c>
      <c r="F50" s="26">
        <f>'Cold Wallet Balances'!C49</f>
        <v>0</v>
      </c>
      <c r="G50" s="25">
        <f t="shared" si="3"/>
        <v>0</v>
      </c>
      <c r="H50" s="13">
        <f t="shared" si="4"/>
        <v>0</v>
      </c>
      <c r="I50" s="25">
        <f t="shared" si="1"/>
        <v>0</v>
      </c>
      <c r="J50" s="14">
        <f t="shared" si="5"/>
        <v>0</v>
      </c>
    </row>
    <row r="51">
      <c r="A51" s="15" t="s">
        <v>59</v>
      </c>
      <c r="B51" s="16">
        <f>'CMC Prices'!C50</f>
        <v>0.555897382</v>
      </c>
      <c r="C51" s="17" t="str">
        <f>'Customer Balance'!B50</f>
        <v>0</v>
      </c>
      <c r="D51" s="18">
        <f t="shared" si="2"/>
        <v>0</v>
      </c>
      <c r="E51" s="19">
        <f>'KuCoin Balances'!C50</f>
        <v>0</v>
      </c>
      <c r="F51" s="20">
        <f>'Cold Wallet Balances'!C50</f>
        <v>0</v>
      </c>
      <c r="G51" s="19">
        <f t="shared" si="3"/>
        <v>0</v>
      </c>
      <c r="H51" s="21">
        <f t="shared" si="4"/>
        <v>0</v>
      </c>
      <c r="I51" s="19">
        <f t="shared" si="1"/>
        <v>0</v>
      </c>
      <c r="J51" s="22">
        <f t="shared" si="5"/>
        <v>0</v>
      </c>
    </row>
    <row r="52">
      <c r="A52" s="10" t="s">
        <v>60</v>
      </c>
      <c r="B52" s="11">
        <f>'CMC Prices'!C51</f>
        <v>0.07829579055</v>
      </c>
      <c r="C52" s="23" t="str">
        <f>'Customer Balance'!B51</f>
        <v>20.765800000000000000</v>
      </c>
      <c r="D52" s="24">
        <f t="shared" si="2"/>
        <v>1.625874727</v>
      </c>
      <c r="E52" s="25">
        <f>'KuCoin Balances'!C51</f>
        <v>20.77</v>
      </c>
      <c r="F52" s="26">
        <f>'Cold Wallet Balances'!C51</f>
        <v>0</v>
      </c>
      <c r="G52" s="25">
        <f t="shared" si="3"/>
        <v>20.77</v>
      </c>
      <c r="H52" s="13">
        <f t="shared" si="4"/>
        <v>1.62620357</v>
      </c>
      <c r="I52" s="25">
        <f t="shared" si="1"/>
        <v>0.0042</v>
      </c>
      <c r="J52" s="14">
        <f t="shared" si="5"/>
        <v>0.0003288423203</v>
      </c>
    </row>
    <row r="53">
      <c r="A53" s="15" t="s">
        <v>61</v>
      </c>
      <c r="B53" s="16">
        <f>'CMC Prices'!C52</f>
        <v>859.9573828</v>
      </c>
      <c r="C53" s="17" t="str">
        <f>'Customer Balance'!B52</f>
        <v>1.642527555563516905</v>
      </c>
      <c r="D53" s="18">
        <f t="shared" si="2"/>
        <v>1412.503698</v>
      </c>
      <c r="E53" s="19">
        <f>'KuCoin Balances'!C52</f>
        <v>1.6134</v>
      </c>
      <c r="F53" s="20">
        <f>'Cold Wallet Balances'!C52</f>
        <v>0.01795168284</v>
      </c>
      <c r="G53" s="19">
        <f t="shared" si="3"/>
        <v>1.631351683</v>
      </c>
      <c r="H53" s="21">
        <f t="shared" si="4"/>
        <v>1402.892924</v>
      </c>
      <c r="I53" s="19">
        <f t="shared" si="1"/>
        <v>-0.01117587272</v>
      </c>
      <c r="J53" s="22">
        <f t="shared" si="5"/>
        <v>-9.610774258</v>
      </c>
    </row>
    <row r="54">
      <c r="A54" s="10" t="s">
        <v>62</v>
      </c>
      <c r="B54" s="11">
        <f>'CMC Prices'!C53</f>
        <v>0.00000005939650016</v>
      </c>
      <c r="C54" s="23" t="str">
        <f>'Customer Balance'!B53</f>
        <v>0</v>
      </c>
      <c r="D54" s="24">
        <f t="shared" si="2"/>
        <v>0</v>
      </c>
      <c r="E54" s="25">
        <f>'KuCoin Balances'!C53</f>
        <v>0</v>
      </c>
      <c r="F54" s="26">
        <f>'Cold Wallet Balances'!C53</f>
        <v>0</v>
      </c>
      <c r="G54" s="25">
        <f t="shared" si="3"/>
        <v>0</v>
      </c>
      <c r="H54" s="13">
        <f t="shared" si="4"/>
        <v>0</v>
      </c>
      <c r="I54" s="25">
        <f t="shared" si="1"/>
        <v>0</v>
      </c>
      <c r="J54" s="14">
        <f t="shared" si="5"/>
        <v>0</v>
      </c>
    </row>
    <row r="55">
      <c r="A55" s="15" t="s">
        <v>63</v>
      </c>
      <c r="B55" s="16">
        <f>'CMC Prices'!C54</f>
        <v>0.0929611519</v>
      </c>
      <c r="C55" s="17" t="str">
        <f>'Customer Balance'!B54</f>
        <v>0</v>
      </c>
      <c r="D55" s="18">
        <f t="shared" si="2"/>
        <v>0</v>
      </c>
      <c r="E55" s="19">
        <f>'KuCoin Balances'!C54</f>
        <v>0</v>
      </c>
      <c r="F55" s="20">
        <f>'Cold Wallet Balances'!C54</f>
        <v>0</v>
      </c>
      <c r="G55" s="19">
        <f t="shared" si="3"/>
        <v>0</v>
      </c>
      <c r="H55" s="21">
        <f t="shared" si="4"/>
        <v>0</v>
      </c>
      <c r="I55" s="19">
        <f t="shared" si="1"/>
        <v>0</v>
      </c>
      <c r="J55" s="22">
        <f t="shared" si="5"/>
        <v>0</v>
      </c>
    </row>
    <row r="56">
      <c r="A56" s="10" t="s">
        <v>64</v>
      </c>
      <c r="B56" s="11">
        <f>'CMC Prices'!C55</f>
        <v>0.001980972676</v>
      </c>
      <c r="C56" s="23" t="str">
        <f>'Customer Balance'!B55</f>
        <v>11492.000000000000000000</v>
      </c>
      <c r="D56" s="24">
        <f t="shared" si="2"/>
        <v>22.76533799</v>
      </c>
      <c r="E56" s="25">
        <f>'KuCoin Balances'!C55</f>
        <v>11492</v>
      </c>
      <c r="F56" s="26">
        <f>'Cold Wallet Balances'!C55</f>
        <v>0</v>
      </c>
      <c r="G56" s="25">
        <f t="shared" si="3"/>
        <v>11492</v>
      </c>
      <c r="H56" s="13">
        <f t="shared" si="4"/>
        <v>22.76533799</v>
      </c>
      <c r="I56" s="25">
        <f t="shared" si="1"/>
        <v>0</v>
      </c>
      <c r="J56" s="14">
        <f t="shared" si="5"/>
        <v>0</v>
      </c>
    </row>
    <row r="57">
      <c r="A57" s="15" t="s">
        <v>65</v>
      </c>
      <c r="B57" s="16">
        <f>'CMC Prices'!C56</f>
        <v>0.00002258372124</v>
      </c>
      <c r="C57" s="17" t="str">
        <f>'Customer Balance'!B56</f>
        <v>1977549.320500000000000000</v>
      </c>
      <c r="D57" s="18">
        <f t="shared" si="2"/>
        <v>44.66042259</v>
      </c>
      <c r="E57" s="19">
        <f>'KuCoin Balances'!C56</f>
        <v>1977549.319</v>
      </c>
      <c r="F57" s="20">
        <f>'Cold Wallet Balances'!C56</f>
        <v>0</v>
      </c>
      <c r="G57" s="19">
        <f t="shared" si="3"/>
        <v>1977549.319</v>
      </c>
      <c r="H57" s="21">
        <f t="shared" si="4"/>
        <v>44.66042255</v>
      </c>
      <c r="I57" s="19">
        <f t="shared" si="1"/>
        <v>-0.001699999906</v>
      </c>
      <c r="J57" s="22">
        <f t="shared" si="5"/>
        <v>-0.00000003839232221</v>
      </c>
    </row>
    <row r="58">
      <c r="A58" s="10" t="s">
        <v>66</v>
      </c>
      <c r="B58" s="11">
        <f>'CMC Prices'!C57</f>
        <v>0.00001310887834</v>
      </c>
      <c r="C58" s="23" t="str">
        <f>'Customer Balance'!B57</f>
        <v>0</v>
      </c>
      <c r="D58" s="24">
        <f t="shared" si="2"/>
        <v>0</v>
      </c>
      <c r="E58" s="25">
        <f>'KuCoin Balances'!C57</f>
        <v>0</v>
      </c>
      <c r="F58" s="26">
        <f>'Cold Wallet Balances'!C57</f>
        <v>0</v>
      </c>
      <c r="G58" s="25">
        <f t="shared" si="3"/>
        <v>0</v>
      </c>
      <c r="H58" s="13">
        <f t="shared" si="4"/>
        <v>0</v>
      </c>
      <c r="I58" s="25">
        <f t="shared" si="1"/>
        <v>0</v>
      </c>
      <c r="J58" s="14">
        <f t="shared" si="5"/>
        <v>0</v>
      </c>
    </row>
    <row r="59">
      <c r="A59" s="15" t="s">
        <v>67</v>
      </c>
      <c r="B59" s="16">
        <f>'CMC Prices'!C58</f>
        <v>0.04861851129</v>
      </c>
      <c r="C59" s="17" t="str">
        <f>'Customer Balance'!B58</f>
        <v>377.400000000000000000</v>
      </c>
      <c r="D59" s="18">
        <f t="shared" si="2"/>
        <v>18.34862616</v>
      </c>
      <c r="E59" s="19">
        <f>'KuCoin Balances'!C58</f>
        <v>378</v>
      </c>
      <c r="F59" s="20">
        <f>'Cold Wallet Balances'!C58</f>
        <v>0</v>
      </c>
      <c r="G59" s="19">
        <f t="shared" si="3"/>
        <v>378</v>
      </c>
      <c r="H59" s="21">
        <f t="shared" si="4"/>
        <v>18.37779727</v>
      </c>
      <c r="I59" s="19">
        <f t="shared" si="1"/>
        <v>0.6</v>
      </c>
      <c r="J59" s="22">
        <f t="shared" si="5"/>
        <v>0.02917110677</v>
      </c>
    </row>
    <row r="60">
      <c r="A60" s="10" t="s">
        <v>68</v>
      </c>
      <c r="B60" s="11">
        <f>'CMC Prices'!C59</f>
        <v>26.18680307</v>
      </c>
      <c r="C60" s="23" t="str">
        <f>'Customer Balance'!B59</f>
        <v>0</v>
      </c>
      <c r="D60" s="24">
        <f t="shared" si="2"/>
        <v>0</v>
      </c>
      <c r="E60" s="25">
        <f>'KuCoin Balances'!C59</f>
        <v>0</v>
      </c>
      <c r="F60" s="26">
        <f>'Cold Wallet Balances'!C59</f>
        <v>0</v>
      </c>
      <c r="G60" s="25">
        <f t="shared" si="3"/>
        <v>0</v>
      </c>
      <c r="H60" s="13">
        <f t="shared" si="4"/>
        <v>0</v>
      </c>
      <c r="I60" s="25">
        <f t="shared" si="1"/>
        <v>0</v>
      </c>
      <c r="J60" s="14">
        <f t="shared" si="5"/>
        <v>0</v>
      </c>
    </row>
    <row r="61">
      <c r="A61" s="15" t="s">
        <v>69</v>
      </c>
      <c r="B61" s="16">
        <f>'CMC Prices'!C60</f>
        <v>108878.5725</v>
      </c>
      <c r="C61" s="17" t="str">
        <f>'Customer Balance'!B60</f>
        <v>0.169319751414999997</v>
      </c>
      <c r="D61" s="18">
        <f t="shared" si="2"/>
        <v>18435.29283</v>
      </c>
      <c r="E61" s="19">
        <f>'KuCoin Balances'!C60</f>
        <v>0.07930682</v>
      </c>
      <c r="F61" s="20">
        <f>'Cold Wallet Balances'!C60</f>
        <v>0.0855919</v>
      </c>
      <c r="G61" s="19">
        <f t="shared" si="3"/>
        <v>0.16489872</v>
      </c>
      <c r="H61" s="21">
        <f t="shared" si="4"/>
        <v>17953.93724</v>
      </c>
      <c r="I61" s="19">
        <f t="shared" si="1"/>
        <v>-0.004421031415</v>
      </c>
      <c r="J61" s="22">
        <f t="shared" si="5"/>
        <v>-481.3555894</v>
      </c>
    </row>
    <row r="62">
      <c r="A62" s="10" t="s">
        <v>70</v>
      </c>
      <c r="B62" s="11">
        <f>'CMC Prices'!C61</f>
        <v>0.0000006607215233</v>
      </c>
      <c r="C62" s="23" t="str">
        <f>'Customer Balance'!B61</f>
        <v>0</v>
      </c>
      <c r="D62" s="24">
        <f t="shared" si="2"/>
        <v>0</v>
      </c>
      <c r="E62" s="25">
        <f>'KuCoin Balances'!C61</f>
        <v>0</v>
      </c>
      <c r="F62" s="26">
        <f>'Cold Wallet Balances'!C61</f>
        <v>0</v>
      </c>
      <c r="G62" s="25">
        <f t="shared" si="3"/>
        <v>0</v>
      </c>
      <c r="H62" s="13">
        <f t="shared" si="4"/>
        <v>0</v>
      </c>
      <c r="I62" s="25">
        <f t="shared" si="1"/>
        <v>0</v>
      </c>
      <c r="J62" s="14">
        <f t="shared" si="5"/>
        <v>0</v>
      </c>
    </row>
    <row r="63">
      <c r="A63" s="15" t="s">
        <v>71</v>
      </c>
      <c r="B63" s="16">
        <f>'CMC Prices'!C62</f>
        <v>0.05016583292</v>
      </c>
      <c r="C63" s="17" t="str">
        <f>'Customer Balance'!B62</f>
        <v>56.000000000000000000</v>
      </c>
      <c r="D63" s="18">
        <f t="shared" si="2"/>
        <v>2.809286643</v>
      </c>
      <c r="E63" s="19">
        <f>'KuCoin Balances'!C62</f>
        <v>56</v>
      </c>
      <c r="F63" s="20">
        <f>'Cold Wallet Balances'!C62</f>
        <v>0</v>
      </c>
      <c r="G63" s="19">
        <f t="shared" si="3"/>
        <v>56</v>
      </c>
      <c r="H63" s="21">
        <f t="shared" si="4"/>
        <v>2.809286643</v>
      </c>
      <c r="I63" s="19">
        <f t="shared" si="1"/>
        <v>0</v>
      </c>
      <c r="J63" s="22">
        <f t="shared" si="5"/>
        <v>0</v>
      </c>
    </row>
    <row r="64">
      <c r="A64" s="10" t="s">
        <v>72</v>
      </c>
      <c r="B64" s="11">
        <f>'CMC Prices'!C63</f>
        <v>2.504756456</v>
      </c>
      <c r="C64" s="23" t="str">
        <f>'Customer Balance'!B63</f>
        <v>9.916411000000000000</v>
      </c>
      <c r="D64" s="24">
        <f t="shared" si="2"/>
        <v>24.83819448</v>
      </c>
      <c r="E64" s="25">
        <f>'KuCoin Balances'!C63</f>
        <v>9.92</v>
      </c>
      <c r="F64" s="26">
        <f>'Cold Wallet Balances'!C63</f>
        <v>0</v>
      </c>
      <c r="G64" s="25">
        <f t="shared" si="3"/>
        <v>9.92</v>
      </c>
      <c r="H64" s="13">
        <f t="shared" si="4"/>
        <v>24.84718405</v>
      </c>
      <c r="I64" s="25">
        <f t="shared" si="1"/>
        <v>0.003589</v>
      </c>
      <c r="J64" s="14">
        <f t="shared" si="5"/>
        <v>0.008989570922</v>
      </c>
    </row>
    <row r="65">
      <c r="A65" s="15" t="s">
        <v>73</v>
      </c>
      <c r="B65" s="16">
        <f>'CMC Prices'!C64</f>
        <v>0.3017625232</v>
      </c>
      <c r="C65" s="17" t="str">
        <f>'Customer Balance'!B64</f>
        <v>0</v>
      </c>
      <c r="D65" s="18">
        <f t="shared" si="2"/>
        <v>0</v>
      </c>
      <c r="E65" s="19">
        <f>'KuCoin Balances'!C64</f>
        <v>0</v>
      </c>
      <c r="F65" s="20">
        <f>'Cold Wallet Balances'!C64</f>
        <v>0</v>
      </c>
      <c r="G65" s="19">
        <f t="shared" si="3"/>
        <v>0</v>
      </c>
      <c r="H65" s="21">
        <f t="shared" si="4"/>
        <v>0</v>
      </c>
      <c r="I65" s="19">
        <f t="shared" si="1"/>
        <v>0</v>
      </c>
      <c r="J65" s="22">
        <f t="shared" si="5"/>
        <v>0</v>
      </c>
    </row>
    <row r="66">
      <c r="A66" s="10" t="s">
        <v>74</v>
      </c>
      <c r="B66" s="11">
        <f>'CMC Prices'!C65</f>
        <v>0.001406641642</v>
      </c>
      <c r="C66" s="23" t="str">
        <f>'Customer Balance'!B65</f>
        <v>0</v>
      </c>
      <c r="D66" s="24">
        <f t="shared" si="2"/>
        <v>0</v>
      </c>
      <c r="E66" s="25">
        <f>'KuCoin Balances'!C65</f>
        <v>0</v>
      </c>
      <c r="F66" s="26">
        <f>'Cold Wallet Balances'!C65</f>
        <v>0</v>
      </c>
      <c r="G66" s="25">
        <f t="shared" si="3"/>
        <v>0</v>
      </c>
      <c r="H66" s="13">
        <f t="shared" si="4"/>
        <v>0</v>
      </c>
      <c r="I66" s="25">
        <f t="shared" si="1"/>
        <v>0</v>
      </c>
      <c r="J66" s="14">
        <f t="shared" si="5"/>
        <v>0</v>
      </c>
    </row>
    <row r="67">
      <c r="A67" s="15" t="s">
        <v>75</v>
      </c>
      <c r="B67" s="16">
        <f>'CMC Prices'!C66</f>
        <v>0.000007994873738</v>
      </c>
      <c r="C67" s="17" t="str">
        <f>'Customer Balance'!B66</f>
        <v>1562256.560000000000000000</v>
      </c>
      <c r="D67" s="18">
        <f t="shared" si="2"/>
        <v>12.49004394</v>
      </c>
      <c r="E67" s="19">
        <f>'KuCoin Balances'!C66</f>
        <v>1562256</v>
      </c>
      <c r="F67" s="20">
        <f>'Cold Wallet Balances'!C66</f>
        <v>0</v>
      </c>
      <c r="G67" s="19">
        <f t="shared" si="3"/>
        <v>1562256</v>
      </c>
      <c r="H67" s="21">
        <f t="shared" si="4"/>
        <v>12.49003947</v>
      </c>
      <c r="I67" s="19">
        <f t="shared" si="1"/>
        <v>-0.5600000001</v>
      </c>
      <c r="J67" s="22">
        <f t="shared" si="5"/>
        <v>-0.000004477129293</v>
      </c>
    </row>
    <row r="68">
      <c r="A68" s="10" t="s">
        <v>76</v>
      </c>
      <c r="B68" s="11">
        <f>'CMC Prices'!C67</f>
        <v>0.1084099354</v>
      </c>
      <c r="C68" s="23" t="str">
        <f>'Customer Balance'!B67</f>
        <v>105.900000000000000000</v>
      </c>
      <c r="D68" s="24">
        <f t="shared" si="2"/>
        <v>11.48061216</v>
      </c>
      <c r="E68" s="25">
        <f>'KuCoin Balances'!C67</f>
        <v>105.9</v>
      </c>
      <c r="F68" s="26">
        <f>'Cold Wallet Balances'!C67</f>
        <v>0</v>
      </c>
      <c r="G68" s="25">
        <f t="shared" si="3"/>
        <v>105.9</v>
      </c>
      <c r="H68" s="13">
        <f t="shared" si="4"/>
        <v>11.48061216</v>
      </c>
      <c r="I68" s="25">
        <f t="shared" si="1"/>
        <v>0</v>
      </c>
      <c r="J68" s="14">
        <f t="shared" si="5"/>
        <v>0</v>
      </c>
    </row>
    <row r="69">
      <c r="A69" s="15" t="s">
        <v>77</v>
      </c>
      <c r="B69" s="16">
        <f>'CMC Prices'!C68</f>
        <v>0.0000001259034769</v>
      </c>
      <c r="C69" s="17" t="str">
        <f>'Customer Balance'!B68</f>
        <v>0</v>
      </c>
      <c r="D69" s="18">
        <f t="shared" si="2"/>
        <v>0</v>
      </c>
      <c r="E69" s="19">
        <f>'KuCoin Balances'!C68</f>
        <v>0</v>
      </c>
      <c r="F69" s="20">
        <f>'Cold Wallet Balances'!C68</f>
        <v>0</v>
      </c>
      <c r="G69" s="19">
        <f t="shared" si="3"/>
        <v>0</v>
      </c>
      <c r="H69" s="21">
        <f t="shared" si="4"/>
        <v>0</v>
      </c>
      <c r="I69" s="19">
        <f t="shared" si="1"/>
        <v>0</v>
      </c>
      <c r="J69" s="22">
        <f t="shared" si="5"/>
        <v>0</v>
      </c>
    </row>
    <row r="70">
      <c r="A70" s="10" t="s">
        <v>78</v>
      </c>
      <c r="B70" s="11">
        <f>'CMC Prices'!C69</f>
        <v>0.3191820295</v>
      </c>
      <c r="C70" s="23" t="str">
        <f>'Customer Balance'!B69</f>
        <v>0.002200000000000000</v>
      </c>
      <c r="D70" s="24">
        <f t="shared" si="2"/>
        <v>0.000702200465</v>
      </c>
      <c r="E70" s="25">
        <f>'KuCoin Balances'!C69</f>
        <v>0</v>
      </c>
      <c r="F70" s="26">
        <f>'Cold Wallet Balances'!C69</f>
        <v>0</v>
      </c>
      <c r="G70" s="25">
        <f t="shared" si="3"/>
        <v>0</v>
      </c>
      <c r="H70" s="13">
        <f t="shared" si="4"/>
        <v>0</v>
      </c>
      <c r="I70" s="25">
        <f t="shared" si="1"/>
        <v>-0.0022</v>
      </c>
      <c r="J70" s="14">
        <f t="shared" si="5"/>
        <v>-0.000702200465</v>
      </c>
    </row>
    <row r="71">
      <c r="A71" s="15" t="s">
        <v>79</v>
      </c>
      <c r="B71" s="16">
        <f>'CMC Prices'!C70</f>
        <v>0.008003424941</v>
      </c>
      <c r="C71" s="17" t="str">
        <f>'Customer Balance'!B70</f>
        <v>1352.879300000000000000</v>
      </c>
      <c r="D71" s="18">
        <f t="shared" si="2"/>
        <v>10.82766793</v>
      </c>
      <c r="E71" s="19">
        <f>'KuCoin Balances'!C70</f>
        <v>1352.13</v>
      </c>
      <c r="F71" s="20">
        <f>'Cold Wallet Balances'!C70</f>
        <v>0</v>
      </c>
      <c r="G71" s="19">
        <f t="shared" si="3"/>
        <v>1352.13</v>
      </c>
      <c r="H71" s="21">
        <f t="shared" si="4"/>
        <v>10.82167097</v>
      </c>
      <c r="I71" s="19">
        <f t="shared" si="1"/>
        <v>-0.7493</v>
      </c>
      <c r="J71" s="22">
        <f t="shared" si="5"/>
        <v>-0.005996966308</v>
      </c>
    </row>
    <row r="72">
      <c r="A72" s="10" t="s">
        <v>80</v>
      </c>
      <c r="B72" s="11">
        <f>'CMC Prices'!C71</f>
        <v>0.3717255476</v>
      </c>
      <c r="C72" s="23" t="str">
        <f>'Customer Balance'!B71</f>
        <v>0</v>
      </c>
      <c r="D72" s="24">
        <f t="shared" si="2"/>
        <v>0</v>
      </c>
      <c r="E72" s="25">
        <f>'KuCoin Balances'!C71</f>
        <v>0</v>
      </c>
      <c r="F72" s="26">
        <f>'Cold Wallet Balances'!C71</f>
        <v>0</v>
      </c>
      <c r="G72" s="25">
        <f t="shared" si="3"/>
        <v>0</v>
      </c>
      <c r="H72" s="13">
        <f t="shared" si="4"/>
        <v>0</v>
      </c>
      <c r="I72" s="25">
        <f t="shared" si="1"/>
        <v>0</v>
      </c>
      <c r="J72" s="14">
        <f t="shared" si="5"/>
        <v>0</v>
      </c>
    </row>
    <row r="73">
      <c r="A73" s="15" t="s">
        <v>81</v>
      </c>
      <c r="B73" s="16">
        <f>'CMC Prices'!C72</f>
        <v>0.1956065106</v>
      </c>
      <c r="C73" s="17" t="str">
        <f>'Customer Balance'!B72</f>
        <v>500.000000000000000000</v>
      </c>
      <c r="D73" s="18">
        <f t="shared" si="2"/>
        <v>97.80325531</v>
      </c>
      <c r="E73" s="19">
        <f>'KuCoin Balances'!C72</f>
        <v>499.26</v>
      </c>
      <c r="F73" s="20">
        <f>'Cold Wallet Balances'!C72</f>
        <v>0</v>
      </c>
      <c r="G73" s="19">
        <f t="shared" si="3"/>
        <v>499.26</v>
      </c>
      <c r="H73" s="21">
        <f t="shared" si="4"/>
        <v>97.6585065</v>
      </c>
      <c r="I73" s="19">
        <f t="shared" si="1"/>
        <v>-0.74</v>
      </c>
      <c r="J73" s="22">
        <f t="shared" si="5"/>
        <v>-0.1447488179</v>
      </c>
    </row>
    <row r="74">
      <c r="A74" s="10" t="s">
        <v>82</v>
      </c>
      <c r="B74" s="11">
        <f>'CMC Prices'!C73</f>
        <v>0.0832407596</v>
      </c>
      <c r="C74" s="23" t="str">
        <f>'Customer Balance'!B73</f>
        <v>0</v>
      </c>
      <c r="D74" s="24">
        <f t="shared" si="2"/>
        <v>0</v>
      </c>
      <c r="E74" s="25">
        <f>'KuCoin Balances'!C73</f>
        <v>0</v>
      </c>
      <c r="F74" s="26">
        <f>'Cold Wallet Balances'!C73</f>
        <v>0</v>
      </c>
      <c r="G74" s="25">
        <f t="shared" si="3"/>
        <v>0</v>
      </c>
      <c r="H74" s="13">
        <f t="shared" si="4"/>
        <v>0</v>
      </c>
      <c r="I74" s="25">
        <f t="shared" si="1"/>
        <v>0</v>
      </c>
      <c r="J74" s="14">
        <f t="shared" si="5"/>
        <v>0</v>
      </c>
    </row>
    <row r="75">
      <c r="A75" s="15" t="s">
        <v>83</v>
      </c>
      <c r="B75" s="16">
        <f>'CMC Prices'!C74</f>
        <v>0.04364264357</v>
      </c>
      <c r="C75" s="17" t="str">
        <f>'Customer Balance'!B74</f>
        <v>0</v>
      </c>
      <c r="D75" s="18">
        <f t="shared" si="2"/>
        <v>0</v>
      </c>
      <c r="E75" s="19">
        <f>'KuCoin Balances'!C74</f>
        <v>0</v>
      </c>
      <c r="F75" s="20">
        <f>'Cold Wallet Balances'!C74</f>
        <v>0</v>
      </c>
      <c r="G75" s="19">
        <f t="shared" si="3"/>
        <v>0</v>
      </c>
      <c r="H75" s="21">
        <f t="shared" si="4"/>
        <v>0</v>
      </c>
      <c r="I75" s="19">
        <f t="shared" si="1"/>
        <v>0</v>
      </c>
      <c r="J75" s="22">
        <f t="shared" si="5"/>
        <v>0</v>
      </c>
    </row>
    <row r="76">
      <c r="A76" s="10" t="s">
        <v>84</v>
      </c>
      <c r="B76" s="11">
        <f>'CMC Prices'!C75</f>
        <v>0.04087772666</v>
      </c>
      <c r="C76" s="23" t="str">
        <f>'Customer Balance'!B75</f>
        <v>446.591003000000000000</v>
      </c>
      <c r="D76" s="24">
        <f t="shared" si="2"/>
        <v>18.25562495</v>
      </c>
      <c r="E76" s="25">
        <f>'KuCoin Balances'!C75</f>
        <v>446.5953</v>
      </c>
      <c r="F76" s="26">
        <f>'Cold Wallet Balances'!C75</f>
        <v>0</v>
      </c>
      <c r="G76" s="25">
        <f t="shared" si="3"/>
        <v>446.5953</v>
      </c>
      <c r="H76" s="13">
        <f t="shared" si="4"/>
        <v>18.2558006</v>
      </c>
      <c r="I76" s="25">
        <f t="shared" si="1"/>
        <v>0.004297</v>
      </c>
      <c r="J76" s="14">
        <f t="shared" si="5"/>
        <v>0.0001756515914</v>
      </c>
    </row>
    <row r="77">
      <c r="A77" s="15" t="s">
        <v>85</v>
      </c>
      <c r="B77" s="16">
        <f>'CMC Prices'!C76</f>
        <v>0.004936941528</v>
      </c>
      <c r="C77" s="17" t="str">
        <f>'Customer Balance'!B76</f>
        <v>520.596200000000000000</v>
      </c>
      <c r="D77" s="18">
        <f t="shared" si="2"/>
        <v>2.570152999</v>
      </c>
      <c r="E77" s="19">
        <f>'KuCoin Balances'!C76</f>
        <v>520.6</v>
      </c>
      <c r="F77" s="20">
        <f>'Cold Wallet Balances'!C76</f>
        <v>0</v>
      </c>
      <c r="G77" s="19">
        <f t="shared" si="3"/>
        <v>520.6</v>
      </c>
      <c r="H77" s="21">
        <f t="shared" si="4"/>
        <v>2.570171759</v>
      </c>
      <c r="I77" s="19">
        <f t="shared" si="1"/>
        <v>0.0038</v>
      </c>
      <c r="J77" s="22">
        <f t="shared" si="5"/>
        <v>0.00001876037781</v>
      </c>
    </row>
    <row r="78">
      <c r="A78" s="10" t="s">
        <v>86</v>
      </c>
      <c r="B78" s="11">
        <f>'CMC Prices'!C77</f>
        <v>0.1279607954</v>
      </c>
      <c r="C78" s="23" t="str">
        <f>'Customer Balance'!B77</f>
        <v>0</v>
      </c>
      <c r="D78" s="24">
        <f t="shared" si="2"/>
        <v>0</v>
      </c>
      <c r="E78" s="25">
        <f>'KuCoin Balances'!C77</f>
        <v>0</v>
      </c>
      <c r="F78" s="26">
        <f>'Cold Wallet Balances'!C77</f>
        <v>0</v>
      </c>
      <c r="G78" s="25">
        <f t="shared" si="3"/>
        <v>0</v>
      </c>
      <c r="H78" s="13">
        <f t="shared" si="4"/>
        <v>0</v>
      </c>
      <c r="I78" s="25">
        <f t="shared" si="1"/>
        <v>0</v>
      </c>
      <c r="J78" s="14">
        <f t="shared" si="5"/>
        <v>0</v>
      </c>
    </row>
    <row r="79">
      <c r="A79" s="15" t="s">
        <v>87</v>
      </c>
      <c r="B79" s="16">
        <f>'CMC Prices'!C78</f>
        <v>0.0000004798954146</v>
      </c>
      <c r="C79" s="17" t="str">
        <f>'Customer Balance'!B78</f>
        <v>0</v>
      </c>
      <c r="D79" s="18">
        <f t="shared" si="2"/>
        <v>0</v>
      </c>
      <c r="E79" s="19">
        <f>'KuCoin Balances'!C78</f>
        <v>0</v>
      </c>
      <c r="F79" s="20">
        <f>'Cold Wallet Balances'!C78</f>
        <v>0</v>
      </c>
      <c r="G79" s="19">
        <f t="shared" si="3"/>
        <v>0</v>
      </c>
      <c r="H79" s="21">
        <f t="shared" si="4"/>
        <v>0</v>
      </c>
      <c r="I79" s="19">
        <f t="shared" si="1"/>
        <v>0</v>
      </c>
      <c r="J79" s="22">
        <f t="shared" si="5"/>
        <v>0</v>
      </c>
    </row>
    <row r="80">
      <c r="A80" s="10" t="s">
        <v>88</v>
      </c>
      <c r="B80" s="11">
        <f>'CMC Prices'!C79</f>
        <v>0.1551959037</v>
      </c>
      <c r="C80" s="23" t="str">
        <f>'Customer Balance'!B79</f>
        <v>0</v>
      </c>
      <c r="D80" s="24">
        <f t="shared" si="2"/>
        <v>0</v>
      </c>
      <c r="E80" s="25">
        <f>'KuCoin Balances'!C79</f>
        <v>0</v>
      </c>
      <c r="F80" s="26">
        <f>'Cold Wallet Balances'!C79</f>
        <v>0</v>
      </c>
      <c r="G80" s="25">
        <f t="shared" si="3"/>
        <v>0</v>
      </c>
      <c r="H80" s="13">
        <f t="shared" si="4"/>
        <v>0</v>
      </c>
      <c r="I80" s="25">
        <f t="shared" si="1"/>
        <v>0</v>
      </c>
      <c r="J80" s="14">
        <f t="shared" si="5"/>
        <v>0</v>
      </c>
    </row>
    <row r="81">
      <c r="A81" s="15" t="s">
        <v>89</v>
      </c>
      <c r="B81" s="16">
        <f>'CMC Prices'!C80</f>
        <v>0.783235855</v>
      </c>
      <c r="C81" s="17" t="str">
        <f>'Customer Balance'!B80</f>
        <v>0.005700000000000000</v>
      </c>
      <c r="D81" s="18">
        <f t="shared" si="2"/>
        <v>0.004464444373</v>
      </c>
      <c r="E81" s="19">
        <f>'KuCoin Balances'!C80</f>
        <v>0</v>
      </c>
      <c r="F81" s="20">
        <f>'Cold Wallet Balances'!C80</f>
        <v>0</v>
      </c>
      <c r="G81" s="19">
        <f t="shared" si="3"/>
        <v>0</v>
      </c>
      <c r="H81" s="21">
        <f t="shared" si="4"/>
        <v>0</v>
      </c>
      <c r="I81" s="19">
        <f t="shared" si="1"/>
        <v>-0.0057</v>
      </c>
      <c r="J81" s="22">
        <f t="shared" si="5"/>
        <v>-0.004464444373</v>
      </c>
    </row>
    <row r="82">
      <c r="A82" s="10" t="s">
        <v>90</v>
      </c>
      <c r="B82" s="11">
        <f>'CMC Prices'!C81</f>
        <v>0.003609150895</v>
      </c>
      <c r="C82" s="23" t="str">
        <f>'Customer Balance'!B81</f>
        <v>0</v>
      </c>
      <c r="D82" s="24">
        <f t="shared" si="2"/>
        <v>0</v>
      </c>
      <c r="E82" s="25">
        <f>'KuCoin Balances'!C81</f>
        <v>0</v>
      </c>
      <c r="F82" s="26">
        <f>'Cold Wallet Balances'!C81</f>
        <v>0</v>
      </c>
      <c r="G82" s="25">
        <f t="shared" si="3"/>
        <v>0</v>
      </c>
      <c r="H82" s="13">
        <f t="shared" si="4"/>
        <v>0</v>
      </c>
      <c r="I82" s="25">
        <f t="shared" si="1"/>
        <v>0</v>
      </c>
      <c r="J82" s="14">
        <f t="shared" si="5"/>
        <v>0</v>
      </c>
    </row>
    <row r="83">
      <c r="A83" s="15" t="s">
        <v>91</v>
      </c>
      <c r="B83" s="16">
        <f>'CMC Prices'!C82</f>
        <v>0.009997402129</v>
      </c>
      <c r="C83" s="17" t="str">
        <f>'Customer Balance'!B82</f>
        <v>810.000000000000000000</v>
      </c>
      <c r="D83" s="18">
        <f t="shared" si="2"/>
        <v>8.097895725</v>
      </c>
      <c r="E83" s="19">
        <f>'KuCoin Balances'!C82</f>
        <v>810</v>
      </c>
      <c r="F83" s="20">
        <f>'Cold Wallet Balances'!C82</f>
        <v>0</v>
      </c>
      <c r="G83" s="19">
        <f t="shared" si="3"/>
        <v>810</v>
      </c>
      <c r="H83" s="21">
        <f t="shared" si="4"/>
        <v>8.097895725</v>
      </c>
      <c r="I83" s="19">
        <f t="shared" si="1"/>
        <v>0</v>
      </c>
      <c r="J83" s="22">
        <f t="shared" si="5"/>
        <v>0</v>
      </c>
    </row>
    <row r="84">
      <c r="A84" s="10" t="s">
        <v>92</v>
      </c>
      <c r="B84" s="11">
        <f>'CMC Prices'!C83</f>
        <v>0.03403137441</v>
      </c>
      <c r="C84" s="23" t="str">
        <f>'Customer Balance'!B83</f>
        <v>36.900000000000000000</v>
      </c>
      <c r="D84" s="24">
        <f t="shared" si="2"/>
        <v>1.255757716</v>
      </c>
      <c r="E84" s="25">
        <f>'KuCoin Balances'!C83</f>
        <v>36.9</v>
      </c>
      <c r="F84" s="26">
        <f>'Cold Wallet Balances'!C83</f>
        <v>0</v>
      </c>
      <c r="G84" s="25">
        <f t="shared" si="3"/>
        <v>36.9</v>
      </c>
      <c r="H84" s="13">
        <f t="shared" si="4"/>
        <v>1.255757716</v>
      </c>
      <c r="I84" s="25">
        <f t="shared" si="1"/>
        <v>0</v>
      </c>
      <c r="J84" s="14">
        <f t="shared" si="5"/>
        <v>0</v>
      </c>
    </row>
    <row r="85">
      <c r="A85" s="15" t="s">
        <v>93</v>
      </c>
      <c r="B85" s="16">
        <f>'CMC Prices'!C84</f>
        <v>0.6316177707</v>
      </c>
      <c r="C85" s="17" t="str">
        <f>'Customer Balance'!B84</f>
        <v>0</v>
      </c>
      <c r="D85" s="18">
        <f t="shared" si="2"/>
        <v>0</v>
      </c>
      <c r="E85" s="19">
        <f>'KuCoin Balances'!C84</f>
        <v>0</v>
      </c>
      <c r="F85" s="20">
        <f>'Cold Wallet Balances'!C84</f>
        <v>0</v>
      </c>
      <c r="G85" s="19">
        <f t="shared" si="3"/>
        <v>0</v>
      </c>
      <c r="H85" s="21">
        <f t="shared" si="4"/>
        <v>0</v>
      </c>
      <c r="I85" s="19">
        <f t="shared" si="1"/>
        <v>0</v>
      </c>
      <c r="J85" s="22">
        <f t="shared" si="5"/>
        <v>0</v>
      </c>
    </row>
    <row r="86">
      <c r="A86" s="10" t="s">
        <v>94</v>
      </c>
      <c r="B86" s="11">
        <f>'CMC Prices'!C85</f>
        <v>0.09089477501</v>
      </c>
      <c r="C86" s="23" t="str">
        <f>'Customer Balance'!B85</f>
        <v>0</v>
      </c>
      <c r="D86" s="24">
        <f t="shared" si="2"/>
        <v>0</v>
      </c>
      <c r="E86" s="25">
        <f>'KuCoin Balances'!C85</f>
        <v>0</v>
      </c>
      <c r="F86" s="26">
        <f>'Cold Wallet Balances'!C85</f>
        <v>0</v>
      </c>
      <c r="G86" s="25">
        <f t="shared" si="3"/>
        <v>0</v>
      </c>
      <c r="H86" s="13">
        <f t="shared" si="4"/>
        <v>0</v>
      </c>
      <c r="I86" s="25">
        <f t="shared" si="1"/>
        <v>0</v>
      </c>
      <c r="J86" s="14">
        <f t="shared" si="5"/>
        <v>0</v>
      </c>
    </row>
    <row r="87">
      <c r="A87" s="15" t="s">
        <v>95</v>
      </c>
      <c r="B87" s="16">
        <f>'CMC Prices'!C86</f>
        <v>3.561562868</v>
      </c>
      <c r="C87" s="17" t="str">
        <f>'Customer Balance'!B86</f>
        <v>0</v>
      </c>
      <c r="D87" s="18">
        <f t="shared" si="2"/>
        <v>0</v>
      </c>
      <c r="E87" s="19">
        <f>'KuCoin Balances'!C86</f>
        <v>0</v>
      </c>
      <c r="F87" s="20">
        <f>'Cold Wallet Balances'!C86</f>
        <v>0</v>
      </c>
      <c r="G87" s="19">
        <f t="shared" si="3"/>
        <v>0</v>
      </c>
      <c r="H87" s="21">
        <f t="shared" si="4"/>
        <v>0</v>
      </c>
      <c r="I87" s="19">
        <f t="shared" si="1"/>
        <v>0</v>
      </c>
      <c r="J87" s="22">
        <f t="shared" si="5"/>
        <v>0</v>
      </c>
    </row>
    <row r="88">
      <c r="A88" s="10" t="s">
        <v>96</v>
      </c>
      <c r="B88" s="11">
        <f>'CMC Prices'!C87</f>
        <v>0.0310115632</v>
      </c>
      <c r="C88" s="23" t="str">
        <f>'Customer Balance'!B87</f>
        <v>0</v>
      </c>
      <c r="D88" s="24">
        <f t="shared" si="2"/>
        <v>0</v>
      </c>
      <c r="E88" s="25">
        <f>'KuCoin Balances'!C87</f>
        <v>0</v>
      </c>
      <c r="F88" s="26">
        <f>'Cold Wallet Balances'!C87</f>
        <v>0</v>
      </c>
      <c r="G88" s="25">
        <f t="shared" si="3"/>
        <v>0</v>
      </c>
      <c r="H88" s="13">
        <f t="shared" si="4"/>
        <v>0</v>
      </c>
      <c r="I88" s="25">
        <f t="shared" si="1"/>
        <v>0</v>
      </c>
      <c r="J88" s="14">
        <f t="shared" si="5"/>
        <v>0</v>
      </c>
    </row>
    <row r="89">
      <c r="A89" s="15" t="s">
        <v>97</v>
      </c>
      <c r="B89" s="16">
        <f>'CMC Prices'!C88</f>
        <v>2.008899343</v>
      </c>
      <c r="C89" s="17" t="str">
        <f>'Customer Balance'!B88</f>
        <v>0</v>
      </c>
      <c r="D89" s="18">
        <f t="shared" si="2"/>
        <v>0</v>
      </c>
      <c r="E89" s="19">
        <f>'KuCoin Balances'!C88</f>
        <v>0</v>
      </c>
      <c r="F89" s="20">
        <f>'Cold Wallet Balances'!C88</f>
        <v>0</v>
      </c>
      <c r="G89" s="19">
        <f t="shared" si="3"/>
        <v>0</v>
      </c>
      <c r="H89" s="21">
        <f t="shared" si="4"/>
        <v>0</v>
      </c>
      <c r="I89" s="19">
        <f t="shared" si="1"/>
        <v>0</v>
      </c>
      <c r="J89" s="22">
        <f t="shared" si="5"/>
        <v>0</v>
      </c>
    </row>
    <row r="90">
      <c r="A90" s="10" t="s">
        <v>98</v>
      </c>
      <c r="B90" s="11">
        <f>'CMC Prices'!C89</f>
        <v>0.9999606044</v>
      </c>
      <c r="C90" s="23" t="str">
        <f>'Customer Balance'!B89</f>
        <v>0</v>
      </c>
      <c r="D90" s="24">
        <f t="shared" si="2"/>
        <v>0</v>
      </c>
      <c r="E90" s="25">
        <f>'KuCoin Balances'!C89</f>
        <v>0</v>
      </c>
      <c r="F90" s="26">
        <f>'Cold Wallet Balances'!C89</f>
        <v>0</v>
      </c>
      <c r="G90" s="25">
        <f t="shared" si="3"/>
        <v>0</v>
      </c>
      <c r="H90" s="13">
        <f t="shared" si="4"/>
        <v>0</v>
      </c>
      <c r="I90" s="25">
        <f t="shared" si="1"/>
        <v>0</v>
      </c>
      <c r="J90" s="14">
        <f t="shared" si="5"/>
        <v>0</v>
      </c>
    </row>
    <row r="91">
      <c r="A91" s="15" t="s">
        <v>99</v>
      </c>
      <c r="B91" s="16">
        <f>'CMC Prices'!C90</f>
        <v>24.41000606</v>
      </c>
      <c r="C91" s="17" t="str">
        <f>'Customer Balance'!B90</f>
        <v>0</v>
      </c>
      <c r="D91" s="18">
        <f t="shared" si="2"/>
        <v>0</v>
      </c>
      <c r="E91" s="19">
        <f>'KuCoin Balances'!C90</f>
        <v>0</v>
      </c>
      <c r="F91" s="20">
        <f>'Cold Wallet Balances'!C90</f>
        <v>0</v>
      </c>
      <c r="G91" s="19">
        <f t="shared" si="3"/>
        <v>0</v>
      </c>
      <c r="H91" s="21">
        <f t="shared" si="4"/>
        <v>0</v>
      </c>
      <c r="I91" s="19">
        <f t="shared" si="1"/>
        <v>0</v>
      </c>
      <c r="J91" s="22">
        <f t="shared" si="5"/>
        <v>0</v>
      </c>
    </row>
    <row r="92">
      <c r="A92" s="10" t="s">
        <v>100</v>
      </c>
      <c r="B92" s="11">
        <f>'CMC Prices'!C91</f>
        <v>0.02204891685</v>
      </c>
      <c r="C92" s="23" t="str">
        <f>'Customer Balance'!B91</f>
        <v>0</v>
      </c>
      <c r="D92" s="24">
        <f t="shared" si="2"/>
        <v>0</v>
      </c>
      <c r="E92" s="25">
        <f>'KuCoin Balances'!C91</f>
        <v>0</v>
      </c>
      <c r="F92" s="26">
        <f>'Cold Wallet Balances'!C91</f>
        <v>0</v>
      </c>
      <c r="G92" s="25">
        <f t="shared" si="3"/>
        <v>0</v>
      </c>
      <c r="H92" s="13">
        <f t="shared" si="4"/>
        <v>0</v>
      </c>
      <c r="I92" s="25">
        <f t="shared" si="1"/>
        <v>0</v>
      </c>
      <c r="J92" s="14">
        <f t="shared" si="5"/>
        <v>0</v>
      </c>
    </row>
    <row r="93">
      <c r="A93" s="15" t="s">
        <v>101</v>
      </c>
      <c r="B93" s="16">
        <f>'CMC Prices'!C92</f>
        <v>0.005095571909</v>
      </c>
      <c r="C93" s="17" t="str">
        <f>'Customer Balance'!B92</f>
        <v>0.001700000000000000</v>
      </c>
      <c r="D93" s="18">
        <f t="shared" si="2"/>
        <v>0.000008662472245</v>
      </c>
      <c r="E93" s="19">
        <f>'KuCoin Balances'!C92</f>
        <v>0</v>
      </c>
      <c r="F93" s="20">
        <f>'Cold Wallet Balances'!C92</f>
        <v>0</v>
      </c>
      <c r="G93" s="19">
        <f t="shared" si="3"/>
        <v>0</v>
      </c>
      <c r="H93" s="21">
        <f t="shared" si="4"/>
        <v>0</v>
      </c>
      <c r="I93" s="19">
        <f t="shared" si="1"/>
        <v>-0.0017</v>
      </c>
      <c r="J93" s="22">
        <f t="shared" si="5"/>
        <v>-0.000008662472245</v>
      </c>
    </row>
    <row r="94">
      <c r="A94" s="10" t="s">
        <v>102</v>
      </c>
      <c r="B94" s="11">
        <f>'CMC Prices'!C93</f>
        <v>16.43483177</v>
      </c>
      <c r="C94" s="23" t="str">
        <f>'Customer Balance'!B93</f>
        <v>0</v>
      </c>
      <c r="D94" s="24">
        <f t="shared" si="2"/>
        <v>0</v>
      </c>
      <c r="E94" s="25">
        <f>'KuCoin Balances'!C93</f>
        <v>0</v>
      </c>
      <c r="F94" s="26">
        <f>'Cold Wallet Balances'!C93</f>
        <v>0</v>
      </c>
      <c r="G94" s="25">
        <f t="shared" si="3"/>
        <v>0</v>
      </c>
      <c r="H94" s="13">
        <f t="shared" si="4"/>
        <v>0</v>
      </c>
      <c r="I94" s="25">
        <f t="shared" si="1"/>
        <v>0</v>
      </c>
      <c r="J94" s="14">
        <f t="shared" si="5"/>
        <v>0</v>
      </c>
    </row>
    <row r="95">
      <c r="A95" s="15" t="s">
        <v>103</v>
      </c>
      <c r="B95" s="16">
        <f>'CMC Prices'!C94</f>
        <v>0.1374043915</v>
      </c>
      <c r="C95" s="17" t="str">
        <f>'Customer Balance'!B94</f>
        <v>0</v>
      </c>
      <c r="D95" s="18">
        <f t="shared" si="2"/>
        <v>0</v>
      </c>
      <c r="E95" s="19">
        <f>'KuCoin Balances'!C94</f>
        <v>0</v>
      </c>
      <c r="F95" s="20">
        <f>'Cold Wallet Balances'!C94</f>
        <v>0</v>
      </c>
      <c r="G95" s="19">
        <f t="shared" si="3"/>
        <v>0</v>
      </c>
      <c r="H95" s="21">
        <f t="shared" si="4"/>
        <v>0</v>
      </c>
      <c r="I95" s="19">
        <f t="shared" si="1"/>
        <v>0</v>
      </c>
      <c r="J95" s="22">
        <f t="shared" si="5"/>
        <v>0</v>
      </c>
    </row>
    <row r="96">
      <c r="A96" s="10" t="s">
        <v>104</v>
      </c>
      <c r="B96" s="11">
        <f>'CMC Prices'!C95</f>
        <v>0.002428203985</v>
      </c>
      <c r="C96" s="23" t="str">
        <f>'Customer Balance'!B95</f>
        <v>0</v>
      </c>
      <c r="D96" s="24">
        <f t="shared" si="2"/>
        <v>0</v>
      </c>
      <c r="E96" s="25">
        <f>'KuCoin Balances'!C95</f>
        <v>0</v>
      </c>
      <c r="F96" s="26">
        <f>'Cold Wallet Balances'!C95</f>
        <v>0</v>
      </c>
      <c r="G96" s="25">
        <f t="shared" si="3"/>
        <v>0</v>
      </c>
      <c r="H96" s="13">
        <f t="shared" si="4"/>
        <v>0</v>
      </c>
      <c r="I96" s="25">
        <f t="shared" si="1"/>
        <v>0</v>
      </c>
      <c r="J96" s="14">
        <f t="shared" si="5"/>
        <v>0</v>
      </c>
    </row>
    <row r="97">
      <c r="A97" s="15" t="s">
        <v>105</v>
      </c>
      <c r="B97" s="16">
        <f>'CMC Prices'!C96</f>
        <v>0.003329321831</v>
      </c>
      <c r="C97" s="17" t="str">
        <f>'Customer Balance'!B96</f>
        <v>0</v>
      </c>
      <c r="D97" s="18">
        <f t="shared" si="2"/>
        <v>0</v>
      </c>
      <c r="E97" s="19">
        <f>'KuCoin Balances'!C96</f>
        <v>0</v>
      </c>
      <c r="F97" s="20">
        <f>'Cold Wallet Balances'!C96</f>
        <v>0</v>
      </c>
      <c r="G97" s="19">
        <f t="shared" si="3"/>
        <v>0</v>
      </c>
      <c r="H97" s="21">
        <f t="shared" si="4"/>
        <v>0</v>
      </c>
      <c r="I97" s="19">
        <f t="shared" si="1"/>
        <v>0</v>
      </c>
      <c r="J97" s="22">
        <f t="shared" si="5"/>
        <v>0</v>
      </c>
    </row>
    <row r="98">
      <c r="A98" s="10" t="s">
        <v>106</v>
      </c>
      <c r="B98" s="11">
        <f>'CMC Prices'!C97</f>
        <v>7.562355843</v>
      </c>
      <c r="C98" s="23" t="str">
        <f>'Customer Balance'!B97</f>
        <v>0</v>
      </c>
      <c r="D98" s="24">
        <f t="shared" si="2"/>
        <v>0</v>
      </c>
      <c r="E98" s="25">
        <f>'KuCoin Balances'!C97</f>
        <v>0</v>
      </c>
      <c r="F98" s="26">
        <f>'Cold Wallet Balances'!C97</f>
        <v>0</v>
      </c>
      <c r="G98" s="25">
        <f t="shared" si="3"/>
        <v>0</v>
      </c>
      <c r="H98" s="13">
        <f t="shared" si="4"/>
        <v>0</v>
      </c>
      <c r="I98" s="25">
        <f t="shared" si="1"/>
        <v>0</v>
      </c>
      <c r="J98" s="14">
        <f t="shared" si="5"/>
        <v>0</v>
      </c>
    </row>
    <row r="99">
      <c r="A99" s="15" t="s">
        <v>107</v>
      </c>
      <c r="B99" s="16">
        <f>'CMC Prices'!C98</f>
        <v>0.008592677053</v>
      </c>
      <c r="C99" s="17" t="str">
        <f>'Customer Balance'!B98</f>
        <v>0.003800000000000000</v>
      </c>
      <c r="D99" s="18">
        <f t="shared" si="2"/>
        <v>0.0000326521728</v>
      </c>
      <c r="E99" s="19">
        <f>'KuCoin Balances'!C98</f>
        <v>0</v>
      </c>
      <c r="F99" s="20">
        <f>'Cold Wallet Balances'!C98</f>
        <v>0</v>
      </c>
      <c r="G99" s="19">
        <f t="shared" si="3"/>
        <v>0</v>
      </c>
      <c r="H99" s="21">
        <f t="shared" si="4"/>
        <v>0</v>
      </c>
      <c r="I99" s="19">
        <f t="shared" si="1"/>
        <v>-0.0038</v>
      </c>
      <c r="J99" s="22">
        <f t="shared" si="5"/>
        <v>-0.0000326521728</v>
      </c>
    </row>
    <row r="100">
      <c r="A100" s="10" t="s">
        <v>108</v>
      </c>
      <c r="B100" s="11">
        <f>'CMC Prices'!C99</f>
        <v>0.02912719775</v>
      </c>
      <c r="C100" s="23" t="str">
        <f>'Customer Balance'!B99</f>
        <v>0</v>
      </c>
      <c r="D100" s="24">
        <f t="shared" si="2"/>
        <v>0</v>
      </c>
      <c r="E100" s="25">
        <f>'KuCoin Balances'!C99</f>
        <v>0</v>
      </c>
      <c r="F100" s="26">
        <f>'Cold Wallet Balances'!C99</f>
        <v>0</v>
      </c>
      <c r="G100" s="25">
        <f t="shared" si="3"/>
        <v>0</v>
      </c>
      <c r="H100" s="13">
        <f t="shared" si="4"/>
        <v>0</v>
      </c>
      <c r="I100" s="25">
        <f t="shared" si="1"/>
        <v>0</v>
      </c>
      <c r="J100" s="14">
        <f t="shared" si="5"/>
        <v>0</v>
      </c>
    </row>
    <row r="101">
      <c r="A101" s="15" t="s">
        <v>109</v>
      </c>
      <c r="B101" s="16">
        <f>'CMC Prices'!C100</f>
        <v>0.002440050593</v>
      </c>
      <c r="C101" s="17" t="str">
        <f>'Customer Balance'!B100</f>
        <v>0</v>
      </c>
      <c r="D101" s="18">
        <f t="shared" si="2"/>
        <v>0</v>
      </c>
      <c r="E101" s="19">
        <f>'KuCoin Balances'!C100</f>
        <v>0</v>
      </c>
      <c r="F101" s="20">
        <f>'Cold Wallet Balances'!C100</f>
        <v>0</v>
      </c>
      <c r="G101" s="19">
        <f t="shared" si="3"/>
        <v>0</v>
      </c>
      <c r="H101" s="21">
        <f t="shared" si="4"/>
        <v>0</v>
      </c>
      <c r="I101" s="19">
        <f t="shared" si="1"/>
        <v>0</v>
      </c>
      <c r="J101" s="22">
        <f t="shared" si="5"/>
        <v>0</v>
      </c>
    </row>
    <row r="102">
      <c r="A102" s="10" t="s">
        <v>110</v>
      </c>
      <c r="B102" s="11">
        <f>'CMC Prices'!C101</f>
        <v>0.2186904832</v>
      </c>
      <c r="C102" s="23" t="str">
        <f>'Customer Balance'!B101</f>
        <v>8490.705722510000000000</v>
      </c>
      <c r="D102" s="24">
        <f t="shared" si="2"/>
        <v>1856.836537</v>
      </c>
      <c r="E102" s="25">
        <f>'KuCoin Balances'!C101</f>
        <v>4503.4128</v>
      </c>
      <c r="F102" s="26">
        <f>'Cold Wallet Balances'!C101</f>
        <v>3987.3</v>
      </c>
      <c r="G102" s="25">
        <f t="shared" si="3"/>
        <v>8490.7128</v>
      </c>
      <c r="H102" s="13">
        <f t="shared" si="4"/>
        <v>1856.838085</v>
      </c>
      <c r="I102" s="25">
        <f t="shared" si="1"/>
        <v>0.007077490001</v>
      </c>
      <c r="J102" s="14">
        <f t="shared" si="5"/>
        <v>0.001547779708</v>
      </c>
    </row>
    <row r="103">
      <c r="A103" s="15" t="s">
        <v>111</v>
      </c>
      <c r="B103" s="16">
        <f>'CMC Prices'!C102</f>
        <v>0.0001347624964</v>
      </c>
      <c r="C103" s="17" t="str">
        <f>'Customer Balance'!B102</f>
        <v>1093451.428881657000000000</v>
      </c>
      <c r="D103" s="18">
        <f t="shared" si="2"/>
        <v>147.3562443</v>
      </c>
      <c r="E103" s="19">
        <f>'KuCoin Balances'!C102</f>
        <v>924700</v>
      </c>
      <c r="F103" s="20">
        <f>'Cold Wallet Balances'!C102</f>
        <v>168751</v>
      </c>
      <c r="G103" s="19">
        <f t="shared" si="3"/>
        <v>1093451</v>
      </c>
      <c r="H103" s="21">
        <f t="shared" si="4"/>
        <v>147.3561865</v>
      </c>
      <c r="I103" s="19">
        <f t="shared" si="1"/>
        <v>-0.4288816501</v>
      </c>
      <c r="J103" s="22">
        <f t="shared" si="5"/>
        <v>-0.00005779716184</v>
      </c>
    </row>
    <row r="104">
      <c r="A104" s="10" t="s">
        <v>112</v>
      </c>
      <c r="B104" s="11">
        <f>'CMC Prices'!C103</f>
        <v>3.816809514</v>
      </c>
      <c r="C104" s="23" t="str">
        <f>'Customer Balance'!B103</f>
        <v>53.039263200000000000</v>
      </c>
      <c r="D104" s="24">
        <f t="shared" si="2"/>
        <v>202.4407644</v>
      </c>
      <c r="E104" s="25">
        <f>'KuCoin Balances'!C103</f>
        <v>53.0401</v>
      </c>
      <c r="F104" s="26">
        <f>'Cold Wallet Balances'!C103</f>
        <v>0</v>
      </c>
      <c r="G104" s="25">
        <f t="shared" si="3"/>
        <v>53.0401</v>
      </c>
      <c r="H104" s="13">
        <f t="shared" si="4"/>
        <v>202.4439583</v>
      </c>
      <c r="I104" s="25">
        <f t="shared" si="1"/>
        <v>0.0008368</v>
      </c>
      <c r="J104" s="14">
        <f t="shared" si="5"/>
        <v>0.003193906201</v>
      </c>
    </row>
    <row r="105">
      <c r="A105" s="15" t="s">
        <v>113</v>
      </c>
      <c r="B105" s="16">
        <f>'CMC Prices'!C104</f>
        <v>0.6004235233</v>
      </c>
      <c r="C105" s="17" t="str">
        <f>'Customer Balance'!B104</f>
        <v>0</v>
      </c>
      <c r="D105" s="18">
        <f t="shared" si="2"/>
        <v>0</v>
      </c>
      <c r="E105" s="19">
        <f>'KuCoin Balances'!C104</f>
        <v>0</v>
      </c>
      <c r="F105" s="20">
        <f>'Cold Wallet Balances'!C104</f>
        <v>0</v>
      </c>
      <c r="G105" s="19">
        <f t="shared" si="3"/>
        <v>0</v>
      </c>
      <c r="H105" s="21">
        <f t="shared" si="4"/>
        <v>0</v>
      </c>
      <c r="I105" s="19">
        <f t="shared" si="1"/>
        <v>0</v>
      </c>
      <c r="J105" s="22">
        <f t="shared" si="5"/>
        <v>0</v>
      </c>
    </row>
    <row r="106">
      <c r="A106" s="10" t="s">
        <v>114</v>
      </c>
      <c r="B106" s="11">
        <f>'CMC Prices'!C105</f>
        <v>0.6139271093</v>
      </c>
      <c r="C106" s="23" t="str">
        <f>'Customer Balance'!B105</f>
        <v>3.366500000000000000</v>
      </c>
      <c r="D106" s="24">
        <f t="shared" si="2"/>
        <v>2.066785613</v>
      </c>
      <c r="E106" s="25">
        <f>'KuCoin Balances'!C105</f>
        <v>3.364</v>
      </c>
      <c r="F106" s="26">
        <f>'Cold Wallet Balances'!C105</f>
        <v>0</v>
      </c>
      <c r="G106" s="25">
        <f t="shared" si="3"/>
        <v>3.364</v>
      </c>
      <c r="H106" s="13">
        <f t="shared" si="4"/>
        <v>2.065250796</v>
      </c>
      <c r="I106" s="25">
        <f t="shared" si="1"/>
        <v>-0.0025</v>
      </c>
      <c r="J106" s="14">
        <f t="shared" si="5"/>
        <v>-0.001534817773</v>
      </c>
    </row>
    <row r="107">
      <c r="A107" s="15" t="s">
        <v>115</v>
      </c>
      <c r="B107" s="16">
        <f>'CMC Prices'!C106</f>
        <v>0.217482867</v>
      </c>
      <c r="C107" s="17" t="str">
        <f>'Customer Balance'!B106</f>
        <v>0</v>
      </c>
      <c r="D107" s="18">
        <f t="shared" si="2"/>
        <v>0</v>
      </c>
      <c r="E107" s="19">
        <f>'KuCoin Balances'!C106</f>
        <v>0</v>
      </c>
      <c r="F107" s="20">
        <f>'Cold Wallet Balances'!C106</f>
        <v>0</v>
      </c>
      <c r="G107" s="19">
        <f t="shared" si="3"/>
        <v>0</v>
      </c>
      <c r="H107" s="21">
        <f t="shared" si="4"/>
        <v>0</v>
      </c>
      <c r="I107" s="19">
        <f t="shared" si="1"/>
        <v>0</v>
      </c>
      <c r="J107" s="22">
        <f t="shared" si="5"/>
        <v>0</v>
      </c>
    </row>
    <row r="108">
      <c r="A108" s="10" t="s">
        <v>116</v>
      </c>
      <c r="B108" s="11">
        <f>'CMC Prices'!C107</f>
        <v>0.1387479726</v>
      </c>
      <c r="C108" s="23" t="str">
        <f>'Customer Balance'!B107</f>
        <v>0</v>
      </c>
      <c r="D108" s="24">
        <f t="shared" si="2"/>
        <v>0</v>
      </c>
      <c r="E108" s="25">
        <f>'KuCoin Balances'!C107</f>
        <v>0</v>
      </c>
      <c r="F108" s="26">
        <f>'Cold Wallet Balances'!C107</f>
        <v>0</v>
      </c>
      <c r="G108" s="25">
        <f t="shared" si="3"/>
        <v>0</v>
      </c>
      <c r="H108" s="13">
        <f t="shared" si="4"/>
        <v>0</v>
      </c>
      <c r="I108" s="25">
        <f t="shared" si="1"/>
        <v>0</v>
      </c>
      <c r="J108" s="14">
        <f t="shared" si="5"/>
        <v>0</v>
      </c>
    </row>
    <row r="109">
      <c r="A109" s="15" t="s">
        <v>117</v>
      </c>
      <c r="B109" s="16">
        <f>'CMC Prices'!C108</f>
        <v>14.63954463</v>
      </c>
      <c r="C109" s="17" t="str">
        <f>'Customer Balance'!B108</f>
        <v>8.311900000000000000</v>
      </c>
      <c r="D109" s="18">
        <f t="shared" si="2"/>
        <v>121.682431</v>
      </c>
      <c r="E109" s="19">
        <f>'KuCoin Balances'!C108</f>
        <v>8.3119</v>
      </c>
      <c r="F109" s="20">
        <f>'Cold Wallet Balances'!C108</f>
        <v>0</v>
      </c>
      <c r="G109" s="19">
        <f t="shared" si="3"/>
        <v>8.3119</v>
      </c>
      <c r="H109" s="21">
        <f t="shared" si="4"/>
        <v>121.682431</v>
      </c>
      <c r="I109" s="19">
        <f t="shared" si="1"/>
        <v>0</v>
      </c>
      <c r="J109" s="22">
        <f t="shared" si="5"/>
        <v>0</v>
      </c>
    </row>
    <row r="110">
      <c r="A110" s="10" t="s">
        <v>118</v>
      </c>
      <c r="B110" s="11">
        <f>'CMC Prices'!C109</f>
        <v>0.001913505315</v>
      </c>
      <c r="C110" s="23" t="str">
        <f>'Customer Balance'!B109</f>
        <v>0</v>
      </c>
      <c r="D110" s="24">
        <f t="shared" si="2"/>
        <v>0</v>
      </c>
      <c r="E110" s="25">
        <f>'KuCoin Balances'!C109</f>
        <v>0</v>
      </c>
      <c r="F110" s="26">
        <f>'Cold Wallet Balances'!C109</f>
        <v>0</v>
      </c>
      <c r="G110" s="25">
        <f t="shared" si="3"/>
        <v>0</v>
      </c>
      <c r="H110" s="13">
        <f t="shared" si="4"/>
        <v>0</v>
      </c>
      <c r="I110" s="25">
        <f t="shared" si="1"/>
        <v>0</v>
      </c>
      <c r="J110" s="14">
        <f t="shared" si="5"/>
        <v>0</v>
      </c>
    </row>
    <row r="111">
      <c r="A111" s="15" t="s">
        <v>119</v>
      </c>
      <c r="B111" s="16">
        <f>'CMC Prices'!C110</f>
        <v>1.23071648</v>
      </c>
      <c r="C111" s="17" t="str">
        <f>'Customer Balance'!B110</f>
        <v>14.970000000000000000</v>
      </c>
      <c r="D111" s="18">
        <f t="shared" si="2"/>
        <v>18.42382571</v>
      </c>
      <c r="E111" s="19">
        <f>'KuCoin Balances'!C110</f>
        <v>14.97</v>
      </c>
      <c r="F111" s="20">
        <f>'Cold Wallet Balances'!C110</f>
        <v>0</v>
      </c>
      <c r="G111" s="19">
        <f t="shared" si="3"/>
        <v>14.97</v>
      </c>
      <c r="H111" s="21">
        <f t="shared" si="4"/>
        <v>18.42382571</v>
      </c>
      <c r="I111" s="19">
        <f t="shared" si="1"/>
        <v>0</v>
      </c>
      <c r="J111" s="22">
        <f t="shared" si="5"/>
        <v>0</v>
      </c>
    </row>
    <row r="112">
      <c r="A112" s="10" t="s">
        <v>120</v>
      </c>
      <c r="B112" s="11">
        <f>'CMC Prices'!C111</f>
        <v>1.395608965</v>
      </c>
      <c r="C112" s="23" t="str">
        <f>'Customer Balance'!B111</f>
        <v>0</v>
      </c>
      <c r="D112" s="24">
        <f t="shared" si="2"/>
        <v>0</v>
      </c>
      <c r="E112" s="25">
        <f>'KuCoin Balances'!C111</f>
        <v>0</v>
      </c>
      <c r="F112" s="26">
        <f>'Cold Wallet Balances'!C111</f>
        <v>0</v>
      </c>
      <c r="G112" s="25">
        <f t="shared" si="3"/>
        <v>0</v>
      </c>
      <c r="H112" s="13">
        <f t="shared" si="4"/>
        <v>0</v>
      </c>
      <c r="I112" s="25">
        <f t="shared" si="1"/>
        <v>0</v>
      </c>
      <c r="J112" s="14">
        <f t="shared" si="5"/>
        <v>0</v>
      </c>
    </row>
    <row r="113">
      <c r="A113" s="15" t="s">
        <v>121</v>
      </c>
      <c r="B113" s="16">
        <f>'CMC Prices'!C112</f>
        <v>0.0000001023162715</v>
      </c>
      <c r="C113" s="17" t="str">
        <f>'Customer Balance'!B112</f>
        <v>91166398.677000000000000000</v>
      </c>
      <c r="D113" s="18">
        <f t="shared" si="2"/>
        <v>9.327806003</v>
      </c>
      <c r="E113" s="19">
        <f>'KuCoin Balances'!C112</f>
        <v>91166399</v>
      </c>
      <c r="F113" s="20">
        <f>'Cold Wallet Balances'!C112</f>
        <v>0</v>
      </c>
      <c r="G113" s="19">
        <f t="shared" si="3"/>
        <v>91166399</v>
      </c>
      <c r="H113" s="21">
        <f t="shared" si="4"/>
        <v>9.327806036</v>
      </c>
      <c r="I113" s="19">
        <f t="shared" si="1"/>
        <v>0.3229999989</v>
      </c>
      <c r="J113" s="22">
        <f t="shared" si="5"/>
        <v>0.00000003304815444</v>
      </c>
    </row>
    <row r="114">
      <c r="A114" s="10" t="s">
        <v>122</v>
      </c>
      <c r="B114" s="11">
        <f>'CMC Prices'!C113</f>
        <v>0.6798096555</v>
      </c>
      <c r="C114" s="23" t="str">
        <f>'Customer Balance'!B113</f>
        <v>0</v>
      </c>
      <c r="D114" s="24">
        <f t="shared" si="2"/>
        <v>0</v>
      </c>
      <c r="E114" s="25">
        <f>'KuCoin Balances'!C113</f>
        <v>0</v>
      </c>
      <c r="F114" s="26">
        <f>'Cold Wallet Balances'!C113</f>
        <v>0</v>
      </c>
      <c r="G114" s="25">
        <f t="shared" si="3"/>
        <v>0</v>
      </c>
      <c r="H114" s="13">
        <f t="shared" si="4"/>
        <v>0</v>
      </c>
      <c r="I114" s="25">
        <f t="shared" si="1"/>
        <v>0</v>
      </c>
      <c r="J114" s="14">
        <f t="shared" si="5"/>
        <v>0</v>
      </c>
    </row>
    <row r="115">
      <c r="A115" s="15" t="s">
        <v>123</v>
      </c>
      <c r="B115" s="16">
        <f>'CMC Prices'!C114</f>
        <v>23.32845825</v>
      </c>
      <c r="C115" s="17" t="str">
        <f>'Customer Balance'!B114</f>
        <v>0.000300000000000000</v>
      </c>
      <c r="D115" s="18">
        <f t="shared" si="2"/>
        <v>0.006998537476</v>
      </c>
      <c r="E115" s="19">
        <f>'KuCoin Balances'!C114</f>
        <v>0</v>
      </c>
      <c r="F115" s="20">
        <f>'Cold Wallet Balances'!C114</f>
        <v>0</v>
      </c>
      <c r="G115" s="19">
        <f t="shared" si="3"/>
        <v>0</v>
      </c>
      <c r="H115" s="21">
        <f t="shared" si="4"/>
        <v>0</v>
      </c>
      <c r="I115" s="19">
        <f t="shared" si="1"/>
        <v>-0.0003</v>
      </c>
      <c r="J115" s="22">
        <f t="shared" si="5"/>
        <v>-0.006998537476</v>
      </c>
    </row>
    <row r="116">
      <c r="A116" s="10" t="s">
        <v>124</v>
      </c>
      <c r="B116" s="11">
        <f>'CMC Prices'!C115</f>
        <v>0.4961926593</v>
      </c>
      <c r="C116" s="23" t="str">
        <f>'Customer Balance'!B115</f>
        <v>0</v>
      </c>
      <c r="D116" s="24">
        <f t="shared" si="2"/>
        <v>0</v>
      </c>
      <c r="E116" s="25">
        <f>'KuCoin Balances'!C115</f>
        <v>0</v>
      </c>
      <c r="F116" s="26">
        <f>'Cold Wallet Balances'!C115</f>
        <v>0</v>
      </c>
      <c r="G116" s="25">
        <f t="shared" si="3"/>
        <v>0</v>
      </c>
      <c r="H116" s="13">
        <f t="shared" si="4"/>
        <v>0</v>
      </c>
      <c r="I116" s="25">
        <f t="shared" si="1"/>
        <v>0</v>
      </c>
      <c r="J116" s="14">
        <f t="shared" si="5"/>
        <v>0</v>
      </c>
    </row>
    <row r="117">
      <c r="A117" s="15" t="s">
        <v>125</v>
      </c>
      <c r="B117" s="16">
        <f>'CMC Prices'!C116</f>
        <v>0.0003329526548</v>
      </c>
      <c r="C117" s="17" t="str">
        <f>'Customer Balance'!B116</f>
        <v>0</v>
      </c>
      <c r="D117" s="18">
        <f t="shared" si="2"/>
        <v>0</v>
      </c>
      <c r="E117" s="19">
        <f>'KuCoin Balances'!C116</f>
        <v>0</v>
      </c>
      <c r="F117" s="20">
        <f>'Cold Wallet Balances'!C116</f>
        <v>0</v>
      </c>
      <c r="G117" s="19">
        <f t="shared" si="3"/>
        <v>0</v>
      </c>
      <c r="H117" s="21">
        <f t="shared" si="4"/>
        <v>0</v>
      </c>
      <c r="I117" s="19">
        <f t="shared" si="1"/>
        <v>0</v>
      </c>
      <c r="J117" s="22">
        <f t="shared" si="5"/>
        <v>0</v>
      </c>
    </row>
    <row r="118">
      <c r="A118" s="10" t="s">
        <v>126</v>
      </c>
      <c r="B118" s="11">
        <f>'CMC Prices'!C117</f>
        <v>21.12807874</v>
      </c>
      <c r="C118" s="23" t="str">
        <f>'Customer Balance'!B117</f>
        <v>0</v>
      </c>
      <c r="D118" s="24">
        <f t="shared" si="2"/>
        <v>0</v>
      </c>
      <c r="E118" s="25">
        <f>'KuCoin Balances'!C117</f>
        <v>0</v>
      </c>
      <c r="F118" s="26">
        <f>'Cold Wallet Balances'!C117</f>
        <v>0</v>
      </c>
      <c r="G118" s="25">
        <f t="shared" si="3"/>
        <v>0</v>
      </c>
      <c r="H118" s="13">
        <f t="shared" si="4"/>
        <v>0</v>
      </c>
      <c r="I118" s="25">
        <f t="shared" si="1"/>
        <v>0</v>
      </c>
      <c r="J118" s="14">
        <f t="shared" si="5"/>
        <v>0</v>
      </c>
    </row>
    <row r="119">
      <c r="A119" s="15" t="s">
        <v>127</v>
      </c>
      <c r="B119" s="16">
        <f>'CMC Prices'!C118</f>
        <v>4460.164198</v>
      </c>
      <c r="C119" s="17" t="str">
        <f>'Customer Balance'!B118</f>
        <v>7.009931067297490815</v>
      </c>
      <c r="D119" s="18">
        <f t="shared" si="2"/>
        <v>31265.44358</v>
      </c>
      <c r="E119" s="19">
        <f>'KuCoin Balances'!C118</f>
        <v>4.1469744</v>
      </c>
      <c r="F119" s="20">
        <f>'Cold Wallet Balances'!C118</f>
        <v>3.158208</v>
      </c>
      <c r="G119" s="19">
        <f t="shared" si="3"/>
        <v>7.3051824</v>
      </c>
      <c r="H119" s="21">
        <f t="shared" si="4"/>
        <v>32582.313</v>
      </c>
      <c r="I119" s="19">
        <f t="shared" si="1"/>
        <v>0.2952513327</v>
      </c>
      <c r="J119" s="22">
        <f t="shared" si="5"/>
        <v>1316.869423</v>
      </c>
    </row>
    <row r="120">
      <c r="A120" s="10" t="s">
        <v>128</v>
      </c>
      <c r="B120" s="11">
        <f>'CMC Prices'!C119</f>
        <v>1.098405441</v>
      </c>
      <c r="C120" s="23" t="str">
        <f>'Customer Balance'!B119</f>
        <v>1.770000000000000000</v>
      </c>
      <c r="D120" s="24">
        <f t="shared" si="2"/>
        <v>1.944177631</v>
      </c>
      <c r="E120" s="25">
        <f>'KuCoin Balances'!C119</f>
        <v>1.77</v>
      </c>
      <c r="F120" s="26">
        <f>'Cold Wallet Balances'!C119</f>
        <v>0</v>
      </c>
      <c r="G120" s="25">
        <f t="shared" si="3"/>
        <v>1.77</v>
      </c>
      <c r="H120" s="13">
        <f t="shared" si="4"/>
        <v>1.944177631</v>
      </c>
      <c r="I120" s="25">
        <f t="shared" si="1"/>
        <v>0</v>
      </c>
      <c r="J120" s="14">
        <f t="shared" si="5"/>
        <v>0</v>
      </c>
    </row>
    <row r="121">
      <c r="A121" s="15" t="s">
        <v>129</v>
      </c>
      <c r="B121" s="16">
        <f>'CMC Prices'!C120</f>
        <v>1.667667077</v>
      </c>
      <c r="C121" s="17" t="str">
        <f>'Customer Balance'!B120</f>
        <v>0</v>
      </c>
      <c r="D121" s="18">
        <f t="shared" si="2"/>
        <v>0</v>
      </c>
      <c r="E121" s="19">
        <f>'KuCoin Balances'!C120</f>
        <v>0</v>
      </c>
      <c r="F121" s="20">
        <f>'Cold Wallet Balances'!C120</f>
        <v>0</v>
      </c>
      <c r="G121" s="19">
        <f t="shared" si="3"/>
        <v>0</v>
      </c>
      <c r="H121" s="21">
        <f t="shared" si="4"/>
        <v>0</v>
      </c>
      <c r="I121" s="19">
        <f t="shared" si="1"/>
        <v>0</v>
      </c>
      <c r="J121" s="22">
        <f t="shared" si="5"/>
        <v>0</v>
      </c>
    </row>
    <row r="122">
      <c r="A122" s="10" t="s">
        <v>130</v>
      </c>
      <c r="B122" s="11">
        <f>'CMC Prices'!C121</f>
        <v>9.666603153</v>
      </c>
      <c r="C122" s="23" t="str">
        <f>'Customer Balance'!B121</f>
        <v>0</v>
      </c>
      <c r="D122" s="24">
        <f t="shared" si="2"/>
        <v>0</v>
      </c>
      <c r="E122" s="25">
        <f>'KuCoin Balances'!C121</f>
        <v>0</v>
      </c>
      <c r="F122" s="26">
        <f>'Cold Wallet Balances'!C121</f>
        <v>0</v>
      </c>
      <c r="G122" s="25">
        <f t="shared" si="3"/>
        <v>0</v>
      </c>
      <c r="H122" s="13">
        <f t="shared" si="4"/>
        <v>0</v>
      </c>
      <c r="I122" s="25">
        <f t="shared" si="1"/>
        <v>0</v>
      </c>
      <c r="J122" s="14">
        <f t="shared" si="5"/>
        <v>0</v>
      </c>
    </row>
    <row r="123">
      <c r="A123" s="15" t="s">
        <v>131</v>
      </c>
      <c r="B123" s="16">
        <f>'CMC Prices'!C122</f>
        <v>0.01011935129</v>
      </c>
      <c r="C123" s="17" t="str">
        <f>'Customer Balance'!B122</f>
        <v>0</v>
      </c>
      <c r="D123" s="18">
        <f t="shared" si="2"/>
        <v>0</v>
      </c>
      <c r="E123" s="19">
        <f>'KuCoin Balances'!C122</f>
        <v>0</v>
      </c>
      <c r="F123" s="20">
        <f>'Cold Wallet Balances'!C122</f>
        <v>0</v>
      </c>
      <c r="G123" s="19">
        <f t="shared" si="3"/>
        <v>0</v>
      </c>
      <c r="H123" s="21">
        <f t="shared" si="4"/>
        <v>0</v>
      </c>
      <c r="I123" s="19">
        <f t="shared" si="1"/>
        <v>0</v>
      </c>
      <c r="J123" s="22">
        <f t="shared" si="5"/>
        <v>0</v>
      </c>
    </row>
    <row r="124">
      <c r="A124" s="10" t="s">
        <v>132</v>
      </c>
      <c r="B124" s="11">
        <f>'CMC Prices'!C123</f>
        <v>0.006749586914</v>
      </c>
      <c r="C124" s="23" t="str">
        <f>'Customer Balance'!B123</f>
        <v>0</v>
      </c>
      <c r="D124" s="24">
        <f t="shared" si="2"/>
        <v>0</v>
      </c>
      <c r="E124" s="25">
        <f>'KuCoin Balances'!C123</f>
        <v>0</v>
      </c>
      <c r="F124" s="26">
        <f>'Cold Wallet Balances'!C123</f>
        <v>0</v>
      </c>
      <c r="G124" s="25">
        <f t="shared" si="3"/>
        <v>0</v>
      </c>
      <c r="H124" s="13">
        <f t="shared" si="4"/>
        <v>0</v>
      </c>
      <c r="I124" s="25">
        <f t="shared" si="1"/>
        <v>0</v>
      </c>
      <c r="J124" s="14">
        <f t="shared" si="5"/>
        <v>0</v>
      </c>
    </row>
    <row r="125">
      <c r="A125" s="15" t="s">
        <v>133</v>
      </c>
      <c r="B125" s="16">
        <f>'CMC Prices'!C124</f>
        <v>0.6293961376</v>
      </c>
      <c r="C125" s="17" t="str">
        <f>'Customer Balance'!B124</f>
        <v>49.308100000000000000</v>
      </c>
      <c r="D125" s="18">
        <f t="shared" si="2"/>
        <v>31.03432769</v>
      </c>
      <c r="E125" s="19">
        <f>'KuCoin Balances'!C124</f>
        <v>49.3146</v>
      </c>
      <c r="F125" s="20">
        <f>'Cold Wallet Balances'!C124</f>
        <v>0</v>
      </c>
      <c r="G125" s="19">
        <f t="shared" si="3"/>
        <v>49.3146</v>
      </c>
      <c r="H125" s="21">
        <f t="shared" si="4"/>
        <v>31.03841877</v>
      </c>
      <c r="I125" s="19">
        <f t="shared" si="1"/>
        <v>0.0065</v>
      </c>
      <c r="J125" s="22">
        <f t="shared" si="5"/>
        <v>0.004091074894</v>
      </c>
    </row>
    <row r="126">
      <c r="A126" s="10" t="s">
        <v>134</v>
      </c>
      <c r="B126" s="11">
        <f>'CMC Prices'!C125</f>
        <v>0.09114599145</v>
      </c>
      <c r="C126" s="23" t="str">
        <f>'Customer Balance'!B125</f>
        <v>32.432100000000000000</v>
      </c>
      <c r="D126" s="24">
        <f t="shared" si="2"/>
        <v>2.956055909</v>
      </c>
      <c r="E126" s="25">
        <f>'KuCoin Balances'!C125</f>
        <v>32.43</v>
      </c>
      <c r="F126" s="26">
        <f>'Cold Wallet Balances'!C125</f>
        <v>0</v>
      </c>
      <c r="G126" s="25">
        <f t="shared" si="3"/>
        <v>32.43</v>
      </c>
      <c r="H126" s="13">
        <f t="shared" si="4"/>
        <v>2.955864503</v>
      </c>
      <c r="I126" s="25">
        <f t="shared" si="1"/>
        <v>-0.0021</v>
      </c>
      <c r="J126" s="14">
        <f t="shared" si="5"/>
        <v>-0.000191406582</v>
      </c>
    </row>
    <row r="127">
      <c r="A127" s="15" t="s">
        <v>135</v>
      </c>
      <c r="B127" s="16">
        <f>'CMC Prices'!C126</f>
        <v>2.311578093</v>
      </c>
      <c r="C127" s="17" t="str">
        <f>'Customer Balance'!B126</f>
        <v>0.882952970000000000</v>
      </c>
      <c r="D127" s="18">
        <f t="shared" si="2"/>
        <v>2.041014742</v>
      </c>
      <c r="E127" s="19">
        <f>'KuCoin Balances'!C126</f>
        <v>0.8876</v>
      </c>
      <c r="F127" s="20">
        <f>'Cold Wallet Balances'!C126</f>
        <v>0</v>
      </c>
      <c r="G127" s="19">
        <f t="shared" si="3"/>
        <v>0.8876</v>
      </c>
      <c r="H127" s="21">
        <f t="shared" si="4"/>
        <v>2.051756715</v>
      </c>
      <c r="I127" s="19">
        <f t="shared" si="1"/>
        <v>0.00464703</v>
      </c>
      <c r="J127" s="22">
        <f t="shared" si="5"/>
        <v>0.01074197274</v>
      </c>
    </row>
    <row r="128">
      <c r="A128" s="10" t="s">
        <v>136</v>
      </c>
      <c r="B128" s="11">
        <f>'CMC Prices'!C127</f>
        <v>0.004430256105</v>
      </c>
      <c r="C128" s="23" t="str">
        <f>'Customer Balance'!B127</f>
        <v>441.504300000000000000</v>
      </c>
      <c r="D128" s="24">
        <f t="shared" si="2"/>
        <v>1.95597712</v>
      </c>
      <c r="E128" s="25">
        <f>'KuCoin Balances'!C127</f>
        <v>441.5043</v>
      </c>
      <c r="F128" s="26">
        <f>'Cold Wallet Balances'!C127</f>
        <v>0</v>
      </c>
      <c r="G128" s="25">
        <f t="shared" si="3"/>
        <v>441.5043</v>
      </c>
      <c r="H128" s="13">
        <f t="shared" si="4"/>
        <v>1.95597712</v>
      </c>
      <c r="I128" s="25">
        <f t="shared" si="1"/>
        <v>0</v>
      </c>
      <c r="J128" s="14">
        <f t="shared" si="5"/>
        <v>0</v>
      </c>
    </row>
    <row r="129">
      <c r="A129" s="15" t="s">
        <v>137</v>
      </c>
      <c r="B129" s="16">
        <f>'CMC Prices'!C128</f>
        <v>0.00140081844</v>
      </c>
      <c r="C129" s="17" t="str">
        <f>'Customer Balance'!B128</f>
        <v>1187.260800000000000000</v>
      </c>
      <c r="D129" s="18">
        <f t="shared" si="2"/>
        <v>1.663136822</v>
      </c>
      <c r="E129" s="19">
        <f>'KuCoin Balances'!C128</f>
        <v>1187.2608</v>
      </c>
      <c r="F129" s="20">
        <f>'Cold Wallet Balances'!C128</f>
        <v>0</v>
      </c>
      <c r="G129" s="19">
        <f t="shared" si="3"/>
        <v>1187.2608</v>
      </c>
      <c r="H129" s="21">
        <f t="shared" si="4"/>
        <v>1.663136822</v>
      </c>
      <c r="I129" s="19">
        <f t="shared" si="1"/>
        <v>0</v>
      </c>
      <c r="J129" s="22">
        <f t="shared" si="5"/>
        <v>0</v>
      </c>
    </row>
    <row r="130">
      <c r="A130" s="10" t="s">
        <v>138</v>
      </c>
      <c r="B130" s="11">
        <f>'CMC Prices'!C129</f>
        <v>0.4494884089</v>
      </c>
      <c r="C130" s="23" t="str">
        <f>'Customer Balance'!B129</f>
        <v>0</v>
      </c>
      <c r="D130" s="24">
        <f t="shared" si="2"/>
        <v>0</v>
      </c>
      <c r="E130" s="25">
        <f>'KuCoin Balances'!C129</f>
        <v>0</v>
      </c>
      <c r="F130" s="26">
        <f>'Cold Wallet Balances'!C129</f>
        <v>0</v>
      </c>
      <c r="G130" s="25">
        <f t="shared" si="3"/>
        <v>0</v>
      </c>
      <c r="H130" s="13">
        <f t="shared" si="4"/>
        <v>0</v>
      </c>
      <c r="I130" s="25">
        <f t="shared" si="1"/>
        <v>0</v>
      </c>
      <c r="J130" s="14">
        <f t="shared" si="5"/>
        <v>0</v>
      </c>
    </row>
    <row r="131">
      <c r="A131" s="15" t="s">
        <v>139</v>
      </c>
      <c r="B131" s="16">
        <f>'CMC Prices'!C130</f>
        <v>0.00009538151076</v>
      </c>
      <c r="C131" s="17" t="str">
        <f>'Customer Balance'!B130</f>
        <v>8638764.846200000000000000</v>
      </c>
      <c r="D131" s="18">
        <f t="shared" si="2"/>
        <v>823.9784421</v>
      </c>
      <c r="E131" s="19">
        <f>'KuCoin Balances'!C130</f>
        <v>8638766</v>
      </c>
      <c r="F131" s="20">
        <f>'Cold Wallet Balances'!C130</f>
        <v>0</v>
      </c>
      <c r="G131" s="19">
        <f t="shared" si="3"/>
        <v>8638766</v>
      </c>
      <c r="H131" s="21">
        <f t="shared" si="4"/>
        <v>823.9785522</v>
      </c>
      <c r="I131" s="19">
        <f t="shared" si="1"/>
        <v>1.1538</v>
      </c>
      <c r="J131" s="22">
        <f t="shared" si="5"/>
        <v>0.000110051187</v>
      </c>
    </row>
    <row r="132">
      <c r="A132" s="10" t="s">
        <v>140</v>
      </c>
      <c r="B132" s="11">
        <f>'CMC Prices'!C131</f>
        <v>0.4327553784</v>
      </c>
      <c r="C132" s="23" t="str">
        <f>'Customer Balance'!B131</f>
        <v>0.014300000000000000</v>
      </c>
      <c r="D132" s="24">
        <f t="shared" si="2"/>
        <v>0.006188401911</v>
      </c>
      <c r="E132" s="25">
        <f>'KuCoin Balances'!C131</f>
        <v>0.0167</v>
      </c>
      <c r="F132" s="26">
        <f>'Cold Wallet Balances'!C131</f>
        <v>0</v>
      </c>
      <c r="G132" s="25">
        <f t="shared" si="3"/>
        <v>0.0167</v>
      </c>
      <c r="H132" s="13">
        <f t="shared" si="4"/>
        <v>0.007227014819</v>
      </c>
      <c r="I132" s="25">
        <f t="shared" si="1"/>
        <v>0.0024</v>
      </c>
      <c r="J132" s="14">
        <f t="shared" si="5"/>
        <v>0.001038612908</v>
      </c>
    </row>
    <row r="133">
      <c r="A133" s="15" t="s">
        <v>141</v>
      </c>
      <c r="B133" s="16">
        <f>'CMC Prices'!C132</f>
        <v>0.0213843645</v>
      </c>
      <c r="C133" s="17" t="str">
        <f>'Customer Balance'!B132</f>
        <v>0</v>
      </c>
      <c r="D133" s="18">
        <f t="shared" si="2"/>
        <v>0</v>
      </c>
      <c r="E133" s="19">
        <f>'KuCoin Balances'!C132</f>
        <v>0</v>
      </c>
      <c r="F133" s="20">
        <f>'Cold Wallet Balances'!C132</f>
        <v>0</v>
      </c>
      <c r="G133" s="19">
        <f t="shared" si="3"/>
        <v>0</v>
      </c>
      <c r="H133" s="21">
        <f t="shared" si="4"/>
        <v>0</v>
      </c>
      <c r="I133" s="19">
        <f t="shared" si="1"/>
        <v>0</v>
      </c>
      <c r="J133" s="22">
        <f t="shared" si="5"/>
        <v>0</v>
      </c>
    </row>
    <row r="134">
      <c r="A134" s="10" t="s">
        <v>142</v>
      </c>
      <c r="B134" s="11">
        <f>'CMC Prices'!C133</f>
        <v>0.2081351078</v>
      </c>
      <c r="C134" s="23" t="str">
        <f>'Customer Balance'!B133</f>
        <v>0</v>
      </c>
      <c r="D134" s="24">
        <f t="shared" si="2"/>
        <v>0</v>
      </c>
      <c r="E134" s="25">
        <f>'KuCoin Balances'!C133</f>
        <v>0</v>
      </c>
      <c r="F134" s="26">
        <f>'Cold Wallet Balances'!C133</f>
        <v>0</v>
      </c>
      <c r="G134" s="25">
        <f t="shared" si="3"/>
        <v>0</v>
      </c>
      <c r="H134" s="13">
        <f t="shared" si="4"/>
        <v>0</v>
      </c>
      <c r="I134" s="25">
        <f t="shared" si="1"/>
        <v>0</v>
      </c>
      <c r="J134" s="14">
        <f t="shared" si="5"/>
        <v>0</v>
      </c>
    </row>
    <row r="135">
      <c r="A135" s="15" t="s">
        <v>143</v>
      </c>
      <c r="B135" s="16">
        <f>'CMC Prices'!C134</f>
        <v>2.878419859</v>
      </c>
      <c r="C135" s="17" t="str">
        <f>'Customer Balance'!B134</f>
        <v>0</v>
      </c>
      <c r="D135" s="18">
        <f t="shared" si="2"/>
        <v>0</v>
      </c>
      <c r="E135" s="19">
        <f>'KuCoin Balances'!C134</f>
        <v>0</v>
      </c>
      <c r="F135" s="20">
        <f>'Cold Wallet Balances'!C134</f>
        <v>0</v>
      </c>
      <c r="G135" s="19">
        <f t="shared" si="3"/>
        <v>0</v>
      </c>
      <c r="H135" s="21">
        <f t="shared" si="4"/>
        <v>0</v>
      </c>
      <c r="I135" s="19">
        <f t="shared" si="1"/>
        <v>0</v>
      </c>
      <c r="J135" s="22">
        <f t="shared" si="5"/>
        <v>0</v>
      </c>
    </row>
    <row r="136">
      <c r="A136" s="10" t="s">
        <v>144</v>
      </c>
      <c r="B136" s="11">
        <f>'CMC Prices'!C135</f>
        <v>0.002611109349</v>
      </c>
      <c r="C136" s="23" t="str">
        <f>'Customer Balance'!B135</f>
        <v>0</v>
      </c>
      <c r="D136" s="24">
        <f t="shared" si="2"/>
        <v>0</v>
      </c>
      <c r="E136" s="25">
        <f>'KuCoin Balances'!C135</f>
        <v>0</v>
      </c>
      <c r="F136" s="26">
        <f>'Cold Wallet Balances'!C135</f>
        <v>0</v>
      </c>
      <c r="G136" s="25">
        <f t="shared" si="3"/>
        <v>0</v>
      </c>
      <c r="H136" s="13">
        <f t="shared" si="4"/>
        <v>0</v>
      </c>
      <c r="I136" s="25">
        <f t="shared" si="1"/>
        <v>0</v>
      </c>
      <c r="J136" s="14">
        <f t="shared" si="5"/>
        <v>0</v>
      </c>
    </row>
    <row r="137">
      <c r="A137" s="15" t="s">
        <v>145</v>
      </c>
      <c r="B137" s="16">
        <f>'CMC Prices'!C136</f>
        <v>0.00315356882</v>
      </c>
      <c r="C137" s="17" t="str">
        <f>'Customer Balance'!B136</f>
        <v>0</v>
      </c>
      <c r="D137" s="18">
        <f t="shared" si="2"/>
        <v>0</v>
      </c>
      <c r="E137" s="19">
        <f>'KuCoin Balances'!C136</f>
        <v>0</v>
      </c>
      <c r="F137" s="20">
        <f>'Cold Wallet Balances'!C136</f>
        <v>0</v>
      </c>
      <c r="G137" s="19">
        <f t="shared" si="3"/>
        <v>0</v>
      </c>
      <c r="H137" s="21">
        <f t="shared" si="4"/>
        <v>0</v>
      </c>
      <c r="I137" s="19">
        <f t="shared" si="1"/>
        <v>0</v>
      </c>
      <c r="J137" s="22">
        <f t="shared" si="5"/>
        <v>0</v>
      </c>
    </row>
    <row r="138">
      <c r="A138" s="10" t="s">
        <v>146</v>
      </c>
      <c r="B138" s="11">
        <f>'CMC Prices'!C137</f>
        <v>0.8496981871</v>
      </c>
      <c r="C138" s="23" t="str">
        <f>'Customer Balance'!B137</f>
        <v>10.780000000000000000</v>
      </c>
      <c r="D138" s="24">
        <f t="shared" si="2"/>
        <v>9.159746457</v>
      </c>
      <c r="E138" s="25">
        <f>'KuCoin Balances'!C137</f>
        <v>10.78</v>
      </c>
      <c r="F138" s="26">
        <f>'Cold Wallet Balances'!C137</f>
        <v>0</v>
      </c>
      <c r="G138" s="25">
        <f t="shared" si="3"/>
        <v>10.78</v>
      </c>
      <c r="H138" s="13">
        <f t="shared" si="4"/>
        <v>9.159746457</v>
      </c>
      <c r="I138" s="25">
        <f t="shared" si="1"/>
        <v>0</v>
      </c>
      <c r="J138" s="14">
        <f t="shared" si="5"/>
        <v>0</v>
      </c>
    </row>
    <row r="139">
      <c r="A139" s="15" t="s">
        <v>147</v>
      </c>
      <c r="B139" s="16">
        <f>'CMC Prices'!C138</f>
        <v>0.01189985993</v>
      </c>
      <c r="C139" s="17" t="str">
        <f>'Customer Balance'!B138</f>
        <v>0</v>
      </c>
      <c r="D139" s="18">
        <f t="shared" si="2"/>
        <v>0</v>
      </c>
      <c r="E139" s="19">
        <f>'KuCoin Balances'!C138</f>
        <v>0</v>
      </c>
      <c r="F139" s="20">
        <f>'Cold Wallet Balances'!C138</f>
        <v>0</v>
      </c>
      <c r="G139" s="19">
        <f t="shared" si="3"/>
        <v>0</v>
      </c>
      <c r="H139" s="21">
        <f t="shared" si="4"/>
        <v>0</v>
      </c>
      <c r="I139" s="19">
        <f t="shared" si="1"/>
        <v>0</v>
      </c>
      <c r="J139" s="22">
        <f t="shared" si="5"/>
        <v>0</v>
      </c>
    </row>
    <row r="140">
      <c r="A140" s="10" t="s">
        <v>148</v>
      </c>
      <c r="B140" s="11">
        <f>'CMC Prices'!C139</f>
        <v>0.004673233082</v>
      </c>
      <c r="C140" s="23" t="str">
        <f>'Customer Balance'!B139</f>
        <v>0</v>
      </c>
      <c r="D140" s="24">
        <f t="shared" si="2"/>
        <v>0</v>
      </c>
      <c r="E140" s="25">
        <f>'KuCoin Balances'!C139</f>
        <v>0</v>
      </c>
      <c r="F140" s="26">
        <f>'Cold Wallet Balances'!C139</f>
        <v>0</v>
      </c>
      <c r="G140" s="25">
        <f t="shared" si="3"/>
        <v>0</v>
      </c>
      <c r="H140" s="13">
        <f t="shared" si="4"/>
        <v>0</v>
      </c>
      <c r="I140" s="25">
        <f t="shared" si="1"/>
        <v>0</v>
      </c>
      <c r="J140" s="14">
        <f t="shared" si="5"/>
        <v>0</v>
      </c>
    </row>
    <row r="141">
      <c r="A141" s="15" t="s">
        <v>149</v>
      </c>
      <c r="B141" s="16">
        <f>'CMC Prices'!C140</f>
        <v>0.01662311314</v>
      </c>
      <c r="C141" s="17" t="str">
        <f>'Customer Balance'!B140</f>
        <v>0</v>
      </c>
      <c r="D141" s="18">
        <f t="shared" si="2"/>
        <v>0</v>
      </c>
      <c r="E141" s="19">
        <f>'KuCoin Balances'!C140</f>
        <v>0</v>
      </c>
      <c r="F141" s="20">
        <f>'Cold Wallet Balances'!C140</f>
        <v>0</v>
      </c>
      <c r="G141" s="19">
        <f t="shared" si="3"/>
        <v>0</v>
      </c>
      <c r="H141" s="21">
        <f t="shared" si="4"/>
        <v>0</v>
      </c>
      <c r="I141" s="19">
        <f t="shared" si="1"/>
        <v>0</v>
      </c>
      <c r="J141" s="22">
        <f t="shared" si="5"/>
        <v>0</v>
      </c>
    </row>
    <row r="142">
      <c r="A142" s="10" t="s">
        <v>150</v>
      </c>
      <c r="B142" s="11">
        <f>'CMC Prices'!C141</f>
        <v>0.003260782577</v>
      </c>
      <c r="C142" s="23" t="str">
        <f>'Customer Balance'!B141</f>
        <v>0</v>
      </c>
      <c r="D142" s="24">
        <f t="shared" si="2"/>
        <v>0</v>
      </c>
      <c r="E142" s="25">
        <f>'KuCoin Balances'!C141</f>
        <v>0</v>
      </c>
      <c r="F142" s="26">
        <f>'Cold Wallet Balances'!C141</f>
        <v>0</v>
      </c>
      <c r="G142" s="25">
        <f t="shared" si="3"/>
        <v>0</v>
      </c>
      <c r="H142" s="13">
        <f t="shared" si="4"/>
        <v>0</v>
      </c>
      <c r="I142" s="25">
        <f t="shared" si="1"/>
        <v>0</v>
      </c>
      <c r="J142" s="14">
        <f t="shared" si="5"/>
        <v>0</v>
      </c>
    </row>
    <row r="143">
      <c r="A143" s="15" t="s">
        <v>151</v>
      </c>
      <c r="B143" s="16">
        <f>'CMC Prices'!C142</f>
        <v>0.0113697033</v>
      </c>
      <c r="C143" s="17" t="str">
        <f>'Customer Balance'!B142</f>
        <v>0</v>
      </c>
      <c r="D143" s="18">
        <f t="shared" si="2"/>
        <v>0</v>
      </c>
      <c r="E143" s="19">
        <f>'KuCoin Balances'!C142</f>
        <v>0</v>
      </c>
      <c r="F143" s="20">
        <f>'Cold Wallet Balances'!C142</f>
        <v>0</v>
      </c>
      <c r="G143" s="19">
        <f t="shared" si="3"/>
        <v>0</v>
      </c>
      <c r="H143" s="21">
        <f t="shared" si="4"/>
        <v>0</v>
      </c>
      <c r="I143" s="19">
        <f t="shared" si="1"/>
        <v>0</v>
      </c>
      <c r="J143" s="22">
        <f t="shared" si="5"/>
        <v>0</v>
      </c>
    </row>
    <row r="144">
      <c r="A144" s="10" t="s">
        <v>152</v>
      </c>
      <c r="B144" s="11">
        <f>'CMC Prices'!C143</f>
        <v>0.2407300967</v>
      </c>
      <c r="C144" s="23" t="str">
        <f>'Customer Balance'!B143</f>
        <v>0</v>
      </c>
      <c r="D144" s="24">
        <f t="shared" si="2"/>
        <v>0</v>
      </c>
      <c r="E144" s="25">
        <f>'KuCoin Balances'!C143</f>
        <v>0</v>
      </c>
      <c r="F144" s="26">
        <f>'Cold Wallet Balances'!C143</f>
        <v>0</v>
      </c>
      <c r="G144" s="25">
        <f t="shared" si="3"/>
        <v>0</v>
      </c>
      <c r="H144" s="13">
        <f t="shared" si="4"/>
        <v>0</v>
      </c>
      <c r="I144" s="25">
        <f t="shared" si="1"/>
        <v>0</v>
      </c>
      <c r="J144" s="14">
        <f t="shared" si="5"/>
        <v>0</v>
      </c>
    </row>
    <row r="145">
      <c r="A145" s="15" t="s">
        <v>153</v>
      </c>
      <c r="B145" s="16">
        <f>'CMC Prices'!C144</f>
        <v>0.07346597479</v>
      </c>
      <c r="C145" s="17" t="str">
        <f>'Customer Balance'!B144</f>
        <v>0</v>
      </c>
      <c r="D145" s="18">
        <f t="shared" si="2"/>
        <v>0</v>
      </c>
      <c r="E145" s="19">
        <f>'KuCoin Balances'!C144</f>
        <v>0</v>
      </c>
      <c r="F145" s="20">
        <f>'Cold Wallet Balances'!C144</f>
        <v>0</v>
      </c>
      <c r="G145" s="19">
        <f t="shared" si="3"/>
        <v>0</v>
      </c>
      <c r="H145" s="21">
        <f t="shared" si="4"/>
        <v>0</v>
      </c>
      <c r="I145" s="19">
        <f t="shared" si="1"/>
        <v>0</v>
      </c>
      <c r="J145" s="22">
        <f t="shared" si="5"/>
        <v>0</v>
      </c>
    </row>
    <row r="146">
      <c r="A146" s="10" t="s">
        <v>154</v>
      </c>
      <c r="B146" s="11">
        <f>'CMC Prices'!C145</f>
        <v>0.00004418384666</v>
      </c>
      <c r="C146" s="23" t="str">
        <f>'Customer Balance'!B145</f>
        <v>0</v>
      </c>
      <c r="D146" s="24">
        <f t="shared" si="2"/>
        <v>0</v>
      </c>
      <c r="E146" s="25">
        <f>'KuCoin Balances'!C145</f>
        <v>0</v>
      </c>
      <c r="F146" s="26">
        <f>'Cold Wallet Balances'!C145</f>
        <v>0</v>
      </c>
      <c r="G146" s="25">
        <f t="shared" si="3"/>
        <v>0</v>
      </c>
      <c r="H146" s="13">
        <f t="shared" si="4"/>
        <v>0</v>
      </c>
      <c r="I146" s="25">
        <f t="shared" si="1"/>
        <v>0</v>
      </c>
      <c r="J146" s="14">
        <f t="shared" si="5"/>
        <v>0</v>
      </c>
    </row>
    <row r="147">
      <c r="A147" s="15" t="s">
        <v>155</v>
      </c>
      <c r="B147" s="16">
        <f>'CMC Prices'!C146</f>
        <v>0.04305821894</v>
      </c>
      <c r="C147" s="17" t="str">
        <f>'Customer Balance'!B146</f>
        <v>0</v>
      </c>
      <c r="D147" s="18">
        <f t="shared" si="2"/>
        <v>0</v>
      </c>
      <c r="E147" s="19">
        <f>'KuCoin Balances'!C146</f>
        <v>0</v>
      </c>
      <c r="F147" s="20">
        <f>'Cold Wallet Balances'!C146</f>
        <v>0</v>
      </c>
      <c r="G147" s="19">
        <f t="shared" si="3"/>
        <v>0</v>
      </c>
      <c r="H147" s="21">
        <f t="shared" si="4"/>
        <v>0</v>
      </c>
      <c r="I147" s="19">
        <f t="shared" si="1"/>
        <v>0</v>
      </c>
      <c r="J147" s="22">
        <f t="shared" si="5"/>
        <v>0</v>
      </c>
    </row>
    <row r="148">
      <c r="A148" s="10" t="s">
        <v>156</v>
      </c>
      <c r="B148" s="11">
        <f>'CMC Prices'!C147</f>
        <v>15.05086202</v>
      </c>
      <c r="C148" s="23" t="str">
        <f>'Customer Balance'!B147</f>
        <v>0</v>
      </c>
      <c r="D148" s="24">
        <f t="shared" si="2"/>
        <v>0</v>
      </c>
      <c r="E148" s="25">
        <f>'KuCoin Balances'!C147</f>
        <v>0</v>
      </c>
      <c r="F148" s="26">
        <f>'Cold Wallet Balances'!C147</f>
        <v>0</v>
      </c>
      <c r="G148" s="25">
        <f t="shared" si="3"/>
        <v>0</v>
      </c>
      <c r="H148" s="13">
        <f t="shared" si="4"/>
        <v>0</v>
      </c>
      <c r="I148" s="25">
        <f t="shared" si="1"/>
        <v>0</v>
      </c>
      <c r="J148" s="14">
        <f t="shared" si="5"/>
        <v>0</v>
      </c>
    </row>
    <row r="149">
      <c r="A149" s="15" t="s">
        <v>157</v>
      </c>
      <c r="B149" s="16">
        <f>'CMC Prices'!C148</f>
        <v>0.122140514</v>
      </c>
      <c r="C149" s="17" t="str">
        <f>'Customer Balance'!B148</f>
        <v>0</v>
      </c>
      <c r="D149" s="18">
        <f t="shared" si="2"/>
        <v>0</v>
      </c>
      <c r="E149" s="19">
        <f>'KuCoin Balances'!C148</f>
        <v>0</v>
      </c>
      <c r="F149" s="20">
        <f>'Cold Wallet Balances'!C148</f>
        <v>0</v>
      </c>
      <c r="G149" s="19">
        <f t="shared" si="3"/>
        <v>0</v>
      </c>
      <c r="H149" s="21">
        <f t="shared" si="4"/>
        <v>0</v>
      </c>
      <c r="I149" s="19">
        <f t="shared" si="1"/>
        <v>0</v>
      </c>
      <c r="J149" s="22">
        <f t="shared" si="5"/>
        <v>0</v>
      </c>
    </row>
    <row r="150">
      <c r="A150" s="10" t="s">
        <v>158</v>
      </c>
      <c r="B150" s="11">
        <f>'CMC Prices'!C149</f>
        <v>0.7631917092</v>
      </c>
      <c r="C150" s="23" t="str">
        <f>'Customer Balance'!B149</f>
        <v>0</v>
      </c>
      <c r="D150" s="24">
        <f t="shared" si="2"/>
        <v>0</v>
      </c>
      <c r="E150" s="25">
        <f>'KuCoin Balances'!C149</f>
        <v>0</v>
      </c>
      <c r="F150" s="26">
        <f>'Cold Wallet Balances'!C149</f>
        <v>0</v>
      </c>
      <c r="G150" s="25">
        <f t="shared" si="3"/>
        <v>0</v>
      </c>
      <c r="H150" s="13">
        <f t="shared" si="4"/>
        <v>0</v>
      </c>
      <c r="I150" s="25">
        <f t="shared" si="1"/>
        <v>0</v>
      </c>
      <c r="J150" s="14">
        <f t="shared" si="5"/>
        <v>0</v>
      </c>
    </row>
    <row r="151">
      <c r="A151" s="15" t="s">
        <v>159</v>
      </c>
      <c r="B151" s="16">
        <f>'CMC Prices'!C150</f>
        <v>0.09107171944</v>
      </c>
      <c r="C151" s="17" t="str">
        <f>'Customer Balance'!B150</f>
        <v>48.544600000000000000</v>
      </c>
      <c r="D151" s="18">
        <f t="shared" si="2"/>
        <v>4.421040192</v>
      </c>
      <c r="E151" s="19">
        <f>'KuCoin Balances'!C150</f>
        <v>48.54</v>
      </c>
      <c r="F151" s="20">
        <f>'Cold Wallet Balances'!C150</f>
        <v>0</v>
      </c>
      <c r="G151" s="19">
        <f t="shared" si="3"/>
        <v>48.54</v>
      </c>
      <c r="H151" s="21">
        <f t="shared" si="4"/>
        <v>4.420621262</v>
      </c>
      <c r="I151" s="19">
        <f t="shared" si="1"/>
        <v>-0.0046</v>
      </c>
      <c r="J151" s="22">
        <f t="shared" si="5"/>
        <v>-0.0004189299094</v>
      </c>
    </row>
    <row r="152">
      <c r="A152" s="10" t="s">
        <v>160</v>
      </c>
      <c r="B152" s="11">
        <f>'CMC Prices'!C151</f>
        <v>0.005548429289</v>
      </c>
      <c r="C152" s="23" t="str">
        <f>'Customer Balance'!B151</f>
        <v>0</v>
      </c>
      <c r="D152" s="24">
        <f t="shared" si="2"/>
        <v>0</v>
      </c>
      <c r="E152" s="25">
        <f>'KuCoin Balances'!C151</f>
        <v>0</v>
      </c>
      <c r="F152" s="26">
        <f>'Cold Wallet Balances'!C151</f>
        <v>0</v>
      </c>
      <c r="G152" s="25">
        <f t="shared" si="3"/>
        <v>0</v>
      </c>
      <c r="H152" s="13">
        <f t="shared" si="4"/>
        <v>0</v>
      </c>
      <c r="I152" s="25">
        <f t="shared" si="1"/>
        <v>0</v>
      </c>
      <c r="J152" s="14">
        <f t="shared" si="5"/>
        <v>0</v>
      </c>
    </row>
    <row r="153">
      <c r="A153" s="15" t="s">
        <v>161</v>
      </c>
      <c r="B153" s="16">
        <f>'CMC Prices'!C152</f>
        <v>0.1289387938</v>
      </c>
      <c r="C153" s="17" t="str">
        <f>'Customer Balance'!B152</f>
        <v>0</v>
      </c>
      <c r="D153" s="18">
        <f t="shared" si="2"/>
        <v>0</v>
      </c>
      <c r="E153" s="19">
        <f>'KuCoin Balances'!C152</f>
        <v>0</v>
      </c>
      <c r="F153" s="20">
        <f>'Cold Wallet Balances'!C152</f>
        <v>0</v>
      </c>
      <c r="G153" s="19">
        <f t="shared" si="3"/>
        <v>0</v>
      </c>
      <c r="H153" s="21">
        <f t="shared" si="4"/>
        <v>0</v>
      </c>
      <c r="I153" s="19">
        <f t="shared" si="1"/>
        <v>0</v>
      </c>
      <c r="J153" s="22">
        <f t="shared" si="5"/>
        <v>0</v>
      </c>
    </row>
    <row r="154">
      <c r="A154" s="10" t="s">
        <v>162</v>
      </c>
      <c r="B154" s="11">
        <f>'CMC Prices'!C153</f>
        <v>0.3324219124</v>
      </c>
      <c r="C154" s="23" t="str">
        <f>'Customer Balance'!B153</f>
        <v>0</v>
      </c>
      <c r="D154" s="24">
        <f t="shared" si="2"/>
        <v>0</v>
      </c>
      <c r="E154" s="25">
        <f>'KuCoin Balances'!C153</f>
        <v>0</v>
      </c>
      <c r="F154" s="26">
        <f>'Cold Wallet Balances'!C153</f>
        <v>0</v>
      </c>
      <c r="G154" s="25">
        <f t="shared" si="3"/>
        <v>0</v>
      </c>
      <c r="H154" s="13">
        <f t="shared" si="4"/>
        <v>0</v>
      </c>
      <c r="I154" s="25">
        <f t="shared" si="1"/>
        <v>0</v>
      </c>
      <c r="J154" s="14">
        <f t="shared" si="5"/>
        <v>0</v>
      </c>
    </row>
    <row r="155">
      <c r="A155" s="15" t="s">
        <v>163</v>
      </c>
      <c r="B155" s="16">
        <f>'CMC Prices'!C154</f>
        <v>0.2246761885</v>
      </c>
      <c r="C155" s="17" t="str">
        <f>'Customer Balance'!B154</f>
        <v>159.972700000000000000</v>
      </c>
      <c r="D155" s="18">
        <f t="shared" si="2"/>
        <v>35.94205649</v>
      </c>
      <c r="E155" s="19">
        <f>'KuCoin Balances'!C154</f>
        <v>159.9658</v>
      </c>
      <c r="F155" s="20">
        <f>'Cold Wallet Balances'!C154</f>
        <v>0</v>
      </c>
      <c r="G155" s="19">
        <f t="shared" si="3"/>
        <v>159.9658</v>
      </c>
      <c r="H155" s="21">
        <f t="shared" si="4"/>
        <v>35.94050623</v>
      </c>
      <c r="I155" s="19">
        <f t="shared" si="1"/>
        <v>-0.0069</v>
      </c>
      <c r="J155" s="22">
        <f t="shared" si="5"/>
        <v>-0.0015502657</v>
      </c>
    </row>
    <row r="156">
      <c r="A156" s="10" t="s">
        <v>164</v>
      </c>
      <c r="B156" s="11">
        <f>'CMC Prices'!C155</f>
        <v>0.08024096931</v>
      </c>
      <c r="C156" s="23" t="str">
        <f>'Customer Balance'!B155</f>
        <v>0</v>
      </c>
      <c r="D156" s="24">
        <f t="shared" si="2"/>
        <v>0</v>
      </c>
      <c r="E156" s="25">
        <f>'KuCoin Balances'!C155</f>
        <v>0</v>
      </c>
      <c r="F156" s="26">
        <f>'Cold Wallet Balances'!C155</f>
        <v>0</v>
      </c>
      <c r="G156" s="25">
        <f t="shared" si="3"/>
        <v>0</v>
      </c>
      <c r="H156" s="13">
        <f t="shared" si="4"/>
        <v>0</v>
      </c>
      <c r="I156" s="25">
        <f t="shared" si="1"/>
        <v>0</v>
      </c>
      <c r="J156" s="14">
        <f t="shared" si="5"/>
        <v>0</v>
      </c>
    </row>
    <row r="157">
      <c r="A157" s="15" t="s">
        <v>165</v>
      </c>
      <c r="B157" s="16">
        <f>'CMC Prices'!C156</f>
        <v>0.09533682152</v>
      </c>
      <c r="C157" s="17" t="str">
        <f>'Customer Balance'!B156</f>
        <v>0</v>
      </c>
      <c r="D157" s="18">
        <f t="shared" si="2"/>
        <v>0</v>
      </c>
      <c r="E157" s="19">
        <f>'KuCoin Balances'!C156</f>
        <v>0</v>
      </c>
      <c r="F157" s="20">
        <f>'Cold Wallet Balances'!C156</f>
        <v>0</v>
      </c>
      <c r="G157" s="19">
        <f t="shared" si="3"/>
        <v>0</v>
      </c>
      <c r="H157" s="21">
        <f t="shared" si="4"/>
        <v>0</v>
      </c>
      <c r="I157" s="19">
        <f t="shared" si="1"/>
        <v>0</v>
      </c>
      <c r="J157" s="22">
        <f t="shared" si="5"/>
        <v>0</v>
      </c>
    </row>
    <row r="158">
      <c r="A158" s="10" t="s">
        <v>166</v>
      </c>
      <c r="B158" s="11">
        <f>'CMC Prices'!C157</f>
        <v>0.0001072797891</v>
      </c>
      <c r="C158" s="23" t="str">
        <f>'Customer Balance'!B157</f>
        <v>0</v>
      </c>
      <c r="D158" s="24">
        <f t="shared" si="2"/>
        <v>0</v>
      </c>
      <c r="E158" s="25">
        <f>'KuCoin Balances'!C157</f>
        <v>0</v>
      </c>
      <c r="F158" s="26">
        <f>'Cold Wallet Balances'!C157</f>
        <v>0</v>
      </c>
      <c r="G158" s="25">
        <f t="shared" si="3"/>
        <v>0</v>
      </c>
      <c r="H158" s="13">
        <f t="shared" si="4"/>
        <v>0</v>
      </c>
      <c r="I158" s="25">
        <f t="shared" si="1"/>
        <v>0</v>
      </c>
      <c r="J158" s="14">
        <f t="shared" si="5"/>
        <v>0</v>
      </c>
    </row>
    <row r="159">
      <c r="A159" s="15" t="s">
        <v>167</v>
      </c>
      <c r="B159" s="16">
        <f>'CMC Prices'!C158</f>
        <v>0.0007081602669</v>
      </c>
      <c r="C159" s="17" t="str">
        <f>'Customer Balance'!B158</f>
        <v>205012.168837545000000000</v>
      </c>
      <c r="D159" s="18">
        <f t="shared" si="2"/>
        <v>145.1814722</v>
      </c>
      <c r="E159" s="19">
        <f>'KuCoin Balances'!C158</f>
        <v>169842</v>
      </c>
      <c r="F159" s="20">
        <f>'Cold Wallet Balances'!C158</f>
        <v>35170</v>
      </c>
      <c r="G159" s="19">
        <f t="shared" si="3"/>
        <v>205012</v>
      </c>
      <c r="H159" s="21">
        <f t="shared" si="4"/>
        <v>145.1813526</v>
      </c>
      <c r="I159" s="19">
        <f t="shared" si="1"/>
        <v>-0.168837545</v>
      </c>
      <c r="J159" s="22">
        <f t="shared" si="5"/>
        <v>-0.0001195640409</v>
      </c>
    </row>
    <row r="160">
      <c r="A160" s="10" t="s">
        <v>168</v>
      </c>
      <c r="B160" s="11">
        <f>'CMC Prices'!C159</f>
        <v>2.621559394</v>
      </c>
      <c r="C160" s="23" t="str">
        <f>'Customer Balance'!B159</f>
        <v>0</v>
      </c>
      <c r="D160" s="24">
        <f t="shared" si="2"/>
        <v>0</v>
      </c>
      <c r="E160" s="25">
        <f>'KuCoin Balances'!C159</f>
        <v>0</v>
      </c>
      <c r="F160" s="26">
        <f>'Cold Wallet Balances'!C159</f>
        <v>0</v>
      </c>
      <c r="G160" s="25">
        <f t="shared" si="3"/>
        <v>0</v>
      </c>
      <c r="H160" s="13">
        <f t="shared" si="4"/>
        <v>0</v>
      </c>
      <c r="I160" s="25">
        <f t="shared" si="1"/>
        <v>0</v>
      </c>
      <c r="J160" s="14">
        <f t="shared" si="5"/>
        <v>0</v>
      </c>
    </row>
    <row r="161">
      <c r="A161" s="15" t="s">
        <v>169</v>
      </c>
      <c r="B161" s="16">
        <f>'CMC Prices'!C160</f>
        <v>0.000002287886577</v>
      </c>
      <c r="C161" s="17" t="str">
        <f>'Customer Balance'!B160</f>
        <v>0</v>
      </c>
      <c r="D161" s="18">
        <f t="shared" si="2"/>
        <v>0</v>
      </c>
      <c r="E161" s="19">
        <f>'KuCoin Balances'!C160</f>
        <v>0</v>
      </c>
      <c r="F161" s="20">
        <f>'Cold Wallet Balances'!C160</f>
        <v>0</v>
      </c>
      <c r="G161" s="19">
        <f t="shared" si="3"/>
        <v>0</v>
      </c>
      <c r="H161" s="21">
        <f t="shared" si="4"/>
        <v>0</v>
      </c>
      <c r="I161" s="19">
        <f t="shared" si="1"/>
        <v>0</v>
      </c>
      <c r="J161" s="22">
        <f t="shared" si="5"/>
        <v>0</v>
      </c>
    </row>
    <row r="162">
      <c r="A162" s="10" t="s">
        <v>170</v>
      </c>
      <c r="B162" s="11">
        <f>'CMC Prices'!C161</f>
        <v>44.67587691</v>
      </c>
      <c r="C162" s="23" t="str">
        <f>'Customer Balance'!B161</f>
        <v>0.330000000000000000</v>
      </c>
      <c r="D162" s="24">
        <f t="shared" si="2"/>
        <v>14.74303938</v>
      </c>
      <c r="E162" s="25">
        <f>'KuCoin Balances'!C161</f>
        <v>0.33</v>
      </c>
      <c r="F162" s="26">
        <f>'Cold Wallet Balances'!C161</f>
        <v>0</v>
      </c>
      <c r="G162" s="25">
        <f t="shared" si="3"/>
        <v>0.33</v>
      </c>
      <c r="H162" s="13">
        <f t="shared" si="4"/>
        <v>14.74303938</v>
      </c>
      <c r="I162" s="25">
        <f t="shared" si="1"/>
        <v>0</v>
      </c>
      <c r="J162" s="14">
        <f t="shared" si="5"/>
        <v>0</v>
      </c>
    </row>
    <row r="163">
      <c r="A163" s="15" t="s">
        <v>171</v>
      </c>
      <c r="B163" s="16">
        <f>'CMC Prices'!C162</f>
        <v>4.878462234</v>
      </c>
      <c r="C163" s="17" t="str">
        <f>'Customer Balance'!B162</f>
        <v>0</v>
      </c>
      <c r="D163" s="18">
        <f t="shared" si="2"/>
        <v>0</v>
      </c>
      <c r="E163" s="19">
        <f>'KuCoin Balances'!C162</f>
        <v>0</v>
      </c>
      <c r="F163" s="20">
        <f>'Cold Wallet Balances'!C162</f>
        <v>0</v>
      </c>
      <c r="G163" s="19">
        <f t="shared" si="3"/>
        <v>0</v>
      </c>
      <c r="H163" s="21">
        <f t="shared" si="4"/>
        <v>0</v>
      </c>
      <c r="I163" s="19">
        <f t="shared" si="1"/>
        <v>0</v>
      </c>
      <c r="J163" s="22">
        <f t="shared" si="5"/>
        <v>0</v>
      </c>
    </row>
    <row r="164">
      <c r="A164" s="10" t="s">
        <v>172</v>
      </c>
      <c r="B164" s="11">
        <f>'CMC Prices'!C163</f>
        <v>0.1302404865</v>
      </c>
      <c r="C164" s="23" t="str">
        <f>'Customer Balance'!B163</f>
        <v>0</v>
      </c>
      <c r="D164" s="24">
        <f t="shared" si="2"/>
        <v>0</v>
      </c>
      <c r="E164" s="25">
        <f>'KuCoin Balances'!C163</f>
        <v>0</v>
      </c>
      <c r="F164" s="26">
        <f>'Cold Wallet Balances'!C163</f>
        <v>0</v>
      </c>
      <c r="G164" s="25">
        <f t="shared" si="3"/>
        <v>0</v>
      </c>
      <c r="H164" s="13">
        <f t="shared" si="4"/>
        <v>0</v>
      </c>
      <c r="I164" s="25">
        <f t="shared" si="1"/>
        <v>0</v>
      </c>
      <c r="J164" s="14">
        <f t="shared" si="5"/>
        <v>0</v>
      </c>
    </row>
    <row r="165">
      <c r="A165" s="15" t="s">
        <v>173</v>
      </c>
      <c r="B165" s="16">
        <f>'CMC Prices'!C164</f>
        <v>0.1684519063</v>
      </c>
      <c r="C165" s="17" t="str">
        <f>'Customer Balance'!B164</f>
        <v>0</v>
      </c>
      <c r="D165" s="18">
        <f t="shared" si="2"/>
        <v>0</v>
      </c>
      <c r="E165" s="19">
        <f>'KuCoin Balances'!C164</f>
        <v>0</v>
      </c>
      <c r="F165" s="20">
        <f>'Cold Wallet Balances'!C164</f>
        <v>0</v>
      </c>
      <c r="G165" s="19">
        <f t="shared" si="3"/>
        <v>0</v>
      </c>
      <c r="H165" s="21">
        <f t="shared" si="4"/>
        <v>0</v>
      </c>
      <c r="I165" s="19">
        <f t="shared" si="1"/>
        <v>0</v>
      </c>
      <c r="J165" s="22">
        <f t="shared" si="5"/>
        <v>0</v>
      </c>
    </row>
    <row r="166">
      <c r="A166" s="10" t="s">
        <v>174</v>
      </c>
      <c r="B166" s="11">
        <f>'CMC Prices'!C165</f>
        <v>14.41830941</v>
      </c>
      <c r="C166" s="23" t="str">
        <f>'Customer Balance'!B165</f>
        <v>0</v>
      </c>
      <c r="D166" s="24">
        <f t="shared" si="2"/>
        <v>0</v>
      </c>
      <c r="E166" s="25">
        <f>'KuCoin Balances'!C165</f>
        <v>0</v>
      </c>
      <c r="F166" s="26">
        <f>'Cold Wallet Balances'!C165</f>
        <v>0</v>
      </c>
      <c r="G166" s="25">
        <f t="shared" si="3"/>
        <v>0</v>
      </c>
      <c r="H166" s="13">
        <f t="shared" si="4"/>
        <v>0</v>
      </c>
      <c r="I166" s="25">
        <f t="shared" si="1"/>
        <v>0</v>
      </c>
      <c r="J166" s="14">
        <f t="shared" si="5"/>
        <v>0</v>
      </c>
    </row>
    <row r="167">
      <c r="A167" s="15" t="s">
        <v>175</v>
      </c>
      <c r="B167" s="16">
        <f>'CMC Prices'!C166</f>
        <v>0.5251369408</v>
      </c>
      <c r="C167" s="17" t="str">
        <f>'Customer Balance'!B166</f>
        <v>0</v>
      </c>
      <c r="D167" s="18">
        <f t="shared" si="2"/>
        <v>0</v>
      </c>
      <c r="E167" s="19">
        <f>'KuCoin Balances'!C166</f>
        <v>0</v>
      </c>
      <c r="F167" s="20">
        <f>'Cold Wallet Balances'!C166</f>
        <v>0</v>
      </c>
      <c r="G167" s="19">
        <f t="shared" si="3"/>
        <v>0</v>
      </c>
      <c r="H167" s="21">
        <f t="shared" si="4"/>
        <v>0</v>
      </c>
      <c r="I167" s="19">
        <f t="shared" si="1"/>
        <v>0</v>
      </c>
      <c r="J167" s="22">
        <f t="shared" si="5"/>
        <v>0</v>
      </c>
    </row>
    <row r="168">
      <c r="A168" s="10" t="s">
        <v>176</v>
      </c>
      <c r="B168" s="11">
        <f>'CMC Prices'!C167</f>
        <v>12.96289057</v>
      </c>
      <c r="C168" s="23" t="str">
        <f>'Customer Balance'!B167</f>
        <v>0.001000000000000000</v>
      </c>
      <c r="D168" s="24">
        <f t="shared" si="2"/>
        <v>0.01296289057</v>
      </c>
      <c r="E168" s="25">
        <f>'KuCoin Balances'!C167</f>
        <v>0.001</v>
      </c>
      <c r="F168" s="26">
        <f>'Cold Wallet Balances'!C167</f>
        <v>0</v>
      </c>
      <c r="G168" s="25">
        <f t="shared" si="3"/>
        <v>0.001</v>
      </c>
      <c r="H168" s="13">
        <f t="shared" si="4"/>
        <v>0.01296289057</v>
      </c>
      <c r="I168" s="25">
        <f t="shared" si="1"/>
        <v>0</v>
      </c>
      <c r="J168" s="14">
        <f t="shared" si="5"/>
        <v>0</v>
      </c>
    </row>
    <row r="169">
      <c r="A169" s="15" t="s">
        <v>177</v>
      </c>
      <c r="B169" s="16">
        <f>'CMC Prices'!C168</f>
        <v>0.02587630666</v>
      </c>
      <c r="C169" s="17" t="str">
        <f>'Customer Balance'!B168</f>
        <v>0</v>
      </c>
      <c r="D169" s="18">
        <f t="shared" si="2"/>
        <v>0</v>
      </c>
      <c r="E169" s="19">
        <f>'KuCoin Balances'!C168</f>
        <v>0</v>
      </c>
      <c r="F169" s="20">
        <f>'Cold Wallet Balances'!C168</f>
        <v>0</v>
      </c>
      <c r="G169" s="19">
        <f t="shared" si="3"/>
        <v>0</v>
      </c>
      <c r="H169" s="21">
        <f t="shared" si="4"/>
        <v>0</v>
      </c>
      <c r="I169" s="19">
        <f t="shared" si="1"/>
        <v>0</v>
      </c>
      <c r="J169" s="22">
        <f t="shared" si="5"/>
        <v>0</v>
      </c>
    </row>
    <row r="170">
      <c r="A170" s="10" t="s">
        <v>178</v>
      </c>
      <c r="B170" s="11">
        <f>'CMC Prices'!C169</f>
        <v>0.5807768643</v>
      </c>
      <c r="C170" s="23" t="str">
        <f>'Customer Balance'!B169</f>
        <v>0</v>
      </c>
      <c r="D170" s="24">
        <f t="shared" si="2"/>
        <v>0</v>
      </c>
      <c r="E170" s="25">
        <f>'KuCoin Balances'!C169</f>
        <v>0</v>
      </c>
      <c r="F170" s="26">
        <f>'Cold Wallet Balances'!C169</f>
        <v>0</v>
      </c>
      <c r="G170" s="25">
        <f t="shared" si="3"/>
        <v>0</v>
      </c>
      <c r="H170" s="13">
        <f t="shared" si="4"/>
        <v>0</v>
      </c>
      <c r="I170" s="25">
        <f t="shared" si="1"/>
        <v>0</v>
      </c>
      <c r="J170" s="14">
        <f t="shared" si="5"/>
        <v>0</v>
      </c>
    </row>
    <row r="171">
      <c r="A171" s="15" t="s">
        <v>179</v>
      </c>
      <c r="B171" s="16">
        <f>'CMC Prices'!C170</f>
        <v>0.003325648653</v>
      </c>
      <c r="C171" s="17" t="str">
        <f>'Customer Balance'!B170</f>
        <v>0</v>
      </c>
      <c r="D171" s="18">
        <f t="shared" si="2"/>
        <v>0</v>
      </c>
      <c r="E171" s="19">
        <f>'KuCoin Balances'!C170</f>
        <v>0</v>
      </c>
      <c r="F171" s="20">
        <f>'Cold Wallet Balances'!C170</f>
        <v>0</v>
      </c>
      <c r="G171" s="19">
        <f t="shared" si="3"/>
        <v>0</v>
      </c>
      <c r="H171" s="21">
        <f t="shared" si="4"/>
        <v>0</v>
      </c>
      <c r="I171" s="19">
        <f t="shared" si="1"/>
        <v>0</v>
      </c>
      <c r="J171" s="22">
        <f t="shared" si="5"/>
        <v>0</v>
      </c>
    </row>
    <row r="172">
      <c r="A172" s="10" t="s">
        <v>180</v>
      </c>
      <c r="B172" s="11" t="str">
        <f>'CMC Prices'!C171</f>
        <v/>
      </c>
      <c r="C172" s="23" t="str">
        <f>'Customer Balance'!B171</f>
        <v>0</v>
      </c>
      <c r="D172" s="24">
        <f t="shared" si="2"/>
        <v>0</v>
      </c>
      <c r="E172" s="25">
        <f>'KuCoin Balances'!C171</f>
        <v>0</v>
      </c>
      <c r="F172" s="26">
        <f>'Cold Wallet Balances'!C171</f>
        <v>0</v>
      </c>
      <c r="G172" s="25">
        <f t="shared" si="3"/>
        <v>0</v>
      </c>
      <c r="H172" s="13">
        <f t="shared" si="4"/>
        <v>0</v>
      </c>
      <c r="I172" s="25">
        <f t="shared" si="1"/>
        <v>0</v>
      </c>
      <c r="J172" s="14">
        <f t="shared" si="5"/>
        <v>0</v>
      </c>
    </row>
    <row r="173">
      <c r="A173" s="15" t="s">
        <v>181</v>
      </c>
      <c r="B173" s="16" t="str">
        <f>'CMC Prices'!C172</f>
        <v/>
      </c>
      <c r="C173" s="17" t="str">
        <f>'Customer Balance'!B172</f>
        <v>23272317790.317281431311180886</v>
      </c>
      <c r="D173" s="18">
        <f t="shared" si="2"/>
        <v>0</v>
      </c>
      <c r="E173" s="19">
        <f>'KuCoin Balances'!C172</f>
        <v>0</v>
      </c>
      <c r="F173" s="20">
        <f>'Cold Wallet Balances'!C172</f>
        <v>0</v>
      </c>
      <c r="G173" s="19">
        <f t="shared" si="3"/>
        <v>0</v>
      </c>
      <c r="H173" s="21">
        <f t="shared" si="4"/>
        <v>0</v>
      </c>
      <c r="I173" s="19">
        <f t="shared" si="1"/>
        <v>-23272317790</v>
      </c>
      <c r="J173" s="22">
        <f t="shared" si="5"/>
        <v>0</v>
      </c>
    </row>
    <row r="174">
      <c r="A174" s="10" t="s">
        <v>182</v>
      </c>
      <c r="B174" s="11">
        <f>'CMC Prices'!C173</f>
        <v>0.004203223078</v>
      </c>
      <c r="C174" s="23" t="str">
        <f>'Customer Balance'!B173</f>
        <v>0</v>
      </c>
      <c r="D174" s="24">
        <f t="shared" si="2"/>
        <v>0</v>
      </c>
      <c r="E174" s="25">
        <f>'KuCoin Balances'!C173</f>
        <v>0</v>
      </c>
      <c r="F174" s="26">
        <f>'Cold Wallet Balances'!C173</f>
        <v>0</v>
      </c>
      <c r="G174" s="25">
        <f t="shared" si="3"/>
        <v>0</v>
      </c>
      <c r="H174" s="13">
        <f t="shared" si="4"/>
        <v>0</v>
      </c>
      <c r="I174" s="25">
        <f t="shared" si="1"/>
        <v>0</v>
      </c>
      <c r="J174" s="14">
        <f t="shared" si="5"/>
        <v>0</v>
      </c>
    </row>
    <row r="175">
      <c r="A175" s="15" t="s">
        <v>183</v>
      </c>
      <c r="B175" s="16">
        <f>'CMC Prices'!C174</f>
        <v>0.01479928785</v>
      </c>
      <c r="C175" s="17" t="str">
        <f>'Customer Balance'!B174</f>
        <v>2240.854100000000000000</v>
      </c>
      <c r="D175" s="18">
        <f t="shared" si="2"/>
        <v>33.16304486</v>
      </c>
      <c r="E175" s="19">
        <f>'KuCoin Balances'!C174</f>
        <v>2240.8584</v>
      </c>
      <c r="F175" s="20">
        <f>'Cold Wallet Balances'!C174</f>
        <v>0</v>
      </c>
      <c r="G175" s="19">
        <f t="shared" si="3"/>
        <v>2240.8584</v>
      </c>
      <c r="H175" s="21">
        <f t="shared" si="4"/>
        <v>33.16310849</v>
      </c>
      <c r="I175" s="19">
        <f t="shared" si="1"/>
        <v>0.0043</v>
      </c>
      <c r="J175" s="22">
        <f t="shared" si="5"/>
        <v>0.00006363693775</v>
      </c>
    </row>
    <row r="176">
      <c r="A176" s="10" t="s">
        <v>184</v>
      </c>
      <c r="B176" s="11">
        <f>'CMC Prices'!C175</f>
        <v>0.03622403609</v>
      </c>
      <c r="C176" s="23" t="str">
        <f>'Customer Balance'!B175</f>
        <v>0.100000000000000000</v>
      </c>
      <c r="D176" s="24">
        <f t="shared" si="2"/>
        <v>0.003622403609</v>
      </c>
      <c r="E176" s="25">
        <f>'KuCoin Balances'!C175</f>
        <v>0</v>
      </c>
      <c r="F176" s="26">
        <f>'Cold Wallet Balances'!C175</f>
        <v>0</v>
      </c>
      <c r="G176" s="25">
        <f t="shared" si="3"/>
        <v>0</v>
      </c>
      <c r="H176" s="13">
        <f t="shared" si="4"/>
        <v>0</v>
      </c>
      <c r="I176" s="25">
        <f t="shared" si="1"/>
        <v>-0.1</v>
      </c>
      <c r="J176" s="14">
        <f t="shared" si="5"/>
        <v>-0.003622403609</v>
      </c>
    </row>
    <row r="177">
      <c r="A177" s="15" t="s">
        <v>185</v>
      </c>
      <c r="B177" s="16">
        <f>'CMC Prices'!C176</f>
        <v>1.940618075</v>
      </c>
      <c r="C177" s="17" t="str">
        <f>'Customer Balance'!B176</f>
        <v>0</v>
      </c>
      <c r="D177" s="18">
        <f t="shared" si="2"/>
        <v>0</v>
      </c>
      <c r="E177" s="19">
        <f>'KuCoin Balances'!C176</f>
        <v>0</v>
      </c>
      <c r="F177" s="20">
        <f>'Cold Wallet Balances'!C176</f>
        <v>0</v>
      </c>
      <c r="G177" s="19">
        <f t="shared" si="3"/>
        <v>0</v>
      </c>
      <c r="H177" s="21">
        <f t="shared" si="4"/>
        <v>0</v>
      </c>
      <c r="I177" s="19">
        <f t="shared" si="1"/>
        <v>0</v>
      </c>
      <c r="J177" s="22">
        <f t="shared" si="5"/>
        <v>0</v>
      </c>
    </row>
    <row r="178">
      <c r="A178" s="10" t="s">
        <v>186</v>
      </c>
      <c r="B178" s="11">
        <f>'CMC Prices'!C177</f>
        <v>0.5018803167</v>
      </c>
      <c r="C178" s="23" t="str">
        <f>'Customer Balance'!B177</f>
        <v>31.466800000000000000</v>
      </c>
      <c r="D178" s="24">
        <f t="shared" si="2"/>
        <v>15.79256755</v>
      </c>
      <c r="E178" s="25">
        <f>'KuCoin Balances'!C177</f>
        <v>31.4668</v>
      </c>
      <c r="F178" s="26">
        <f>'Cold Wallet Balances'!C177</f>
        <v>0</v>
      </c>
      <c r="G178" s="25">
        <f t="shared" si="3"/>
        <v>31.4668</v>
      </c>
      <c r="H178" s="13">
        <f t="shared" si="4"/>
        <v>15.79256755</v>
      </c>
      <c r="I178" s="25">
        <f t="shared" si="1"/>
        <v>0</v>
      </c>
      <c r="J178" s="14">
        <f t="shared" si="5"/>
        <v>0</v>
      </c>
    </row>
    <row r="179">
      <c r="A179" s="15" t="s">
        <v>187</v>
      </c>
      <c r="B179" s="16">
        <f>'CMC Prices'!C178</f>
        <v>0.1498901128</v>
      </c>
      <c r="C179" s="17" t="str">
        <f>'Customer Balance'!B178</f>
        <v>8.000000000000000000</v>
      </c>
      <c r="D179" s="18">
        <f t="shared" si="2"/>
        <v>1.199120902</v>
      </c>
      <c r="E179" s="19">
        <f>'KuCoin Balances'!C178</f>
        <v>8</v>
      </c>
      <c r="F179" s="20">
        <f>'Cold Wallet Balances'!C178</f>
        <v>0</v>
      </c>
      <c r="G179" s="19">
        <f t="shared" si="3"/>
        <v>8</v>
      </c>
      <c r="H179" s="21">
        <f t="shared" si="4"/>
        <v>1.199120902</v>
      </c>
      <c r="I179" s="19">
        <f t="shared" si="1"/>
        <v>0</v>
      </c>
      <c r="J179" s="22">
        <f t="shared" si="5"/>
        <v>0</v>
      </c>
    </row>
    <row r="180">
      <c r="A180" s="10" t="s">
        <v>188</v>
      </c>
      <c r="B180" s="11">
        <f>'CMC Prices'!C179</f>
        <v>0.0001104390581</v>
      </c>
      <c r="C180" s="23" t="str">
        <f>'Customer Balance'!B179</f>
        <v>0</v>
      </c>
      <c r="D180" s="24">
        <f t="shared" si="2"/>
        <v>0</v>
      </c>
      <c r="E180" s="25">
        <f>'KuCoin Balances'!C179</f>
        <v>0</v>
      </c>
      <c r="F180" s="26">
        <f>'Cold Wallet Balances'!C179</f>
        <v>0</v>
      </c>
      <c r="G180" s="25">
        <f t="shared" si="3"/>
        <v>0</v>
      </c>
      <c r="H180" s="13">
        <f t="shared" si="4"/>
        <v>0</v>
      </c>
      <c r="I180" s="25">
        <f t="shared" si="1"/>
        <v>0</v>
      </c>
      <c r="J180" s="14">
        <f t="shared" si="5"/>
        <v>0</v>
      </c>
    </row>
    <row r="181">
      <c r="A181" s="15" t="s">
        <v>189</v>
      </c>
      <c r="B181" s="16">
        <f>'CMC Prices'!C180</f>
        <v>0.08578769691</v>
      </c>
      <c r="C181" s="17" t="str">
        <f>'Customer Balance'!B180</f>
        <v>0.007800000000000000</v>
      </c>
      <c r="D181" s="18">
        <f t="shared" si="2"/>
        <v>0.0006691440359</v>
      </c>
      <c r="E181" s="19">
        <f>'KuCoin Balances'!C180</f>
        <v>0.0041</v>
      </c>
      <c r="F181" s="20">
        <f>'Cold Wallet Balances'!C180</f>
        <v>0</v>
      </c>
      <c r="G181" s="19">
        <f t="shared" si="3"/>
        <v>0.0041</v>
      </c>
      <c r="H181" s="21">
        <f t="shared" si="4"/>
        <v>0.0003517295573</v>
      </c>
      <c r="I181" s="19">
        <f t="shared" si="1"/>
        <v>-0.0037</v>
      </c>
      <c r="J181" s="22">
        <f t="shared" si="5"/>
        <v>-0.0003174144786</v>
      </c>
    </row>
    <row r="182">
      <c r="A182" s="10" t="s">
        <v>190</v>
      </c>
      <c r="B182" s="11">
        <f>'CMC Prices'!C181</f>
        <v>0.3843926431</v>
      </c>
      <c r="C182" s="23" t="str">
        <f>'Customer Balance'!B181</f>
        <v>7.560000000000000000</v>
      </c>
      <c r="D182" s="24">
        <f t="shared" si="2"/>
        <v>2.906008382</v>
      </c>
      <c r="E182" s="25">
        <f>'KuCoin Balances'!C181</f>
        <v>7.56</v>
      </c>
      <c r="F182" s="26">
        <f>'Cold Wallet Balances'!C181</f>
        <v>0</v>
      </c>
      <c r="G182" s="25">
        <f t="shared" si="3"/>
        <v>7.56</v>
      </c>
      <c r="H182" s="13">
        <f t="shared" si="4"/>
        <v>2.906008382</v>
      </c>
      <c r="I182" s="25">
        <f t="shared" si="1"/>
        <v>0</v>
      </c>
      <c r="J182" s="14">
        <f t="shared" si="5"/>
        <v>0</v>
      </c>
    </row>
    <row r="183">
      <c r="A183" s="15" t="s">
        <v>191</v>
      </c>
      <c r="B183" s="16">
        <f>'CMC Prices'!C182</f>
        <v>14.28853025</v>
      </c>
      <c r="C183" s="17" t="str">
        <f>'Customer Balance'!B182</f>
        <v>0</v>
      </c>
      <c r="D183" s="18">
        <f t="shared" si="2"/>
        <v>0</v>
      </c>
      <c r="E183" s="19">
        <f>'KuCoin Balances'!C182</f>
        <v>4.27591123</v>
      </c>
      <c r="F183" s="20">
        <f>'Cold Wallet Balances'!C182</f>
        <v>0</v>
      </c>
      <c r="G183" s="19">
        <f t="shared" si="3"/>
        <v>4.27591123</v>
      </c>
      <c r="H183" s="21">
        <f t="shared" si="4"/>
        <v>61.09648697</v>
      </c>
      <c r="I183" s="19">
        <f t="shared" si="1"/>
        <v>4.27591123</v>
      </c>
      <c r="J183" s="22">
        <f t="shared" si="5"/>
        <v>61.09648697</v>
      </c>
    </row>
    <row r="184">
      <c r="A184" s="10" t="s">
        <v>192</v>
      </c>
      <c r="B184" s="11">
        <f>'CMC Prices'!C183</f>
        <v>0.3662970567</v>
      </c>
      <c r="C184" s="23" t="str">
        <f>'Customer Balance'!B183</f>
        <v>0</v>
      </c>
      <c r="D184" s="24">
        <f t="shared" si="2"/>
        <v>0</v>
      </c>
      <c r="E184" s="25">
        <f>'KuCoin Balances'!C183</f>
        <v>0</v>
      </c>
      <c r="F184" s="26">
        <f>'Cold Wallet Balances'!C183</f>
        <v>0</v>
      </c>
      <c r="G184" s="25">
        <f t="shared" si="3"/>
        <v>0</v>
      </c>
      <c r="H184" s="13">
        <f t="shared" si="4"/>
        <v>0</v>
      </c>
      <c r="I184" s="25">
        <f t="shared" si="1"/>
        <v>0</v>
      </c>
      <c r="J184" s="14">
        <f t="shared" si="5"/>
        <v>0</v>
      </c>
    </row>
    <row r="185">
      <c r="A185" s="15" t="s">
        <v>193</v>
      </c>
      <c r="B185" s="16">
        <f>'CMC Prices'!C184</f>
        <v>0.05714166004</v>
      </c>
      <c r="C185" s="17" t="str">
        <f>'Customer Balance'!B184</f>
        <v>0</v>
      </c>
      <c r="D185" s="18">
        <f t="shared" si="2"/>
        <v>0</v>
      </c>
      <c r="E185" s="19">
        <f>'KuCoin Balances'!C184</f>
        <v>0</v>
      </c>
      <c r="F185" s="20">
        <f>'Cold Wallet Balances'!C184</f>
        <v>0</v>
      </c>
      <c r="G185" s="19">
        <f t="shared" si="3"/>
        <v>0</v>
      </c>
      <c r="H185" s="21">
        <f t="shared" si="4"/>
        <v>0</v>
      </c>
      <c r="I185" s="19">
        <f t="shared" si="1"/>
        <v>0</v>
      </c>
      <c r="J185" s="22">
        <f t="shared" si="5"/>
        <v>0</v>
      </c>
    </row>
    <row r="186">
      <c r="A186" s="10" t="s">
        <v>194</v>
      </c>
      <c r="B186" s="11">
        <f>'CMC Prices'!C185</f>
        <v>15.9399229</v>
      </c>
      <c r="C186" s="23" t="str">
        <f>'Customer Balance'!B185</f>
        <v>0</v>
      </c>
      <c r="D186" s="24">
        <f t="shared" si="2"/>
        <v>0</v>
      </c>
      <c r="E186" s="25">
        <f>'KuCoin Balances'!C185</f>
        <v>0</v>
      </c>
      <c r="F186" s="26">
        <f>'Cold Wallet Balances'!C185</f>
        <v>0</v>
      </c>
      <c r="G186" s="25">
        <f t="shared" si="3"/>
        <v>0</v>
      </c>
      <c r="H186" s="13">
        <f t="shared" si="4"/>
        <v>0</v>
      </c>
      <c r="I186" s="25">
        <f t="shared" si="1"/>
        <v>0</v>
      </c>
      <c r="J186" s="14">
        <f t="shared" si="5"/>
        <v>0</v>
      </c>
    </row>
    <row r="187">
      <c r="A187" s="15" t="s">
        <v>195</v>
      </c>
      <c r="B187" s="16">
        <f>'CMC Prices'!C186</f>
        <v>0.04141584715</v>
      </c>
      <c r="C187" s="17" t="str">
        <f>'Customer Balance'!B186</f>
        <v>0</v>
      </c>
      <c r="D187" s="18">
        <f t="shared" si="2"/>
        <v>0</v>
      </c>
      <c r="E187" s="19">
        <f>'KuCoin Balances'!C186</f>
        <v>0</v>
      </c>
      <c r="F187" s="20">
        <f>'Cold Wallet Balances'!C186</f>
        <v>0</v>
      </c>
      <c r="G187" s="19">
        <f t="shared" si="3"/>
        <v>0</v>
      </c>
      <c r="H187" s="21">
        <f t="shared" si="4"/>
        <v>0</v>
      </c>
      <c r="I187" s="19">
        <f t="shared" si="1"/>
        <v>0</v>
      </c>
      <c r="J187" s="22">
        <f t="shared" si="5"/>
        <v>0</v>
      </c>
    </row>
    <row r="188">
      <c r="A188" s="10" t="s">
        <v>196</v>
      </c>
      <c r="B188" s="11">
        <f>'CMC Prices'!C187</f>
        <v>0.00000002999358553</v>
      </c>
      <c r="C188" s="23" t="str">
        <f>'Customer Balance'!B187</f>
        <v>47566019.753000000000000000</v>
      </c>
      <c r="D188" s="24">
        <f t="shared" si="2"/>
        <v>1.426675482</v>
      </c>
      <c r="E188" s="25">
        <f>'KuCoin Balances'!C187</f>
        <v>47566019</v>
      </c>
      <c r="F188" s="26">
        <f>'Cold Wallet Balances'!C187</f>
        <v>0</v>
      </c>
      <c r="G188" s="25">
        <f t="shared" si="3"/>
        <v>47566019</v>
      </c>
      <c r="H188" s="13">
        <f t="shared" si="4"/>
        <v>1.426675459</v>
      </c>
      <c r="I188" s="25">
        <f t="shared" si="1"/>
        <v>-0.7529999986</v>
      </c>
      <c r="J188" s="14">
        <f t="shared" si="5"/>
        <v>-0.00000002258516996</v>
      </c>
    </row>
    <row r="189">
      <c r="A189" s="15" t="s">
        <v>197</v>
      </c>
      <c r="B189" s="16">
        <f>'CMC Prices'!C188</f>
        <v>0.0004680054754</v>
      </c>
      <c r="C189" s="17" t="str">
        <f>'Customer Balance'!B188</f>
        <v>0</v>
      </c>
      <c r="D189" s="18">
        <f t="shared" si="2"/>
        <v>0</v>
      </c>
      <c r="E189" s="19">
        <f>'KuCoin Balances'!C188</f>
        <v>0</v>
      </c>
      <c r="F189" s="20">
        <f>'Cold Wallet Balances'!C188</f>
        <v>0</v>
      </c>
      <c r="G189" s="19">
        <f t="shared" si="3"/>
        <v>0</v>
      </c>
      <c r="H189" s="21">
        <f t="shared" si="4"/>
        <v>0</v>
      </c>
      <c r="I189" s="19">
        <f t="shared" si="1"/>
        <v>0</v>
      </c>
      <c r="J189" s="22">
        <f t="shared" si="5"/>
        <v>0</v>
      </c>
    </row>
    <row r="190">
      <c r="A190" s="10" t="s">
        <v>198</v>
      </c>
      <c r="B190" s="11">
        <f>'CMC Prices'!C189</f>
        <v>0.5403295619</v>
      </c>
      <c r="C190" s="23" t="str">
        <f>'Customer Balance'!B189</f>
        <v>0.003700000000000000</v>
      </c>
      <c r="D190" s="24">
        <f t="shared" si="2"/>
        <v>0.001999219379</v>
      </c>
      <c r="E190" s="25">
        <f>'KuCoin Balances'!C189</f>
        <v>0.0037</v>
      </c>
      <c r="F190" s="26">
        <f>'Cold Wallet Balances'!C189</f>
        <v>0</v>
      </c>
      <c r="G190" s="25">
        <f t="shared" si="3"/>
        <v>0.0037</v>
      </c>
      <c r="H190" s="13">
        <f t="shared" si="4"/>
        <v>0.001999219379</v>
      </c>
      <c r="I190" s="25">
        <f t="shared" si="1"/>
        <v>0</v>
      </c>
      <c r="J190" s="14">
        <f t="shared" si="5"/>
        <v>0</v>
      </c>
    </row>
    <row r="191">
      <c r="A191" s="15" t="s">
        <v>199</v>
      </c>
      <c r="B191" s="16">
        <f>'CMC Prices'!C190</f>
        <v>0.02305604281</v>
      </c>
      <c r="C191" s="17" t="str">
        <f>'Customer Balance'!B190</f>
        <v>0</v>
      </c>
      <c r="D191" s="18">
        <f t="shared" si="2"/>
        <v>0</v>
      </c>
      <c r="E191" s="19">
        <f>'KuCoin Balances'!C190</f>
        <v>0</v>
      </c>
      <c r="F191" s="20">
        <f>'Cold Wallet Balances'!C190</f>
        <v>0</v>
      </c>
      <c r="G191" s="19">
        <f t="shared" si="3"/>
        <v>0</v>
      </c>
      <c r="H191" s="21">
        <f t="shared" si="4"/>
        <v>0</v>
      </c>
      <c r="I191" s="19">
        <f t="shared" si="1"/>
        <v>0</v>
      </c>
      <c r="J191" s="22">
        <f t="shared" si="5"/>
        <v>0</v>
      </c>
    </row>
    <row r="192">
      <c r="A192" s="10" t="s">
        <v>200</v>
      </c>
      <c r="B192" s="11">
        <f>'CMC Prices'!C191</f>
        <v>1.231426425</v>
      </c>
      <c r="C192" s="23" t="str">
        <f>'Customer Balance'!B191</f>
        <v>13.773300000000000000</v>
      </c>
      <c r="D192" s="24">
        <f t="shared" si="2"/>
        <v>16.96080558</v>
      </c>
      <c r="E192" s="25">
        <f>'KuCoin Balances'!C191</f>
        <v>13.7733</v>
      </c>
      <c r="F192" s="26">
        <f>'Cold Wallet Balances'!C191</f>
        <v>0</v>
      </c>
      <c r="G192" s="25">
        <f t="shared" si="3"/>
        <v>13.7733</v>
      </c>
      <c r="H192" s="13">
        <f t="shared" si="4"/>
        <v>16.96080558</v>
      </c>
      <c r="I192" s="25">
        <f t="shared" si="1"/>
        <v>0</v>
      </c>
      <c r="J192" s="14">
        <f t="shared" si="5"/>
        <v>0</v>
      </c>
    </row>
    <row r="193">
      <c r="A193" s="15" t="s">
        <v>201</v>
      </c>
      <c r="B193" s="16">
        <f>'CMC Prices'!C192</f>
        <v>0.005947638884</v>
      </c>
      <c r="C193" s="17" t="str">
        <f>'Customer Balance'!B192</f>
        <v>0</v>
      </c>
      <c r="D193" s="18">
        <f t="shared" si="2"/>
        <v>0</v>
      </c>
      <c r="E193" s="19">
        <f>'KuCoin Balances'!C192</f>
        <v>0</v>
      </c>
      <c r="F193" s="20">
        <f>'Cold Wallet Balances'!C192</f>
        <v>0</v>
      </c>
      <c r="G193" s="19">
        <f t="shared" si="3"/>
        <v>0</v>
      </c>
      <c r="H193" s="21">
        <f t="shared" si="4"/>
        <v>0</v>
      </c>
      <c r="I193" s="19">
        <f t="shared" si="1"/>
        <v>0</v>
      </c>
      <c r="J193" s="22">
        <f t="shared" si="5"/>
        <v>0</v>
      </c>
    </row>
    <row r="194">
      <c r="A194" s="10" t="s">
        <v>202</v>
      </c>
      <c r="B194" s="11">
        <f>'CMC Prices'!C193</f>
        <v>23.79640783</v>
      </c>
      <c r="C194" s="23" t="str">
        <f>'Customer Balance'!B193</f>
        <v>6.809209670000000000</v>
      </c>
      <c r="D194" s="24">
        <f t="shared" si="2"/>
        <v>162.0347303</v>
      </c>
      <c r="E194" s="25">
        <f>'KuCoin Balances'!C193</f>
        <v>6.811</v>
      </c>
      <c r="F194" s="26">
        <f>'Cold Wallet Balances'!C193</f>
        <v>0</v>
      </c>
      <c r="G194" s="25">
        <f t="shared" si="3"/>
        <v>6.811</v>
      </c>
      <c r="H194" s="13">
        <f t="shared" si="4"/>
        <v>162.0773337</v>
      </c>
      <c r="I194" s="25">
        <f t="shared" si="1"/>
        <v>0.00179033</v>
      </c>
      <c r="J194" s="14">
        <f t="shared" si="5"/>
        <v>0.04260342282</v>
      </c>
    </row>
    <row r="195">
      <c r="A195" s="15" t="s">
        <v>203</v>
      </c>
      <c r="B195" s="16">
        <f>'CMC Prices'!C194</f>
        <v>0.01296723449</v>
      </c>
      <c r="C195" s="17" t="str">
        <f>'Customer Balance'!B194</f>
        <v>0</v>
      </c>
      <c r="D195" s="18">
        <f t="shared" si="2"/>
        <v>0</v>
      </c>
      <c r="E195" s="19">
        <f>'KuCoin Balances'!C194</f>
        <v>0</v>
      </c>
      <c r="F195" s="20">
        <f>'Cold Wallet Balances'!C194</f>
        <v>0</v>
      </c>
      <c r="G195" s="19">
        <f t="shared" si="3"/>
        <v>0</v>
      </c>
      <c r="H195" s="21">
        <f t="shared" si="4"/>
        <v>0</v>
      </c>
      <c r="I195" s="19">
        <f t="shared" si="1"/>
        <v>0</v>
      </c>
      <c r="J195" s="22">
        <f t="shared" si="5"/>
        <v>0</v>
      </c>
    </row>
    <row r="196">
      <c r="A196" s="10" t="s">
        <v>204</v>
      </c>
      <c r="B196" s="11">
        <f>'CMC Prices'!C195</f>
        <v>0.08156139899</v>
      </c>
      <c r="C196" s="23" t="str">
        <f>'Customer Balance'!B195</f>
        <v>0</v>
      </c>
      <c r="D196" s="24">
        <f t="shared" si="2"/>
        <v>0</v>
      </c>
      <c r="E196" s="25">
        <f>'KuCoin Balances'!C195</f>
        <v>0</v>
      </c>
      <c r="F196" s="26">
        <f>'Cold Wallet Balances'!C195</f>
        <v>0</v>
      </c>
      <c r="G196" s="25">
        <f t="shared" si="3"/>
        <v>0</v>
      </c>
      <c r="H196" s="13">
        <f t="shared" si="4"/>
        <v>0</v>
      </c>
      <c r="I196" s="25">
        <f t="shared" si="1"/>
        <v>0</v>
      </c>
      <c r="J196" s="14">
        <f t="shared" si="5"/>
        <v>0</v>
      </c>
    </row>
    <row r="197">
      <c r="A197" s="15" t="s">
        <v>205</v>
      </c>
      <c r="B197" s="16">
        <f>'CMC Prices'!C196</f>
        <v>0.01545854097</v>
      </c>
      <c r="C197" s="17" t="str">
        <f>'Customer Balance'!B196</f>
        <v>0</v>
      </c>
      <c r="D197" s="18">
        <f t="shared" si="2"/>
        <v>0</v>
      </c>
      <c r="E197" s="19">
        <f>'KuCoin Balances'!C196</f>
        <v>0</v>
      </c>
      <c r="F197" s="20">
        <f>'Cold Wallet Balances'!C196</f>
        <v>0</v>
      </c>
      <c r="G197" s="19">
        <f t="shared" si="3"/>
        <v>0</v>
      </c>
      <c r="H197" s="21">
        <f t="shared" si="4"/>
        <v>0</v>
      </c>
      <c r="I197" s="19">
        <f t="shared" si="1"/>
        <v>0</v>
      </c>
      <c r="J197" s="22">
        <f t="shared" si="5"/>
        <v>0</v>
      </c>
    </row>
    <row r="198">
      <c r="A198" s="10" t="s">
        <v>206</v>
      </c>
      <c r="B198" s="11">
        <f>'CMC Prices'!C197</f>
        <v>0.001448285112</v>
      </c>
      <c r="C198" s="23" t="str">
        <f>'Customer Balance'!B197</f>
        <v>0</v>
      </c>
      <c r="D198" s="24">
        <f t="shared" si="2"/>
        <v>0</v>
      </c>
      <c r="E198" s="25">
        <f>'KuCoin Balances'!C197</f>
        <v>0</v>
      </c>
      <c r="F198" s="26">
        <f>'Cold Wallet Balances'!C197</f>
        <v>0</v>
      </c>
      <c r="G198" s="25">
        <f t="shared" si="3"/>
        <v>0</v>
      </c>
      <c r="H198" s="13">
        <f t="shared" si="4"/>
        <v>0</v>
      </c>
      <c r="I198" s="25">
        <f t="shared" si="1"/>
        <v>0</v>
      </c>
      <c r="J198" s="14">
        <f t="shared" si="5"/>
        <v>0</v>
      </c>
    </row>
    <row r="199">
      <c r="A199" s="15" t="s">
        <v>207</v>
      </c>
      <c r="B199" s="16">
        <f>'CMC Prices'!C198</f>
        <v>7.004023133</v>
      </c>
      <c r="C199" s="17" t="str">
        <f>'Customer Balance'!B198</f>
        <v>0</v>
      </c>
      <c r="D199" s="18">
        <f t="shared" si="2"/>
        <v>0</v>
      </c>
      <c r="E199" s="19">
        <f>'KuCoin Balances'!C198</f>
        <v>0</v>
      </c>
      <c r="F199" s="20">
        <f>'Cold Wallet Balances'!C198</f>
        <v>0</v>
      </c>
      <c r="G199" s="19">
        <f t="shared" si="3"/>
        <v>0</v>
      </c>
      <c r="H199" s="21">
        <f t="shared" si="4"/>
        <v>0</v>
      </c>
      <c r="I199" s="19">
        <f t="shared" si="1"/>
        <v>0</v>
      </c>
      <c r="J199" s="22">
        <f t="shared" si="5"/>
        <v>0</v>
      </c>
    </row>
    <row r="200">
      <c r="A200" s="10" t="s">
        <v>208</v>
      </c>
      <c r="B200" s="11">
        <f>'CMC Prices'!C199</f>
        <v>0.7974452795</v>
      </c>
      <c r="C200" s="23" t="str">
        <f>'Customer Balance'!B199</f>
        <v>0</v>
      </c>
      <c r="D200" s="24">
        <f t="shared" si="2"/>
        <v>0</v>
      </c>
      <c r="E200" s="25">
        <f>'KuCoin Balances'!C199</f>
        <v>0</v>
      </c>
      <c r="F200" s="26">
        <f>'Cold Wallet Balances'!C199</f>
        <v>0</v>
      </c>
      <c r="G200" s="25">
        <f t="shared" si="3"/>
        <v>0</v>
      </c>
      <c r="H200" s="13">
        <f t="shared" si="4"/>
        <v>0</v>
      </c>
      <c r="I200" s="25">
        <f t="shared" si="1"/>
        <v>0</v>
      </c>
      <c r="J200" s="14">
        <f t="shared" si="5"/>
        <v>0</v>
      </c>
    </row>
    <row r="201">
      <c r="A201" s="15" t="s">
        <v>209</v>
      </c>
      <c r="B201" s="16">
        <f>'CMC Prices'!C200</f>
        <v>0.1022049732</v>
      </c>
      <c r="C201" s="17" t="str">
        <f>'Customer Balance'!B200</f>
        <v>0</v>
      </c>
      <c r="D201" s="18">
        <f t="shared" si="2"/>
        <v>0</v>
      </c>
      <c r="E201" s="19">
        <f>'KuCoin Balances'!C200</f>
        <v>0</v>
      </c>
      <c r="F201" s="20">
        <f>'Cold Wallet Balances'!C200</f>
        <v>0</v>
      </c>
      <c r="G201" s="19">
        <f t="shared" si="3"/>
        <v>0</v>
      </c>
      <c r="H201" s="21">
        <f t="shared" si="4"/>
        <v>0</v>
      </c>
      <c r="I201" s="19">
        <f t="shared" si="1"/>
        <v>0</v>
      </c>
      <c r="J201" s="22">
        <f t="shared" si="5"/>
        <v>0</v>
      </c>
    </row>
    <row r="202">
      <c r="A202" s="10" t="s">
        <v>210</v>
      </c>
      <c r="B202" s="11">
        <f>'CMC Prices'!C201</f>
        <v>111.2788862</v>
      </c>
      <c r="C202" s="23" t="str">
        <f>'Customer Balance'!B201</f>
        <v>0.351462559500000000</v>
      </c>
      <c r="D202" s="24">
        <f t="shared" si="2"/>
        <v>39.11036216</v>
      </c>
      <c r="E202" s="25">
        <f>'KuCoin Balances'!C201</f>
        <v>0.35</v>
      </c>
      <c r="F202" s="26">
        <f>'Cold Wallet Balances'!C201</f>
        <v>0</v>
      </c>
      <c r="G202" s="25">
        <f t="shared" si="3"/>
        <v>0.35</v>
      </c>
      <c r="H202" s="13">
        <f t="shared" si="4"/>
        <v>38.94761017</v>
      </c>
      <c r="I202" s="25">
        <f t="shared" si="1"/>
        <v>-0.0014625595</v>
      </c>
      <c r="J202" s="14">
        <f t="shared" si="5"/>
        <v>-0.1627519922</v>
      </c>
    </row>
    <row r="203">
      <c r="A203" s="15" t="s">
        <v>211</v>
      </c>
      <c r="B203" s="16">
        <f>'CMC Prices'!C202</f>
        <v>0.003260940484</v>
      </c>
      <c r="C203" s="17" t="str">
        <f>'Customer Balance'!B202</f>
        <v>0</v>
      </c>
      <c r="D203" s="18">
        <f t="shared" si="2"/>
        <v>0</v>
      </c>
      <c r="E203" s="19">
        <f>'KuCoin Balances'!C202</f>
        <v>0</v>
      </c>
      <c r="F203" s="20">
        <f>'Cold Wallet Balances'!C202</f>
        <v>0</v>
      </c>
      <c r="G203" s="19">
        <f t="shared" si="3"/>
        <v>0</v>
      </c>
      <c r="H203" s="21">
        <f t="shared" si="4"/>
        <v>0</v>
      </c>
      <c r="I203" s="19">
        <f t="shared" si="1"/>
        <v>0</v>
      </c>
      <c r="J203" s="22">
        <f t="shared" si="5"/>
        <v>0</v>
      </c>
    </row>
    <row r="204">
      <c r="A204" s="10" t="s">
        <v>212</v>
      </c>
      <c r="B204" s="11">
        <f>'CMC Prices'!C203</f>
        <v>0.1514320092</v>
      </c>
      <c r="C204" s="23" t="str">
        <f>'Customer Balance'!B203</f>
        <v>0</v>
      </c>
      <c r="D204" s="24">
        <f t="shared" si="2"/>
        <v>0</v>
      </c>
      <c r="E204" s="25">
        <f>'KuCoin Balances'!C203</f>
        <v>0</v>
      </c>
      <c r="F204" s="26">
        <f>'Cold Wallet Balances'!C203</f>
        <v>0</v>
      </c>
      <c r="G204" s="25">
        <f t="shared" si="3"/>
        <v>0</v>
      </c>
      <c r="H204" s="13">
        <f t="shared" si="4"/>
        <v>0</v>
      </c>
      <c r="I204" s="25">
        <f t="shared" si="1"/>
        <v>0</v>
      </c>
      <c r="J204" s="14">
        <f t="shared" si="5"/>
        <v>0</v>
      </c>
    </row>
    <row r="205">
      <c r="A205" s="15" t="s">
        <v>213</v>
      </c>
      <c r="B205" s="16">
        <f>'CMC Prices'!C204</f>
        <v>0.00005959985257</v>
      </c>
      <c r="C205" s="17" t="str">
        <f>'Customer Balance'!B204</f>
        <v>295369.270000000000000000</v>
      </c>
      <c r="D205" s="18">
        <f t="shared" si="2"/>
        <v>17.60396494</v>
      </c>
      <c r="E205" s="19">
        <f>'KuCoin Balances'!C204</f>
        <v>295368.81</v>
      </c>
      <c r="F205" s="20">
        <f>'Cold Wallet Balances'!C204</f>
        <v>0</v>
      </c>
      <c r="G205" s="19">
        <f t="shared" si="3"/>
        <v>295368.81</v>
      </c>
      <c r="H205" s="21">
        <f t="shared" si="4"/>
        <v>17.60393753</v>
      </c>
      <c r="I205" s="19">
        <f t="shared" si="1"/>
        <v>-0.46</v>
      </c>
      <c r="J205" s="22">
        <f t="shared" si="5"/>
        <v>-0.00002741593218</v>
      </c>
    </row>
    <row r="206">
      <c r="A206" s="10" t="s">
        <v>214</v>
      </c>
      <c r="B206" s="11">
        <f>'CMC Prices'!C205</f>
        <v>0.2064650544</v>
      </c>
      <c r="C206" s="23" t="str">
        <f>'Customer Balance'!B205</f>
        <v>21.090000000000000000</v>
      </c>
      <c r="D206" s="24">
        <f t="shared" si="2"/>
        <v>4.354347998</v>
      </c>
      <c r="E206" s="25">
        <f>'KuCoin Balances'!C205</f>
        <v>21.09</v>
      </c>
      <c r="F206" s="26">
        <f>'Cold Wallet Balances'!C205</f>
        <v>0</v>
      </c>
      <c r="G206" s="25">
        <f t="shared" si="3"/>
        <v>21.09</v>
      </c>
      <c r="H206" s="13">
        <f t="shared" si="4"/>
        <v>4.354347998</v>
      </c>
      <c r="I206" s="25">
        <f t="shared" si="1"/>
        <v>0</v>
      </c>
      <c r="J206" s="14">
        <f t="shared" si="5"/>
        <v>0</v>
      </c>
    </row>
    <row r="207">
      <c r="A207" s="15" t="s">
        <v>215</v>
      </c>
      <c r="B207" s="16">
        <f>'CMC Prices'!C206</f>
        <v>0.154262654</v>
      </c>
      <c r="C207" s="17" t="str">
        <f>'Customer Balance'!B206</f>
        <v>0</v>
      </c>
      <c r="D207" s="18">
        <f t="shared" si="2"/>
        <v>0</v>
      </c>
      <c r="E207" s="19">
        <f>'KuCoin Balances'!C206</f>
        <v>0</v>
      </c>
      <c r="F207" s="20">
        <f>'Cold Wallet Balances'!C206</f>
        <v>0</v>
      </c>
      <c r="G207" s="19">
        <f t="shared" si="3"/>
        <v>0</v>
      </c>
      <c r="H207" s="21">
        <f t="shared" si="4"/>
        <v>0</v>
      </c>
      <c r="I207" s="19">
        <f t="shared" si="1"/>
        <v>0</v>
      </c>
      <c r="J207" s="22">
        <f t="shared" si="5"/>
        <v>0</v>
      </c>
    </row>
    <row r="208">
      <c r="A208" s="10" t="s">
        <v>216</v>
      </c>
      <c r="B208" s="11">
        <f>'CMC Prices'!C207</f>
        <v>0.007191370248</v>
      </c>
      <c r="C208" s="23" t="str">
        <f>'Customer Balance'!B207</f>
        <v>2311.200000000000000000</v>
      </c>
      <c r="D208" s="24">
        <f t="shared" si="2"/>
        <v>16.62069492</v>
      </c>
      <c r="E208" s="25">
        <f>'KuCoin Balances'!C207</f>
        <v>2311.2</v>
      </c>
      <c r="F208" s="26">
        <f>'Cold Wallet Balances'!C207</f>
        <v>0</v>
      </c>
      <c r="G208" s="25">
        <f t="shared" si="3"/>
        <v>2311.2</v>
      </c>
      <c r="H208" s="13">
        <f t="shared" si="4"/>
        <v>16.62069492</v>
      </c>
      <c r="I208" s="25">
        <f t="shared" si="1"/>
        <v>0</v>
      </c>
      <c r="J208" s="14">
        <f t="shared" si="5"/>
        <v>0</v>
      </c>
    </row>
    <row r="209">
      <c r="A209" s="15" t="s">
        <v>217</v>
      </c>
      <c r="B209" s="16">
        <f>'CMC Prices'!C208</f>
        <v>0.2952417129</v>
      </c>
      <c r="C209" s="17" t="str">
        <f>'Customer Balance'!B208</f>
        <v>623.120718000000000000</v>
      </c>
      <c r="D209" s="18">
        <f t="shared" si="2"/>
        <v>183.9712282</v>
      </c>
      <c r="E209" s="19">
        <f>'KuCoin Balances'!C208</f>
        <v>622.7197</v>
      </c>
      <c r="F209" s="20">
        <f>'Cold Wallet Balances'!C208</f>
        <v>0</v>
      </c>
      <c r="G209" s="19">
        <f t="shared" si="3"/>
        <v>622.7197</v>
      </c>
      <c r="H209" s="21">
        <f t="shared" si="4"/>
        <v>183.8528309</v>
      </c>
      <c r="I209" s="19">
        <f t="shared" si="1"/>
        <v>-0.401018</v>
      </c>
      <c r="J209" s="22">
        <f t="shared" si="5"/>
        <v>-0.1183972412</v>
      </c>
    </row>
    <row r="210">
      <c r="A210" s="10" t="s">
        <v>218</v>
      </c>
      <c r="B210" s="11">
        <f>'CMC Prices'!C209</f>
        <v>0.2082631831</v>
      </c>
      <c r="C210" s="23" t="str">
        <f>'Customer Balance'!B209</f>
        <v>0</v>
      </c>
      <c r="D210" s="24">
        <f t="shared" si="2"/>
        <v>0</v>
      </c>
      <c r="E210" s="25">
        <f>'KuCoin Balances'!C209</f>
        <v>0</v>
      </c>
      <c r="F210" s="26">
        <f>'Cold Wallet Balances'!C209</f>
        <v>0</v>
      </c>
      <c r="G210" s="25">
        <f t="shared" si="3"/>
        <v>0</v>
      </c>
      <c r="H210" s="13">
        <f t="shared" si="4"/>
        <v>0</v>
      </c>
      <c r="I210" s="25">
        <f t="shared" si="1"/>
        <v>0</v>
      </c>
      <c r="J210" s="14">
        <f t="shared" si="5"/>
        <v>0</v>
      </c>
    </row>
    <row r="211">
      <c r="A211" s="15" t="s">
        <v>219</v>
      </c>
      <c r="B211" s="16">
        <f>'CMC Prices'!C210</f>
        <v>0.01449218577</v>
      </c>
      <c r="C211" s="17" t="str">
        <f>'Customer Balance'!B210</f>
        <v>0</v>
      </c>
      <c r="D211" s="18">
        <f t="shared" si="2"/>
        <v>0</v>
      </c>
      <c r="E211" s="19">
        <f>'KuCoin Balances'!C210</f>
        <v>0</v>
      </c>
      <c r="F211" s="20">
        <f>'Cold Wallet Balances'!C210</f>
        <v>0</v>
      </c>
      <c r="G211" s="19">
        <f t="shared" si="3"/>
        <v>0</v>
      </c>
      <c r="H211" s="21">
        <f t="shared" si="4"/>
        <v>0</v>
      </c>
      <c r="I211" s="19">
        <f t="shared" si="1"/>
        <v>0</v>
      </c>
      <c r="J211" s="22">
        <f t="shared" si="5"/>
        <v>0</v>
      </c>
    </row>
    <row r="212">
      <c r="A212" s="10" t="s">
        <v>220</v>
      </c>
      <c r="B212" s="11">
        <f>'CMC Prices'!C211</f>
        <v>1.252628055</v>
      </c>
      <c r="C212" s="23" t="str">
        <f>'Customer Balance'!B211</f>
        <v>1.830000000000000000</v>
      </c>
      <c r="D212" s="24">
        <f t="shared" si="2"/>
        <v>2.292309341</v>
      </c>
      <c r="E212" s="25">
        <f>'KuCoin Balances'!C211</f>
        <v>1.83</v>
      </c>
      <c r="F212" s="26">
        <f>'Cold Wallet Balances'!C211</f>
        <v>0</v>
      </c>
      <c r="G212" s="25">
        <f t="shared" si="3"/>
        <v>1.83</v>
      </c>
      <c r="H212" s="13">
        <f t="shared" si="4"/>
        <v>2.292309341</v>
      </c>
      <c r="I212" s="25">
        <f t="shared" si="1"/>
        <v>0</v>
      </c>
      <c r="J212" s="14">
        <f t="shared" si="5"/>
        <v>0</v>
      </c>
    </row>
    <row r="213">
      <c r="A213" s="15" t="s">
        <v>221</v>
      </c>
      <c r="B213" s="16">
        <f>'CMC Prices'!C212</f>
        <v>0.1599397766</v>
      </c>
      <c r="C213" s="17" t="str">
        <f>'Customer Balance'!B212</f>
        <v>0</v>
      </c>
      <c r="D213" s="18">
        <f t="shared" si="2"/>
        <v>0</v>
      </c>
      <c r="E213" s="19">
        <f>'KuCoin Balances'!C212</f>
        <v>0</v>
      </c>
      <c r="F213" s="20">
        <f>'Cold Wallet Balances'!C212</f>
        <v>0</v>
      </c>
      <c r="G213" s="19">
        <f t="shared" si="3"/>
        <v>0</v>
      </c>
      <c r="H213" s="21">
        <f t="shared" si="4"/>
        <v>0</v>
      </c>
      <c r="I213" s="19">
        <f t="shared" si="1"/>
        <v>0</v>
      </c>
      <c r="J213" s="22">
        <f t="shared" si="5"/>
        <v>0</v>
      </c>
    </row>
    <row r="214">
      <c r="A214" s="10" t="s">
        <v>222</v>
      </c>
      <c r="B214" s="11">
        <f>'CMC Prices'!C213</f>
        <v>0.02530485475</v>
      </c>
      <c r="C214" s="23" t="str">
        <f>'Customer Balance'!B213</f>
        <v>0</v>
      </c>
      <c r="D214" s="24">
        <f t="shared" si="2"/>
        <v>0</v>
      </c>
      <c r="E214" s="25">
        <f>'KuCoin Balances'!C213</f>
        <v>0</v>
      </c>
      <c r="F214" s="26">
        <f>'Cold Wallet Balances'!C213</f>
        <v>0</v>
      </c>
      <c r="G214" s="25">
        <f t="shared" si="3"/>
        <v>0</v>
      </c>
      <c r="H214" s="13">
        <f t="shared" si="4"/>
        <v>0</v>
      </c>
      <c r="I214" s="25">
        <f t="shared" si="1"/>
        <v>0</v>
      </c>
      <c r="J214" s="14">
        <f t="shared" si="5"/>
        <v>0</v>
      </c>
    </row>
    <row r="215">
      <c r="A215" s="15" t="s">
        <v>223</v>
      </c>
      <c r="B215" s="16">
        <f>'CMC Prices'!C214</f>
        <v>0.6883632438</v>
      </c>
      <c r="C215" s="17" t="str">
        <f>'Customer Balance'!B214</f>
        <v>0</v>
      </c>
      <c r="D215" s="18">
        <f t="shared" si="2"/>
        <v>0</v>
      </c>
      <c r="E215" s="19">
        <f>'KuCoin Balances'!C214</f>
        <v>0</v>
      </c>
      <c r="F215" s="20">
        <f>'Cold Wallet Balances'!C214</f>
        <v>0</v>
      </c>
      <c r="G215" s="19">
        <f t="shared" si="3"/>
        <v>0</v>
      </c>
      <c r="H215" s="21">
        <f t="shared" si="4"/>
        <v>0</v>
      </c>
      <c r="I215" s="19">
        <f t="shared" si="1"/>
        <v>0</v>
      </c>
      <c r="J215" s="22">
        <f t="shared" si="5"/>
        <v>0</v>
      </c>
    </row>
    <row r="216">
      <c r="A216" s="10" t="s">
        <v>224</v>
      </c>
      <c r="B216" s="11">
        <f>'CMC Prices'!C215</f>
        <v>0.2004860738</v>
      </c>
      <c r="C216" s="23" t="str">
        <f>'Customer Balance'!B215</f>
        <v>0</v>
      </c>
      <c r="D216" s="24">
        <f t="shared" si="2"/>
        <v>0</v>
      </c>
      <c r="E216" s="25">
        <f>'KuCoin Balances'!C215</f>
        <v>0</v>
      </c>
      <c r="F216" s="26">
        <f>'Cold Wallet Balances'!C215</f>
        <v>0</v>
      </c>
      <c r="G216" s="25">
        <f t="shared" si="3"/>
        <v>0</v>
      </c>
      <c r="H216" s="13">
        <f t="shared" si="4"/>
        <v>0</v>
      </c>
      <c r="I216" s="25">
        <f t="shared" si="1"/>
        <v>0</v>
      </c>
      <c r="J216" s="14">
        <f t="shared" si="5"/>
        <v>0</v>
      </c>
    </row>
    <row r="217">
      <c r="A217" s="15" t="s">
        <v>225</v>
      </c>
      <c r="B217" s="16">
        <f>'CMC Prices'!C216</f>
        <v>0.002887167167</v>
      </c>
      <c r="C217" s="17" t="str">
        <f>'Customer Balance'!B216</f>
        <v>24752.410400000000000000</v>
      </c>
      <c r="D217" s="18">
        <f t="shared" si="2"/>
        <v>71.46434662</v>
      </c>
      <c r="E217" s="19">
        <f>'KuCoin Balances'!C216</f>
        <v>24752.4145</v>
      </c>
      <c r="F217" s="20">
        <f>'Cold Wallet Balances'!C216</f>
        <v>0</v>
      </c>
      <c r="G217" s="19">
        <f t="shared" si="3"/>
        <v>24752.4145</v>
      </c>
      <c r="H217" s="21">
        <f t="shared" si="4"/>
        <v>71.46435845</v>
      </c>
      <c r="I217" s="19">
        <f t="shared" si="1"/>
        <v>0.004099999998</v>
      </c>
      <c r="J217" s="22">
        <f t="shared" si="5"/>
        <v>0.00001183738539</v>
      </c>
    </row>
    <row r="218">
      <c r="A218" s="10" t="s">
        <v>226</v>
      </c>
      <c r="B218" s="11">
        <f>'CMC Prices'!C217</f>
        <v>0.001649623966</v>
      </c>
      <c r="C218" s="23" t="str">
        <f>'Customer Balance'!B217</f>
        <v>921.100000000000000000</v>
      </c>
      <c r="D218" s="24">
        <f t="shared" si="2"/>
        <v>1.519468635</v>
      </c>
      <c r="E218" s="25">
        <f>'KuCoin Balances'!C217</f>
        <v>3600</v>
      </c>
      <c r="F218" s="26">
        <f>'Cold Wallet Balances'!C217</f>
        <v>0</v>
      </c>
      <c r="G218" s="25">
        <f t="shared" si="3"/>
        <v>3600</v>
      </c>
      <c r="H218" s="13">
        <f t="shared" si="4"/>
        <v>5.938646276</v>
      </c>
      <c r="I218" s="25">
        <f t="shared" si="1"/>
        <v>2678.9</v>
      </c>
      <c r="J218" s="14">
        <f t="shared" si="5"/>
        <v>4.419177641</v>
      </c>
    </row>
    <row r="219">
      <c r="A219" s="15" t="s">
        <v>227</v>
      </c>
      <c r="B219" s="16">
        <f>'CMC Prices'!C218</f>
        <v>0.1130978768</v>
      </c>
      <c r="C219" s="17" t="str">
        <f>'Customer Balance'!B218</f>
        <v>0</v>
      </c>
      <c r="D219" s="18">
        <f t="shared" si="2"/>
        <v>0</v>
      </c>
      <c r="E219" s="19">
        <f>'KuCoin Balances'!C218</f>
        <v>0</v>
      </c>
      <c r="F219" s="20">
        <f>'Cold Wallet Balances'!C218</f>
        <v>0</v>
      </c>
      <c r="G219" s="19">
        <f t="shared" si="3"/>
        <v>0</v>
      </c>
      <c r="H219" s="21">
        <f t="shared" si="4"/>
        <v>0</v>
      </c>
      <c r="I219" s="19">
        <f t="shared" si="1"/>
        <v>0</v>
      </c>
      <c r="J219" s="22">
        <f t="shared" si="5"/>
        <v>0</v>
      </c>
    </row>
    <row r="220">
      <c r="A220" s="10" t="s">
        <v>228</v>
      </c>
      <c r="B220" s="11">
        <f>'CMC Prices'!C219</f>
        <v>0.00287375886</v>
      </c>
      <c r="C220" s="23" t="str">
        <f>'Customer Balance'!B219</f>
        <v>0</v>
      </c>
      <c r="D220" s="24">
        <f t="shared" si="2"/>
        <v>0</v>
      </c>
      <c r="E220" s="25">
        <f>'KuCoin Balances'!C219</f>
        <v>0</v>
      </c>
      <c r="F220" s="26">
        <f>'Cold Wallet Balances'!C219</f>
        <v>0</v>
      </c>
      <c r="G220" s="25">
        <f t="shared" si="3"/>
        <v>0</v>
      </c>
      <c r="H220" s="13">
        <f t="shared" si="4"/>
        <v>0</v>
      </c>
      <c r="I220" s="25">
        <f t="shared" si="1"/>
        <v>0</v>
      </c>
      <c r="J220" s="14">
        <f t="shared" si="5"/>
        <v>0</v>
      </c>
    </row>
    <row r="221">
      <c r="A221" s="15" t="s">
        <v>229</v>
      </c>
      <c r="B221" s="16">
        <f>'CMC Prices'!C220</f>
        <v>0.0001819164339</v>
      </c>
      <c r="C221" s="17" t="str">
        <f>'Customer Balance'!B220</f>
        <v>0</v>
      </c>
      <c r="D221" s="18">
        <f t="shared" si="2"/>
        <v>0</v>
      </c>
      <c r="E221" s="19">
        <f>'KuCoin Balances'!C220</f>
        <v>0</v>
      </c>
      <c r="F221" s="20">
        <f>'Cold Wallet Balances'!C220</f>
        <v>0</v>
      </c>
      <c r="G221" s="19">
        <f t="shared" si="3"/>
        <v>0</v>
      </c>
      <c r="H221" s="21">
        <f t="shared" si="4"/>
        <v>0</v>
      </c>
      <c r="I221" s="19">
        <f t="shared" si="1"/>
        <v>0</v>
      </c>
      <c r="J221" s="22">
        <f t="shared" si="5"/>
        <v>0</v>
      </c>
    </row>
    <row r="222">
      <c r="A222" s="10" t="s">
        <v>230</v>
      </c>
      <c r="B222" s="11">
        <f>'CMC Prices'!C221</f>
        <v>0.02794109778</v>
      </c>
      <c r="C222" s="23" t="str">
        <f>'Customer Balance'!B221</f>
        <v>0</v>
      </c>
      <c r="D222" s="24">
        <f t="shared" si="2"/>
        <v>0</v>
      </c>
      <c r="E222" s="25">
        <f>'KuCoin Balances'!C221</f>
        <v>0</v>
      </c>
      <c r="F222" s="26">
        <f>'Cold Wallet Balances'!C221</f>
        <v>0</v>
      </c>
      <c r="G222" s="25">
        <f t="shared" si="3"/>
        <v>0</v>
      </c>
      <c r="H222" s="13">
        <f t="shared" si="4"/>
        <v>0</v>
      </c>
      <c r="I222" s="25">
        <f t="shared" si="1"/>
        <v>0</v>
      </c>
      <c r="J222" s="14">
        <f t="shared" si="5"/>
        <v>0</v>
      </c>
    </row>
    <row r="223">
      <c r="A223" s="15" t="s">
        <v>231</v>
      </c>
      <c r="B223" s="16">
        <f>'CMC Prices'!C222</f>
        <v>0.1852226026</v>
      </c>
      <c r="C223" s="17" t="str">
        <f>'Customer Balance'!B222</f>
        <v>0</v>
      </c>
      <c r="D223" s="18">
        <f t="shared" si="2"/>
        <v>0</v>
      </c>
      <c r="E223" s="19">
        <f>'KuCoin Balances'!C222</f>
        <v>0</v>
      </c>
      <c r="F223" s="20">
        <f>'Cold Wallet Balances'!C222</f>
        <v>0</v>
      </c>
      <c r="G223" s="19">
        <f t="shared" si="3"/>
        <v>0</v>
      </c>
      <c r="H223" s="21">
        <f t="shared" si="4"/>
        <v>0</v>
      </c>
      <c r="I223" s="19">
        <f t="shared" si="1"/>
        <v>0</v>
      </c>
      <c r="J223" s="22">
        <f t="shared" si="5"/>
        <v>0</v>
      </c>
    </row>
    <row r="224">
      <c r="A224" s="10" t="s">
        <v>232</v>
      </c>
      <c r="B224" s="11">
        <f>'CMC Prices'!C223</f>
        <v>1563.001517</v>
      </c>
      <c r="C224" s="23" t="str">
        <f>'Customer Balance'!B223</f>
        <v>0</v>
      </c>
      <c r="D224" s="24">
        <f t="shared" si="2"/>
        <v>0</v>
      </c>
      <c r="E224" s="25">
        <f>'KuCoin Balances'!C223</f>
        <v>0</v>
      </c>
      <c r="F224" s="26">
        <f>'Cold Wallet Balances'!C223</f>
        <v>0</v>
      </c>
      <c r="G224" s="25">
        <f t="shared" si="3"/>
        <v>0</v>
      </c>
      <c r="H224" s="13">
        <f t="shared" si="4"/>
        <v>0</v>
      </c>
      <c r="I224" s="25">
        <f t="shared" si="1"/>
        <v>0</v>
      </c>
      <c r="J224" s="14">
        <f t="shared" si="5"/>
        <v>0</v>
      </c>
    </row>
    <row r="225">
      <c r="A225" s="15" t="s">
        <v>233</v>
      </c>
      <c r="B225" s="16">
        <f>'CMC Prices'!C224</f>
        <v>0.1446241852</v>
      </c>
      <c r="C225" s="17" t="str">
        <f>'Customer Balance'!B224</f>
        <v>0</v>
      </c>
      <c r="D225" s="18">
        <f t="shared" si="2"/>
        <v>0</v>
      </c>
      <c r="E225" s="19">
        <f>'KuCoin Balances'!C224</f>
        <v>0</v>
      </c>
      <c r="F225" s="20">
        <f>'Cold Wallet Balances'!C224</f>
        <v>0</v>
      </c>
      <c r="G225" s="19">
        <f t="shared" si="3"/>
        <v>0</v>
      </c>
      <c r="H225" s="21">
        <f t="shared" si="4"/>
        <v>0</v>
      </c>
      <c r="I225" s="19">
        <f t="shared" si="1"/>
        <v>0</v>
      </c>
      <c r="J225" s="22">
        <f t="shared" si="5"/>
        <v>0</v>
      </c>
    </row>
    <row r="226">
      <c r="A226" s="10" t="s">
        <v>234</v>
      </c>
      <c r="B226" s="11">
        <f>'CMC Prices'!C225</f>
        <v>1.189342081</v>
      </c>
      <c r="C226" s="23" t="str">
        <f>'Customer Balance'!B225</f>
        <v>0</v>
      </c>
      <c r="D226" s="24">
        <f t="shared" si="2"/>
        <v>0</v>
      </c>
      <c r="E226" s="25">
        <f>'KuCoin Balances'!C225</f>
        <v>0</v>
      </c>
      <c r="F226" s="26">
        <f>'Cold Wallet Balances'!C225</f>
        <v>0</v>
      </c>
      <c r="G226" s="25">
        <f t="shared" si="3"/>
        <v>0</v>
      </c>
      <c r="H226" s="13">
        <f t="shared" si="4"/>
        <v>0</v>
      </c>
      <c r="I226" s="25">
        <f t="shared" si="1"/>
        <v>0</v>
      </c>
      <c r="J226" s="14">
        <f t="shared" si="5"/>
        <v>0</v>
      </c>
    </row>
    <row r="227">
      <c r="A227" s="15" t="s">
        <v>235</v>
      </c>
      <c r="B227" s="16">
        <f>'CMC Prices'!C226</f>
        <v>0.06865408289</v>
      </c>
      <c r="C227" s="17" t="str">
        <f>'Customer Balance'!B226</f>
        <v>0</v>
      </c>
      <c r="D227" s="18">
        <f t="shared" si="2"/>
        <v>0</v>
      </c>
      <c r="E227" s="19">
        <f>'KuCoin Balances'!C226</f>
        <v>0</v>
      </c>
      <c r="F227" s="20">
        <f>'Cold Wallet Balances'!C226</f>
        <v>0</v>
      </c>
      <c r="G227" s="19">
        <f t="shared" si="3"/>
        <v>0</v>
      </c>
      <c r="H227" s="21">
        <f t="shared" si="4"/>
        <v>0</v>
      </c>
      <c r="I227" s="19">
        <f t="shared" si="1"/>
        <v>0</v>
      </c>
      <c r="J227" s="22">
        <f t="shared" si="5"/>
        <v>0</v>
      </c>
    </row>
    <row r="228">
      <c r="A228" s="10" t="s">
        <v>236</v>
      </c>
      <c r="B228" s="11">
        <f>'CMC Prices'!C227</f>
        <v>0.0000008784941186</v>
      </c>
      <c r="C228" s="23" t="str">
        <f>'Customer Balance'!B227</f>
        <v>41165990.000000000000000000</v>
      </c>
      <c r="D228" s="24">
        <f t="shared" si="2"/>
        <v>36.1640801</v>
      </c>
      <c r="E228" s="25">
        <f>'KuCoin Balances'!C227</f>
        <v>32176143</v>
      </c>
      <c r="F228" s="26">
        <f>'Cold Wallet Balances'!C227</f>
        <v>0</v>
      </c>
      <c r="G228" s="25">
        <f t="shared" si="3"/>
        <v>32176143</v>
      </c>
      <c r="H228" s="13">
        <f t="shared" si="4"/>
        <v>28.26655238</v>
      </c>
      <c r="I228" s="25">
        <f t="shared" si="1"/>
        <v>-8989847</v>
      </c>
      <c r="J228" s="14">
        <f t="shared" si="5"/>
        <v>-7.897527717</v>
      </c>
    </row>
    <row r="229">
      <c r="A229" s="15" t="s">
        <v>237</v>
      </c>
      <c r="B229" s="16">
        <f>'CMC Prices'!C228</f>
        <v>0.01702875659</v>
      </c>
      <c r="C229" s="17" t="str">
        <f>'Customer Balance'!B228</f>
        <v>0</v>
      </c>
      <c r="D229" s="18">
        <f t="shared" si="2"/>
        <v>0</v>
      </c>
      <c r="E229" s="19">
        <f>'KuCoin Balances'!C228</f>
        <v>0</v>
      </c>
      <c r="F229" s="20">
        <f>'Cold Wallet Balances'!C228</f>
        <v>0</v>
      </c>
      <c r="G229" s="19">
        <f t="shared" si="3"/>
        <v>0</v>
      </c>
      <c r="H229" s="21">
        <f t="shared" si="4"/>
        <v>0</v>
      </c>
      <c r="I229" s="19">
        <f t="shared" si="1"/>
        <v>0</v>
      </c>
      <c r="J229" s="22">
        <f t="shared" si="5"/>
        <v>0</v>
      </c>
    </row>
    <row r="230">
      <c r="A230" s="10" t="s">
        <v>238</v>
      </c>
      <c r="B230" s="11">
        <f>'CMC Prices'!C229</f>
        <v>0.1388996328</v>
      </c>
      <c r="C230" s="23" t="str">
        <f>'Customer Balance'!B229</f>
        <v>11.430000000000000000</v>
      </c>
      <c r="D230" s="24">
        <f t="shared" si="2"/>
        <v>1.587622803</v>
      </c>
      <c r="E230" s="25">
        <f>'KuCoin Balances'!C229</f>
        <v>11.43</v>
      </c>
      <c r="F230" s="26">
        <f>'Cold Wallet Balances'!C229</f>
        <v>0</v>
      </c>
      <c r="G230" s="25">
        <f t="shared" si="3"/>
        <v>11.43</v>
      </c>
      <c r="H230" s="13">
        <f t="shared" si="4"/>
        <v>1.587622803</v>
      </c>
      <c r="I230" s="25">
        <f t="shared" si="1"/>
        <v>0</v>
      </c>
      <c r="J230" s="14">
        <f t="shared" si="5"/>
        <v>0</v>
      </c>
    </row>
    <row r="231">
      <c r="A231" s="15" t="s">
        <v>239</v>
      </c>
      <c r="B231" s="16">
        <f>'CMC Prices'!C230</f>
        <v>2.006019238</v>
      </c>
      <c r="C231" s="17" t="str">
        <f>'Customer Balance'!B230</f>
        <v>0</v>
      </c>
      <c r="D231" s="18">
        <f t="shared" si="2"/>
        <v>0</v>
      </c>
      <c r="E231" s="19">
        <f>'KuCoin Balances'!C230</f>
        <v>0</v>
      </c>
      <c r="F231" s="20">
        <f>'Cold Wallet Balances'!C230</f>
        <v>0</v>
      </c>
      <c r="G231" s="19">
        <f t="shared" si="3"/>
        <v>0</v>
      </c>
      <c r="H231" s="21">
        <f t="shared" si="4"/>
        <v>0</v>
      </c>
      <c r="I231" s="19">
        <f t="shared" si="1"/>
        <v>0</v>
      </c>
      <c r="J231" s="22">
        <f t="shared" si="5"/>
        <v>0</v>
      </c>
    </row>
    <row r="232">
      <c r="A232" s="10" t="s">
        <v>240</v>
      </c>
      <c r="B232" s="11">
        <f>'CMC Prices'!C231</f>
        <v>0.1239249492</v>
      </c>
      <c r="C232" s="23" t="str">
        <f>'Customer Balance'!B231</f>
        <v>0</v>
      </c>
      <c r="D232" s="24">
        <f t="shared" si="2"/>
        <v>0</v>
      </c>
      <c r="E232" s="25">
        <f>'KuCoin Balances'!C231</f>
        <v>0</v>
      </c>
      <c r="F232" s="26">
        <f>'Cold Wallet Balances'!C231</f>
        <v>0</v>
      </c>
      <c r="G232" s="25">
        <f t="shared" si="3"/>
        <v>0</v>
      </c>
      <c r="H232" s="13">
        <f t="shared" si="4"/>
        <v>0</v>
      </c>
      <c r="I232" s="25">
        <f t="shared" si="1"/>
        <v>0</v>
      </c>
      <c r="J232" s="14">
        <f t="shared" si="5"/>
        <v>0</v>
      </c>
    </row>
    <row r="233">
      <c r="A233" s="15" t="s">
        <v>241</v>
      </c>
      <c r="B233" s="16">
        <f>'CMC Prices'!C232</f>
        <v>6.627920125</v>
      </c>
      <c r="C233" s="17" t="str">
        <f>'Customer Balance'!B232</f>
        <v>0</v>
      </c>
      <c r="D233" s="18">
        <f t="shared" si="2"/>
        <v>0</v>
      </c>
      <c r="E233" s="19">
        <f>'KuCoin Balances'!C232</f>
        <v>0</v>
      </c>
      <c r="F233" s="20">
        <f>'Cold Wallet Balances'!C232</f>
        <v>0</v>
      </c>
      <c r="G233" s="19">
        <f t="shared" si="3"/>
        <v>0</v>
      </c>
      <c r="H233" s="21">
        <f t="shared" si="4"/>
        <v>0</v>
      </c>
      <c r="I233" s="19">
        <f t="shared" si="1"/>
        <v>0</v>
      </c>
      <c r="J233" s="22">
        <f t="shared" si="5"/>
        <v>0</v>
      </c>
    </row>
    <row r="234">
      <c r="A234" s="10" t="s">
        <v>242</v>
      </c>
      <c r="B234" s="11">
        <f>'CMC Prices'!C233</f>
        <v>0.001294550939</v>
      </c>
      <c r="C234" s="23" t="str">
        <f>'Customer Balance'!B233</f>
        <v>0</v>
      </c>
      <c r="D234" s="24">
        <f t="shared" si="2"/>
        <v>0</v>
      </c>
      <c r="E234" s="25">
        <f>'KuCoin Balances'!C233</f>
        <v>0</v>
      </c>
      <c r="F234" s="26">
        <f>'Cold Wallet Balances'!C233</f>
        <v>0</v>
      </c>
      <c r="G234" s="25">
        <f t="shared" si="3"/>
        <v>0</v>
      </c>
      <c r="H234" s="13">
        <f t="shared" si="4"/>
        <v>0</v>
      </c>
      <c r="I234" s="25">
        <f t="shared" si="1"/>
        <v>0</v>
      </c>
      <c r="J234" s="14">
        <f t="shared" si="5"/>
        <v>0</v>
      </c>
    </row>
    <row r="235">
      <c r="A235" s="15" t="s">
        <v>243</v>
      </c>
      <c r="B235" s="16">
        <f>'CMC Prices'!C234</f>
        <v>0.2025788826</v>
      </c>
      <c r="C235" s="17" t="str">
        <f>'Customer Balance'!B234</f>
        <v>0</v>
      </c>
      <c r="D235" s="18">
        <f t="shared" si="2"/>
        <v>0</v>
      </c>
      <c r="E235" s="19">
        <f>'KuCoin Balances'!C234</f>
        <v>0</v>
      </c>
      <c r="F235" s="20">
        <f>'Cold Wallet Balances'!C234</f>
        <v>0</v>
      </c>
      <c r="G235" s="19">
        <f t="shared" si="3"/>
        <v>0</v>
      </c>
      <c r="H235" s="21">
        <f t="shared" si="4"/>
        <v>0</v>
      </c>
      <c r="I235" s="19">
        <f t="shared" si="1"/>
        <v>0</v>
      </c>
      <c r="J235" s="22">
        <f t="shared" si="5"/>
        <v>0</v>
      </c>
    </row>
    <row r="236">
      <c r="A236" s="10" t="s">
        <v>244</v>
      </c>
      <c r="B236" s="11">
        <f>'CMC Prices'!C235</f>
        <v>0.009119932666</v>
      </c>
      <c r="C236" s="23" t="str">
        <f>'Customer Balance'!B235</f>
        <v>0</v>
      </c>
      <c r="D236" s="24">
        <f t="shared" si="2"/>
        <v>0</v>
      </c>
      <c r="E236" s="25">
        <f>'KuCoin Balances'!C235</f>
        <v>0</v>
      </c>
      <c r="F236" s="26">
        <f>'Cold Wallet Balances'!C235</f>
        <v>0</v>
      </c>
      <c r="G236" s="25">
        <f t="shared" si="3"/>
        <v>0</v>
      </c>
      <c r="H236" s="13">
        <f t="shared" si="4"/>
        <v>0</v>
      </c>
      <c r="I236" s="25">
        <f t="shared" si="1"/>
        <v>0</v>
      </c>
      <c r="J236" s="14">
        <f t="shared" si="5"/>
        <v>0</v>
      </c>
    </row>
    <row r="237">
      <c r="A237" s="15" t="s">
        <v>245</v>
      </c>
      <c r="B237" s="16">
        <f>'CMC Prices'!C236</f>
        <v>0.001165534861</v>
      </c>
      <c r="C237" s="17" t="str">
        <f>'Customer Balance'!B236</f>
        <v>0</v>
      </c>
      <c r="D237" s="18">
        <f t="shared" si="2"/>
        <v>0</v>
      </c>
      <c r="E237" s="19">
        <f>'KuCoin Balances'!C236</f>
        <v>0</v>
      </c>
      <c r="F237" s="20">
        <f>'Cold Wallet Balances'!C236</f>
        <v>0</v>
      </c>
      <c r="G237" s="19">
        <f t="shared" si="3"/>
        <v>0</v>
      </c>
      <c r="H237" s="21">
        <f t="shared" si="4"/>
        <v>0</v>
      </c>
      <c r="I237" s="19">
        <f t="shared" si="1"/>
        <v>0</v>
      </c>
      <c r="J237" s="22">
        <f t="shared" si="5"/>
        <v>0</v>
      </c>
    </row>
    <row r="238">
      <c r="A238" s="10" t="s">
        <v>246</v>
      </c>
      <c r="B238" s="11">
        <f>'CMC Prices'!C237</f>
        <v>0.0008458352804</v>
      </c>
      <c r="C238" s="23" t="str">
        <f>'Customer Balance'!B237</f>
        <v>0</v>
      </c>
      <c r="D238" s="24">
        <f t="shared" si="2"/>
        <v>0</v>
      </c>
      <c r="E238" s="25">
        <f>'KuCoin Balances'!C237</f>
        <v>0</v>
      </c>
      <c r="F238" s="26">
        <f>'Cold Wallet Balances'!C237</f>
        <v>0</v>
      </c>
      <c r="G238" s="25">
        <f t="shared" si="3"/>
        <v>0</v>
      </c>
      <c r="H238" s="13">
        <f t="shared" si="4"/>
        <v>0</v>
      </c>
      <c r="I238" s="25">
        <f t="shared" si="1"/>
        <v>0</v>
      </c>
      <c r="J238" s="14">
        <f t="shared" si="5"/>
        <v>0</v>
      </c>
    </row>
    <row r="239">
      <c r="A239" s="15" t="s">
        <v>247</v>
      </c>
      <c r="B239" s="16">
        <f>'CMC Prices'!C238</f>
        <v>0.02342726055</v>
      </c>
      <c r="C239" s="17" t="str">
        <f>'Customer Balance'!B238</f>
        <v>0</v>
      </c>
      <c r="D239" s="18">
        <f t="shared" si="2"/>
        <v>0</v>
      </c>
      <c r="E239" s="19">
        <f>'KuCoin Balances'!C238</f>
        <v>0</v>
      </c>
      <c r="F239" s="20">
        <f>'Cold Wallet Balances'!C238</f>
        <v>0</v>
      </c>
      <c r="G239" s="19">
        <f t="shared" si="3"/>
        <v>0</v>
      </c>
      <c r="H239" s="21">
        <f t="shared" si="4"/>
        <v>0</v>
      </c>
      <c r="I239" s="19">
        <f t="shared" si="1"/>
        <v>0</v>
      </c>
      <c r="J239" s="22">
        <f t="shared" si="5"/>
        <v>0</v>
      </c>
    </row>
    <row r="240">
      <c r="A240" s="10" t="s">
        <v>248</v>
      </c>
      <c r="B240" s="11">
        <f>'CMC Prices'!C239</f>
        <v>0.3348109063</v>
      </c>
      <c r="C240" s="23" t="str">
        <f>'Customer Balance'!B239</f>
        <v>0</v>
      </c>
      <c r="D240" s="24">
        <f t="shared" si="2"/>
        <v>0</v>
      </c>
      <c r="E240" s="25">
        <f>'KuCoin Balances'!C239</f>
        <v>0</v>
      </c>
      <c r="F240" s="26">
        <f>'Cold Wallet Balances'!C239</f>
        <v>0</v>
      </c>
      <c r="G240" s="25">
        <f t="shared" si="3"/>
        <v>0</v>
      </c>
      <c r="H240" s="13">
        <f t="shared" si="4"/>
        <v>0</v>
      </c>
      <c r="I240" s="25">
        <f t="shared" si="1"/>
        <v>0</v>
      </c>
      <c r="J240" s="14">
        <f t="shared" si="5"/>
        <v>0</v>
      </c>
    </row>
    <row r="241">
      <c r="A241" s="15" t="s">
        <v>249</v>
      </c>
      <c r="B241" s="16">
        <f>'CMC Prices'!C240</f>
        <v>0.0399399274</v>
      </c>
      <c r="C241" s="17" t="str">
        <f>'Customer Balance'!B240</f>
        <v>126.289300000000000000</v>
      </c>
      <c r="D241" s="18">
        <f t="shared" si="2"/>
        <v>5.043985474</v>
      </c>
      <c r="E241" s="19">
        <f>'KuCoin Balances'!C240</f>
        <v>126.29</v>
      </c>
      <c r="F241" s="20">
        <f>'Cold Wallet Balances'!C240</f>
        <v>0</v>
      </c>
      <c r="G241" s="19">
        <f t="shared" si="3"/>
        <v>126.29</v>
      </c>
      <c r="H241" s="21">
        <f t="shared" si="4"/>
        <v>5.044013431</v>
      </c>
      <c r="I241" s="19">
        <f t="shared" si="1"/>
        <v>0.0007</v>
      </c>
      <c r="J241" s="22">
        <f t="shared" si="5"/>
        <v>0.00002795794918</v>
      </c>
    </row>
    <row r="242">
      <c r="A242" s="10" t="s">
        <v>250</v>
      </c>
      <c r="B242" s="11">
        <f>'CMC Prices'!C241</f>
        <v>2.449019503</v>
      </c>
      <c r="C242" s="23" t="str">
        <f>'Customer Balance'!B241</f>
        <v>0.004800000000000000</v>
      </c>
      <c r="D242" s="24">
        <f t="shared" si="2"/>
        <v>0.01175529361</v>
      </c>
      <c r="E242" s="25">
        <f>'KuCoin Balances'!C241</f>
        <v>0.0048</v>
      </c>
      <c r="F242" s="26">
        <f>'Cold Wallet Balances'!C241</f>
        <v>0</v>
      </c>
      <c r="G242" s="25">
        <f t="shared" si="3"/>
        <v>0.0048</v>
      </c>
      <c r="H242" s="13">
        <f t="shared" si="4"/>
        <v>0.01175529361</v>
      </c>
      <c r="I242" s="25">
        <f t="shared" si="1"/>
        <v>0</v>
      </c>
      <c r="J242" s="14">
        <f t="shared" si="5"/>
        <v>0</v>
      </c>
    </row>
    <row r="243">
      <c r="A243" s="15" t="s">
        <v>251</v>
      </c>
      <c r="B243" s="16">
        <f>'CMC Prices'!C242</f>
        <v>0.000354654265</v>
      </c>
      <c r="C243" s="17" t="str">
        <f>'Customer Balance'!B242</f>
        <v>22.610000000000000000</v>
      </c>
      <c r="D243" s="18">
        <f t="shared" si="2"/>
        <v>0.008018732931</v>
      </c>
      <c r="E243" s="19">
        <f>'KuCoin Balances'!C242</f>
        <v>22.61</v>
      </c>
      <c r="F243" s="20">
        <f>'Cold Wallet Balances'!C242</f>
        <v>0</v>
      </c>
      <c r="G243" s="19">
        <f t="shared" si="3"/>
        <v>22.61</v>
      </c>
      <c r="H243" s="21">
        <f t="shared" si="4"/>
        <v>0.008018732931</v>
      </c>
      <c r="I243" s="19">
        <f t="shared" si="1"/>
        <v>0</v>
      </c>
      <c r="J243" s="22">
        <f t="shared" si="5"/>
        <v>0</v>
      </c>
    </row>
    <row r="244">
      <c r="A244" s="10" t="s">
        <v>252</v>
      </c>
      <c r="B244" s="11" t="str">
        <f>'CMC Prices'!C243</f>
        <v/>
      </c>
      <c r="C244" s="23" t="str">
        <f>'Customer Balance'!B243</f>
        <v>0</v>
      </c>
      <c r="D244" s="24">
        <f t="shared" si="2"/>
        <v>0</v>
      </c>
      <c r="E244" s="25">
        <f>'KuCoin Balances'!C243</f>
        <v>0</v>
      </c>
      <c r="F244" s="26">
        <f>'Cold Wallet Balances'!C243</f>
        <v>0</v>
      </c>
      <c r="G244" s="25">
        <f t="shared" si="3"/>
        <v>0</v>
      </c>
      <c r="H244" s="13">
        <f t="shared" si="4"/>
        <v>0</v>
      </c>
      <c r="I244" s="25">
        <f t="shared" si="1"/>
        <v>0</v>
      </c>
      <c r="J244" s="14">
        <f t="shared" si="5"/>
        <v>0</v>
      </c>
    </row>
    <row r="245">
      <c r="A245" s="15" t="s">
        <v>253</v>
      </c>
      <c r="B245" s="16">
        <f>'CMC Prices'!C244</f>
        <v>6.878707676</v>
      </c>
      <c r="C245" s="17" t="str">
        <f>'Customer Balance'!B244</f>
        <v>0</v>
      </c>
      <c r="D245" s="18">
        <f t="shared" si="2"/>
        <v>0</v>
      </c>
      <c r="E245" s="19">
        <f>'KuCoin Balances'!C244</f>
        <v>0</v>
      </c>
      <c r="F245" s="20">
        <f>'Cold Wallet Balances'!C244</f>
        <v>0</v>
      </c>
      <c r="G245" s="19">
        <f t="shared" si="3"/>
        <v>0</v>
      </c>
      <c r="H245" s="21">
        <f t="shared" si="4"/>
        <v>0</v>
      </c>
      <c r="I245" s="19">
        <f t="shared" si="1"/>
        <v>0</v>
      </c>
      <c r="J245" s="22">
        <f t="shared" si="5"/>
        <v>0</v>
      </c>
    </row>
    <row r="246">
      <c r="A246" s="10" t="s">
        <v>254</v>
      </c>
      <c r="B246" s="11">
        <f>'CMC Prices'!C245</f>
        <v>0.1348368838</v>
      </c>
      <c r="C246" s="23" t="str">
        <f>'Customer Balance'!B245</f>
        <v>0</v>
      </c>
      <c r="D246" s="24">
        <f t="shared" si="2"/>
        <v>0</v>
      </c>
      <c r="E246" s="25">
        <f>'KuCoin Balances'!C245</f>
        <v>0</v>
      </c>
      <c r="F246" s="26">
        <f>'Cold Wallet Balances'!C245</f>
        <v>0</v>
      </c>
      <c r="G246" s="25">
        <f t="shared" si="3"/>
        <v>0</v>
      </c>
      <c r="H246" s="13">
        <f t="shared" si="4"/>
        <v>0</v>
      </c>
      <c r="I246" s="25">
        <f t="shared" si="1"/>
        <v>0</v>
      </c>
      <c r="J246" s="14">
        <f t="shared" si="5"/>
        <v>0</v>
      </c>
    </row>
    <row r="247">
      <c r="A247" s="15" t="s">
        <v>255</v>
      </c>
      <c r="B247" s="16">
        <f>'CMC Prices'!C246</f>
        <v>0.0000004535756874</v>
      </c>
      <c r="C247" s="17" t="str">
        <f>'Customer Balance'!B246</f>
        <v>5607477.220000000000000000</v>
      </c>
      <c r="D247" s="18">
        <f t="shared" si="2"/>
        <v>2.543415334</v>
      </c>
      <c r="E247" s="19">
        <f>'KuCoin Balances'!C246</f>
        <v>5607477</v>
      </c>
      <c r="F247" s="20">
        <f>'Cold Wallet Balances'!C246</f>
        <v>0</v>
      </c>
      <c r="G247" s="19">
        <f t="shared" si="3"/>
        <v>5607477</v>
      </c>
      <c r="H247" s="21">
        <f t="shared" si="4"/>
        <v>2.543415235</v>
      </c>
      <c r="I247" s="19">
        <f t="shared" si="1"/>
        <v>-0.2199999997</v>
      </c>
      <c r="J247" s="22">
        <f t="shared" si="5"/>
        <v>-0.00000009978665139</v>
      </c>
    </row>
    <row r="248">
      <c r="A248" s="10" t="s">
        <v>256</v>
      </c>
      <c r="B248" s="11">
        <f>'CMC Prices'!C247</f>
        <v>0.007094051377</v>
      </c>
      <c r="C248" s="23" t="str">
        <f>'Customer Balance'!B247</f>
        <v>0.006300000000000000</v>
      </c>
      <c r="D248" s="24">
        <f t="shared" si="2"/>
        <v>0.00004469252368</v>
      </c>
      <c r="E248" s="25">
        <f>'KuCoin Balances'!C247</f>
        <v>0.0063</v>
      </c>
      <c r="F248" s="26">
        <f>'Cold Wallet Balances'!C247</f>
        <v>0</v>
      </c>
      <c r="G248" s="25">
        <f t="shared" si="3"/>
        <v>0.0063</v>
      </c>
      <c r="H248" s="13">
        <f t="shared" si="4"/>
        <v>0.00004469252368</v>
      </c>
      <c r="I248" s="25">
        <f t="shared" si="1"/>
        <v>0</v>
      </c>
      <c r="J248" s="14">
        <f t="shared" si="5"/>
        <v>0</v>
      </c>
    </row>
    <row r="249">
      <c r="A249" s="15" t="s">
        <v>257</v>
      </c>
      <c r="B249" s="16">
        <f>'CMC Prices'!C248</f>
        <v>0.00945916962</v>
      </c>
      <c r="C249" s="17" t="str">
        <f>'Customer Balance'!B248</f>
        <v>0</v>
      </c>
      <c r="D249" s="18">
        <f t="shared" si="2"/>
        <v>0</v>
      </c>
      <c r="E249" s="19">
        <f>'KuCoin Balances'!C248</f>
        <v>0</v>
      </c>
      <c r="F249" s="20">
        <f>'Cold Wallet Balances'!C248</f>
        <v>0</v>
      </c>
      <c r="G249" s="19">
        <f t="shared" si="3"/>
        <v>0</v>
      </c>
      <c r="H249" s="21">
        <f t="shared" si="4"/>
        <v>0</v>
      </c>
      <c r="I249" s="19">
        <f t="shared" si="1"/>
        <v>0</v>
      </c>
      <c r="J249" s="22">
        <f t="shared" si="5"/>
        <v>0</v>
      </c>
    </row>
    <row r="250">
      <c r="A250" s="10" t="s">
        <v>258</v>
      </c>
      <c r="B250" s="11">
        <f>'CMC Prices'!C249</f>
        <v>0.001766024047</v>
      </c>
      <c r="C250" s="23" t="str">
        <f>'Customer Balance'!B249</f>
        <v>2596.100000000000000000</v>
      </c>
      <c r="D250" s="24">
        <f t="shared" si="2"/>
        <v>4.584775027</v>
      </c>
      <c r="E250" s="25">
        <f>'KuCoin Balances'!C249</f>
        <v>2596.1</v>
      </c>
      <c r="F250" s="26">
        <f>'Cold Wallet Balances'!C249</f>
        <v>0</v>
      </c>
      <c r="G250" s="25">
        <f t="shared" si="3"/>
        <v>2596.1</v>
      </c>
      <c r="H250" s="13">
        <f t="shared" si="4"/>
        <v>4.584775027</v>
      </c>
      <c r="I250" s="25">
        <f t="shared" si="1"/>
        <v>0</v>
      </c>
      <c r="J250" s="14">
        <f t="shared" si="5"/>
        <v>0</v>
      </c>
    </row>
    <row r="251">
      <c r="A251" s="15" t="s">
        <v>259</v>
      </c>
      <c r="B251" s="16">
        <f>'CMC Prices'!C250</f>
        <v>0.001798028929</v>
      </c>
      <c r="C251" s="17" t="str">
        <f>'Customer Balance'!B250</f>
        <v>46237.580854362000000000</v>
      </c>
      <c r="D251" s="18">
        <f t="shared" si="2"/>
        <v>83.13650801</v>
      </c>
      <c r="E251" s="19">
        <f>'KuCoin Balances'!C250</f>
        <v>1050</v>
      </c>
      <c r="F251" s="20">
        <f>'Cold Wallet Balances'!C250</f>
        <v>45188</v>
      </c>
      <c r="G251" s="19">
        <f t="shared" si="3"/>
        <v>46238</v>
      </c>
      <c r="H251" s="21">
        <f t="shared" si="4"/>
        <v>83.13726164</v>
      </c>
      <c r="I251" s="19">
        <f t="shared" si="1"/>
        <v>0.419145638</v>
      </c>
      <c r="J251" s="22">
        <f t="shared" si="5"/>
        <v>0.0007536359828</v>
      </c>
    </row>
    <row r="252">
      <c r="A252" s="10" t="s">
        <v>260</v>
      </c>
      <c r="B252" s="11">
        <f>'CMC Prices'!C251</f>
        <v>0.0000106717221</v>
      </c>
      <c r="C252" s="23" t="str">
        <f>'Customer Balance'!B251</f>
        <v>473638.000000000000000000</v>
      </c>
      <c r="D252" s="24">
        <f t="shared" si="2"/>
        <v>5.05453311</v>
      </c>
      <c r="E252" s="25">
        <f>'KuCoin Balances'!C251</f>
        <v>473638</v>
      </c>
      <c r="F252" s="26">
        <f>'Cold Wallet Balances'!C251</f>
        <v>0</v>
      </c>
      <c r="G252" s="25">
        <f t="shared" si="3"/>
        <v>473638</v>
      </c>
      <c r="H252" s="13">
        <f t="shared" si="4"/>
        <v>5.05453311</v>
      </c>
      <c r="I252" s="25">
        <f t="shared" si="1"/>
        <v>0</v>
      </c>
      <c r="J252" s="14">
        <f t="shared" si="5"/>
        <v>0</v>
      </c>
    </row>
    <row r="253">
      <c r="A253" s="15" t="s">
        <v>261</v>
      </c>
      <c r="B253" s="16">
        <f>'CMC Prices'!C252</f>
        <v>0.03071878658</v>
      </c>
      <c r="C253" s="17" t="str">
        <f>'Customer Balance'!B252</f>
        <v>0</v>
      </c>
      <c r="D253" s="18">
        <f t="shared" si="2"/>
        <v>0</v>
      </c>
      <c r="E253" s="19">
        <f>'KuCoin Balances'!C252</f>
        <v>0</v>
      </c>
      <c r="F253" s="20">
        <f>'Cold Wallet Balances'!C252</f>
        <v>0</v>
      </c>
      <c r="G253" s="19">
        <f t="shared" si="3"/>
        <v>0</v>
      </c>
      <c r="H253" s="21">
        <f t="shared" si="4"/>
        <v>0</v>
      </c>
      <c r="I253" s="19">
        <f t="shared" si="1"/>
        <v>0</v>
      </c>
      <c r="J253" s="22">
        <f t="shared" si="5"/>
        <v>0</v>
      </c>
    </row>
    <row r="254">
      <c r="A254" s="10" t="s">
        <v>262</v>
      </c>
      <c r="B254" s="11">
        <f>'CMC Prices'!C253</f>
        <v>0.1153774178</v>
      </c>
      <c r="C254" s="23" t="str">
        <f>'Customer Balance'!B253</f>
        <v>0</v>
      </c>
      <c r="D254" s="24">
        <f t="shared" si="2"/>
        <v>0</v>
      </c>
      <c r="E254" s="25">
        <f>'KuCoin Balances'!C253</f>
        <v>0</v>
      </c>
      <c r="F254" s="26">
        <f>'Cold Wallet Balances'!C253</f>
        <v>0</v>
      </c>
      <c r="G254" s="25">
        <f t="shared" si="3"/>
        <v>0</v>
      </c>
      <c r="H254" s="13">
        <f t="shared" si="4"/>
        <v>0</v>
      </c>
      <c r="I254" s="25">
        <f t="shared" si="1"/>
        <v>0</v>
      </c>
      <c r="J254" s="14">
        <f t="shared" si="5"/>
        <v>0</v>
      </c>
    </row>
    <row r="255">
      <c r="A255" s="15" t="s">
        <v>263</v>
      </c>
      <c r="B255" s="16">
        <f>'CMC Prices'!C254</f>
        <v>0.04988833149</v>
      </c>
      <c r="C255" s="17" t="str">
        <f>'Customer Balance'!B254</f>
        <v>0</v>
      </c>
      <c r="D255" s="18">
        <f t="shared" si="2"/>
        <v>0</v>
      </c>
      <c r="E255" s="19">
        <f>'KuCoin Balances'!C254</f>
        <v>0</v>
      </c>
      <c r="F255" s="20">
        <f>'Cold Wallet Balances'!C254</f>
        <v>0</v>
      </c>
      <c r="G255" s="19">
        <f t="shared" si="3"/>
        <v>0</v>
      </c>
      <c r="H255" s="21">
        <f t="shared" si="4"/>
        <v>0</v>
      </c>
      <c r="I255" s="19">
        <f t="shared" si="1"/>
        <v>0</v>
      </c>
      <c r="J255" s="22">
        <f t="shared" si="5"/>
        <v>0</v>
      </c>
    </row>
    <row r="256">
      <c r="A256" s="10" t="s">
        <v>264</v>
      </c>
      <c r="B256" s="11">
        <f>'CMC Prices'!C255</f>
        <v>0.01143036591</v>
      </c>
      <c r="C256" s="23" t="str">
        <f>'Customer Balance'!B255</f>
        <v>180.839800000000000000</v>
      </c>
      <c r="D256" s="24">
        <f t="shared" si="2"/>
        <v>2.067065085</v>
      </c>
      <c r="E256" s="25">
        <f>'KuCoin Balances'!C255</f>
        <v>180.8398</v>
      </c>
      <c r="F256" s="26">
        <f>'Cold Wallet Balances'!C255</f>
        <v>0</v>
      </c>
      <c r="G256" s="25">
        <f t="shared" si="3"/>
        <v>180.8398</v>
      </c>
      <c r="H256" s="13">
        <f t="shared" si="4"/>
        <v>2.067065085</v>
      </c>
      <c r="I256" s="25">
        <f t="shared" si="1"/>
        <v>0</v>
      </c>
      <c r="J256" s="14">
        <f t="shared" si="5"/>
        <v>0</v>
      </c>
    </row>
    <row r="257">
      <c r="A257" s="15" t="s">
        <v>265</v>
      </c>
      <c r="B257" s="16">
        <f>'CMC Prices'!C256</f>
        <v>0.0004940656039</v>
      </c>
      <c r="C257" s="17" t="str">
        <f>'Customer Balance'!B256</f>
        <v>0</v>
      </c>
      <c r="D257" s="18">
        <f t="shared" si="2"/>
        <v>0</v>
      </c>
      <c r="E257" s="19">
        <f>'KuCoin Balances'!C256</f>
        <v>0</v>
      </c>
      <c r="F257" s="20">
        <f>'Cold Wallet Balances'!C256</f>
        <v>0</v>
      </c>
      <c r="G257" s="19">
        <f t="shared" si="3"/>
        <v>0</v>
      </c>
      <c r="H257" s="21">
        <f t="shared" si="4"/>
        <v>0</v>
      </c>
      <c r="I257" s="19">
        <f t="shared" si="1"/>
        <v>0</v>
      </c>
      <c r="J257" s="22">
        <f t="shared" si="5"/>
        <v>0</v>
      </c>
    </row>
    <row r="258">
      <c r="A258" s="10" t="s">
        <v>266</v>
      </c>
      <c r="B258" s="11">
        <f>'CMC Prices'!C257</f>
        <v>0.06729778892</v>
      </c>
      <c r="C258" s="23" t="str">
        <f>'Customer Balance'!B257</f>
        <v>0</v>
      </c>
      <c r="D258" s="24">
        <f t="shared" si="2"/>
        <v>0</v>
      </c>
      <c r="E258" s="25">
        <f>'KuCoin Balances'!C257</f>
        <v>0</v>
      </c>
      <c r="F258" s="26">
        <f>'Cold Wallet Balances'!C257</f>
        <v>0</v>
      </c>
      <c r="G258" s="25">
        <f t="shared" si="3"/>
        <v>0</v>
      </c>
      <c r="H258" s="13">
        <f t="shared" si="4"/>
        <v>0</v>
      </c>
      <c r="I258" s="25">
        <f t="shared" si="1"/>
        <v>0</v>
      </c>
      <c r="J258" s="14">
        <f t="shared" si="5"/>
        <v>0</v>
      </c>
    </row>
    <row r="259">
      <c r="A259" s="15" t="s">
        <v>267</v>
      </c>
      <c r="B259" s="16">
        <f>'CMC Prices'!C258</f>
        <v>0.2183458507</v>
      </c>
      <c r="C259" s="17" t="str">
        <f>'Customer Balance'!B258</f>
        <v>84.310900000000000000</v>
      </c>
      <c r="D259" s="18">
        <f t="shared" si="2"/>
        <v>18.40893519</v>
      </c>
      <c r="E259" s="19">
        <f>'KuCoin Balances'!C258</f>
        <v>84.3066</v>
      </c>
      <c r="F259" s="20">
        <f>'Cold Wallet Balances'!C258</f>
        <v>0</v>
      </c>
      <c r="G259" s="19">
        <f t="shared" si="3"/>
        <v>84.3066</v>
      </c>
      <c r="H259" s="21">
        <f t="shared" si="4"/>
        <v>18.4079963</v>
      </c>
      <c r="I259" s="19">
        <f t="shared" si="1"/>
        <v>-0.0043</v>
      </c>
      <c r="J259" s="22">
        <f t="shared" si="5"/>
        <v>-0.0009388871582</v>
      </c>
    </row>
    <row r="260">
      <c r="A260" s="10" t="s">
        <v>268</v>
      </c>
      <c r="B260" s="11">
        <f>'CMC Prices'!C259</f>
        <v>3.290839438</v>
      </c>
      <c r="C260" s="23" t="str">
        <f>'Customer Balance'!B259</f>
        <v>0</v>
      </c>
      <c r="D260" s="24">
        <f t="shared" si="2"/>
        <v>0</v>
      </c>
      <c r="E260" s="25">
        <f>'KuCoin Balances'!C259</f>
        <v>0</v>
      </c>
      <c r="F260" s="26">
        <f>'Cold Wallet Balances'!C259</f>
        <v>0</v>
      </c>
      <c r="G260" s="25">
        <f t="shared" si="3"/>
        <v>0</v>
      </c>
      <c r="H260" s="13">
        <f t="shared" si="4"/>
        <v>0</v>
      </c>
      <c r="I260" s="25">
        <f t="shared" si="1"/>
        <v>0</v>
      </c>
      <c r="J260" s="14">
        <f t="shared" si="5"/>
        <v>0</v>
      </c>
    </row>
    <row r="261">
      <c r="A261" s="15" t="s">
        <v>269</v>
      </c>
      <c r="B261" s="16">
        <f>'CMC Prices'!C260</f>
        <v>0.9157133164</v>
      </c>
      <c r="C261" s="17" t="str">
        <f>'Customer Balance'!B260</f>
        <v>6.426800000000000000</v>
      </c>
      <c r="D261" s="18">
        <f t="shared" si="2"/>
        <v>5.885106342</v>
      </c>
      <c r="E261" s="19">
        <f>'KuCoin Balances'!C260</f>
        <v>6.43</v>
      </c>
      <c r="F261" s="20">
        <f>'Cold Wallet Balances'!C260</f>
        <v>0</v>
      </c>
      <c r="G261" s="19">
        <f t="shared" si="3"/>
        <v>6.43</v>
      </c>
      <c r="H261" s="21">
        <f t="shared" si="4"/>
        <v>5.888036624</v>
      </c>
      <c r="I261" s="19">
        <f t="shared" si="1"/>
        <v>0.0032</v>
      </c>
      <c r="J261" s="22">
        <f t="shared" si="5"/>
        <v>0.002930282612</v>
      </c>
    </row>
    <row r="262">
      <c r="A262" s="10" t="s">
        <v>270</v>
      </c>
      <c r="B262" s="11">
        <f>'CMC Prices'!C261</f>
        <v>0.01074445856</v>
      </c>
      <c r="C262" s="23" t="str">
        <f>'Customer Balance'!B261</f>
        <v>130.014300000000000000</v>
      </c>
      <c r="D262" s="24">
        <f t="shared" si="2"/>
        <v>1.396933259</v>
      </c>
      <c r="E262" s="25">
        <f>'KuCoin Balances'!C261</f>
        <v>130.01</v>
      </c>
      <c r="F262" s="26">
        <f>'Cold Wallet Balances'!C261</f>
        <v>0</v>
      </c>
      <c r="G262" s="25">
        <f t="shared" si="3"/>
        <v>130.01</v>
      </c>
      <c r="H262" s="13">
        <f t="shared" si="4"/>
        <v>1.396887058</v>
      </c>
      <c r="I262" s="25">
        <f t="shared" si="1"/>
        <v>-0.0043</v>
      </c>
      <c r="J262" s="14">
        <f t="shared" si="5"/>
        <v>-0.00004620117183</v>
      </c>
    </row>
    <row r="263">
      <c r="A263" s="15" t="s">
        <v>271</v>
      </c>
      <c r="B263" s="16">
        <f>'CMC Prices'!C262</f>
        <v>0.7086125107</v>
      </c>
      <c r="C263" s="17" t="str">
        <f>'Customer Balance'!B262</f>
        <v>20.062900000000000000</v>
      </c>
      <c r="D263" s="18">
        <f t="shared" si="2"/>
        <v>14.21682194</v>
      </c>
      <c r="E263" s="19">
        <f>'KuCoin Balances'!C262</f>
        <v>20.0629</v>
      </c>
      <c r="F263" s="20">
        <f>'Cold Wallet Balances'!C262</f>
        <v>0</v>
      </c>
      <c r="G263" s="19">
        <f t="shared" si="3"/>
        <v>20.0629</v>
      </c>
      <c r="H263" s="21">
        <f t="shared" si="4"/>
        <v>14.21682194</v>
      </c>
      <c r="I263" s="19">
        <f t="shared" si="1"/>
        <v>0</v>
      </c>
      <c r="J263" s="22">
        <f t="shared" si="5"/>
        <v>0</v>
      </c>
    </row>
    <row r="264">
      <c r="A264" s="10" t="s">
        <v>272</v>
      </c>
      <c r="B264" s="11">
        <f>'CMC Prices'!C263</f>
        <v>2.7303881</v>
      </c>
      <c r="C264" s="23" t="str">
        <f>'Customer Balance'!B263</f>
        <v>0</v>
      </c>
      <c r="D264" s="24">
        <f t="shared" si="2"/>
        <v>0</v>
      </c>
      <c r="E264" s="25">
        <f>'KuCoin Balances'!C263</f>
        <v>0</v>
      </c>
      <c r="F264" s="26">
        <f>'Cold Wallet Balances'!C263</f>
        <v>0</v>
      </c>
      <c r="G264" s="25">
        <f t="shared" si="3"/>
        <v>0</v>
      </c>
      <c r="H264" s="13">
        <f t="shared" si="4"/>
        <v>0</v>
      </c>
      <c r="I264" s="25">
        <f t="shared" si="1"/>
        <v>0</v>
      </c>
      <c r="J264" s="14">
        <f t="shared" si="5"/>
        <v>0</v>
      </c>
    </row>
    <row r="265">
      <c r="A265" s="15" t="s">
        <v>273</v>
      </c>
      <c r="B265" s="16">
        <f>'CMC Prices'!C264</f>
        <v>0.01830921005</v>
      </c>
      <c r="C265" s="17" t="str">
        <f>'Customer Balance'!B264</f>
        <v>0</v>
      </c>
      <c r="D265" s="18">
        <f t="shared" si="2"/>
        <v>0</v>
      </c>
      <c r="E265" s="19">
        <f>'KuCoin Balances'!C264</f>
        <v>0</v>
      </c>
      <c r="F265" s="20">
        <f>'Cold Wallet Balances'!C264</f>
        <v>0</v>
      </c>
      <c r="G265" s="19">
        <f t="shared" si="3"/>
        <v>0</v>
      </c>
      <c r="H265" s="21">
        <f t="shared" si="4"/>
        <v>0</v>
      </c>
      <c r="I265" s="19">
        <f t="shared" si="1"/>
        <v>0</v>
      </c>
      <c r="J265" s="22">
        <f t="shared" si="5"/>
        <v>0</v>
      </c>
    </row>
    <row r="266">
      <c r="A266" s="10" t="s">
        <v>274</v>
      </c>
      <c r="B266" s="11">
        <f>'CMC Prices'!C265</f>
        <v>0.1474264971</v>
      </c>
      <c r="C266" s="23" t="str">
        <f>'Customer Balance'!B265</f>
        <v>0</v>
      </c>
      <c r="D266" s="24">
        <f t="shared" si="2"/>
        <v>0</v>
      </c>
      <c r="E266" s="25">
        <f>'KuCoin Balances'!C265</f>
        <v>0</v>
      </c>
      <c r="F266" s="26">
        <f>'Cold Wallet Balances'!C265</f>
        <v>0</v>
      </c>
      <c r="G266" s="25">
        <f t="shared" si="3"/>
        <v>0</v>
      </c>
      <c r="H266" s="13">
        <f t="shared" si="4"/>
        <v>0</v>
      </c>
      <c r="I266" s="25">
        <f t="shared" si="1"/>
        <v>0</v>
      </c>
      <c r="J266" s="14">
        <f t="shared" si="5"/>
        <v>0</v>
      </c>
    </row>
    <row r="267">
      <c r="A267" s="15" t="s">
        <v>275</v>
      </c>
      <c r="B267" s="16">
        <f>'CMC Prices'!C266</f>
        <v>8.8508191</v>
      </c>
      <c r="C267" s="17" t="str">
        <f>'Customer Balance'!B266</f>
        <v>0</v>
      </c>
      <c r="D267" s="18">
        <f t="shared" si="2"/>
        <v>0</v>
      </c>
      <c r="E267" s="19">
        <f>'KuCoin Balances'!C266</f>
        <v>0</v>
      </c>
      <c r="F267" s="20">
        <f>'Cold Wallet Balances'!C266</f>
        <v>0</v>
      </c>
      <c r="G267" s="19">
        <f t="shared" si="3"/>
        <v>0</v>
      </c>
      <c r="H267" s="21">
        <f t="shared" si="4"/>
        <v>0</v>
      </c>
      <c r="I267" s="19">
        <f t="shared" si="1"/>
        <v>0</v>
      </c>
      <c r="J267" s="22">
        <f t="shared" si="5"/>
        <v>0</v>
      </c>
    </row>
    <row r="268">
      <c r="A268" s="10" t="s">
        <v>276</v>
      </c>
      <c r="B268" s="11">
        <f>'CMC Prices'!C267</f>
        <v>3461.850719</v>
      </c>
      <c r="C268" s="23" t="str">
        <f>'Customer Balance'!B267</f>
        <v>0.822515260560000001</v>
      </c>
      <c r="D268" s="24">
        <f t="shared" si="2"/>
        <v>2847.425046</v>
      </c>
      <c r="E268" s="25">
        <f>'KuCoin Balances'!C267</f>
        <v>0.42740059</v>
      </c>
      <c r="F268" s="26">
        <f>'Cold Wallet Balances'!C267</f>
        <v>0.3879751</v>
      </c>
      <c r="G268" s="25">
        <f t="shared" si="3"/>
        <v>0.81537569</v>
      </c>
      <c r="H268" s="13">
        <f t="shared" si="4"/>
        <v>2822.708919</v>
      </c>
      <c r="I268" s="25">
        <f t="shared" si="1"/>
        <v>-0.00713957056</v>
      </c>
      <c r="J268" s="14">
        <f t="shared" si="5"/>
        <v>-24.71612748</v>
      </c>
    </row>
    <row r="269">
      <c r="A269" s="15" t="s">
        <v>277</v>
      </c>
      <c r="B269" s="16">
        <f>'CMC Prices'!C268</f>
        <v>0.002327809457</v>
      </c>
      <c r="C269" s="17" t="str">
        <f>'Customer Balance'!B268</f>
        <v>0</v>
      </c>
      <c r="D269" s="18">
        <f t="shared" si="2"/>
        <v>0</v>
      </c>
      <c r="E269" s="19">
        <f>'KuCoin Balances'!C268</f>
        <v>0</v>
      </c>
      <c r="F269" s="20">
        <f>'Cold Wallet Balances'!C268</f>
        <v>0</v>
      </c>
      <c r="G269" s="19">
        <f t="shared" si="3"/>
        <v>0</v>
      </c>
      <c r="H269" s="21">
        <f t="shared" si="4"/>
        <v>0</v>
      </c>
      <c r="I269" s="19">
        <f t="shared" si="1"/>
        <v>0</v>
      </c>
      <c r="J269" s="22">
        <f t="shared" si="5"/>
        <v>0</v>
      </c>
    </row>
    <row r="270">
      <c r="A270" s="10" t="s">
        <v>278</v>
      </c>
      <c r="B270" s="11">
        <f>'CMC Prices'!C269</f>
        <v>0.06392091706</v>
      </c>
      <c r="C270" s="23" t="str">
        <f>'Customer Balance'!B269</f>
        <v>0</v>
      </c>
      <c r="D270" s="24">
        <f t="shared" si="2"/>
        <v>0</v>
      </c>
      <c r="E270" s="25">
        <f>'KuCoin Balances'!C269</f>
        <v>0</v>
      </c>
      <c r="F270" s="26">
        <f>'Cold Wallet Balances'!C269</f>
        <v>0</v>
      </c>
      <c r="G270" s="25">
        <f t="shared" si="3"/>
        <v>0</v>
      </c>
      <c r="H270" s="13">
        <f t="shared" si="4"/>
        <v>0</v>
      </c>
      <c r="I270" s="25">
        <f t="shared" si="1"/>
        <v>0</v>
      </c>
      <c r="J270" s="14">
        <f t="shared" si="5"/>
        <v>0</v>
      </c>
    </row>
    <row r="271">
      <c r="A271" s="15" t="s">
        <v>279</v>
      </c>
      <c r="B271" s="16">
        <f>'CMC Prices'!C270</f>
        <v>4.840549671</v>
      </c>
      <c r="C271" s="17" t="str">
        <f>'Customer Balance'!B270</f>
        <v>0</v>
      </c>
      <c r="D271" s="18">
        <f t="shared" si="2"/>
        <v>0</v>
      </c>
      <c r="E271" s="19">
        <f>'KuCoin Balances'!C270</f>
        <v>0</v>
      </c>
      <c r="F271" s="20">
        <f>'Cold Wallet Balances'!C270</f>
        <v>0</v>
      </c>
      <c r="G271" s="19">
        <f t="shared" si="3"/>
        <v>0</v>
      </c>
      <c r="H271" s="21">
        <f t="shared" si="4"/>
        <v>0</v>
      </c>
      <c r="I271" s="19">
        <f t="shared" si="1"/>
        <v>0</v>
      </c>
      <c r="J271" s="22">
        <f t="shared" si="5"/>
        <v>0</v>
      </c>
    </row>
    <row r="272">
      <c r="A272" s="10" t="s">
        <v>280</v>
      </c>
      <c r="B272" s="11">
        <f>'CMC Prices'!C271</f>
        <v>0.0192357182</v>
      </c>
      <c r="C272" s="23" t="str">
        <f>'Customer Balance'!B271</f>
        <v>0</v>
      </c>
      <c r="D272" s="24">
        <f t="shared" si="2"/>
        <v>0</v>
      </c>
      <c r="E272" s="25">
        <f>'KuCoin Balances'!C271</f>
        <v>0</v>
      </c>
      <c r="F272" s="26">
        <f>'Cold Wallet Balances'!C271</f>
        <v>0</v>
      </c>
      <c r="G272" s="25">
        <f t="shared" si="3"/>
        <v>0</v>
      </c>
      <c r="H272" s="13">
        <f t="shared" si="4"/>
        <v>0</v>
      </c>
      <c r="I272" s="25">
        <f t="shared" si="1"/>
        <v>0</v>
      </c>
      <c r="J272" s="14">
        <f t="shared" si="5"/>
        <v>0</v>
      </c>
    </row>
    <row r="273">
      <c r="A273" s="15" t="s">
        <v>281</v>
      </c>
      <c r="B273" s="16">
        <f>'CMC Prices'!C272</f>
        <v>0.000009946938329</v>
      </c>
      <c r="C273" s="17" t="str">
        <f>'Customer Balance'!B272</f>
        <v>135083370.550900000000000000</v>
      </c>
      <c r="D273" s="18">
        <f t="shared" si="2"/>
        <v>1343.665956</v>
      </c>
      <c r="E273" s="19">
        <f>'KuCoin Balances'!C272</f>
        <v>135083370</v>
      </c>
      <c r="F273" s="20">
        <f>'Cold Wallet Balances'!C272</f>
        <v>0</v>
      </c>
      <c r="G273" s="19">
        <f t="shared" si="3"/>
        <v>135083370</v>
      </c>
      <c r="H273" s="21">
        <f t="shared" si="4"/>
        <v>1343.665951</v>
      </c>
      <c r="I273" s="19">
        <f t="shared" si="1"/>
        <v>-0.5509000123</v>
      </c>
      <c r="J273" s="22">
        <f t="shared" si="5"/>
        <v>-0.000005479768561</v>
      </c>
    </row>
    <row r="274">
      <c r="A274" s="10" t="s">
        <v>282</v>
      </c>
      <c r="B274" s="11">
        <f>'CMC Prices'!C273</f>
        <v>0.274382071</v>
      </c>
      <c r="C274" s="23" t="str">
        <f>'Customer Balance'!B273</f>
        <v>0</v>
      </c>
      <c r="D274" s="24">
        <f t="shared" si="2"/>
        <v>0</v>
      </c>
      <c r="E274" s="25">
        <f>'KuCoin Balances'!C273</f>
        <v>0</v>
      </c>
      <c r="F274" s="26">
        <f>'Cold Wallet Balances'!C273</f>
        <v>0</v>
      </c>
      <c r="G274" s="25">
        <f t="shared" si="3"/>
        <v>0</v>
      </c>
      <c r="H274" s="13">
        <f t="shared" si="4"/>
        <v>0</v>
      </c>
      <c r="I274" s="25">
        <f t="shared" si="1"/>
        <v>0</v>
      </c>
      <c r="J274" s="14">
        <f t="shared" si="5"/>
        <v>0</v>
      </c>
    </row>
    <row r="275">
      <c r="A275" s="15" t="s">
        <v>283</v>
      </c>
      <c r="B275" s="16">
        <f>'CMC Prices'!C274</f>
        <v>0.0004813748525</v>
      </c>
      <c r="C275" s="17" t="str">
        <f>'Customer Balance'!B274</f>
        <v>20692.127900000000000000</v>
      </c>
      <c r="D275" s="18">
        <f t="shared" si="2"/>
        <v>9.960670016</v>
      </c>
      <c r="E275" s="19">
        <f>'KuCoin Balances'!C274</f>
        <v>20692.3493</v>
      </c>
      <c r="F275" s="20">
        <f>'Cold Wallet Balances'!C274</f>
        <v>0</v>
      </c>
      <c r="G275" s="19">
        <f t="shared" si="3"/>
        <v>20692.3493</v>
      </c>
      <c r="H275" s="21">
        <f t="shared" si="4"/>
        <v>9.960776592</v>
      </c>
      <c r="I275" s="19">
        <f t="shared" si="1"/>
        <v>0.2214</v>
      </c>
      <c r="J275" s="22">
        <f t="shared" si="5"/>
        <v>0.0001065763923</v>
      </c>
    </row>
    <row r="276">
      <c r="A276" s="10" t="s">
        <v>284</v>
      </c>
      <c r="B276" s="11">
        <f>'CMC Prices'!C275</f>
        <v>0.03175788034</v>
      </c>
      <c r="C276" s="23" t="str">
        <f>'Customer Balance'!B275</f>
        <v>225.378000000000000000</v>
      </c>
      <c r="D276" s="24">
        <f t="shared" si="2"/>
        <v>7.157527555</v>
      </c>
      <c r="E276" s="25">
        <f>'KuCoin Balances'!C275</f>
        <v>225.378</v>
      </c>
      <c r="F276" s="26">
        <f>'Cold Wallet Balances'!C275</f>
        <v>0</v>
      </c>
      <c r="G276" s="25">
        <f t="shared" si="3"/>
        <v>225.378</v>
      </c>
      <c r="H276" s="13">
        <f t="shared" si="4"/>
        <v>7.157527555</v>
      </c>
      <c r="I276" s="25">
        <f t="shared" si="1"/>
        <v>0</v>
      </c>
      <c r="J276" s="14">
        <f t="shared" si="5"/>
        <v>0</v>
      </c>
    </row>
    <row r="277">
      <c r="A277" s="15" t="s">
        <v>285</v>
      </c>
      <c r="B277" s="16">
        <f>'CMC Prices'!C276</f>
        <v>0.2151089219</v>
      </c>
      <c r="C277" s="17" t="str">
        <f>'Customer Balance'!B276</f>
        <v>0.060000000000000000</v>
      </c>
      <c r="D277" s="18">
        <f t="shared" si="2"/>
        <v>0.01290653531</v>
      </c>
      <c r="E277" s="19">
        <f>'KuCoin Balances'!C276</f>
        <v>0.06</v>
      </c>
      <c r="F277" s="20">
        <f>'Cold Wallet Balances'!C276</f>
        <v>0</v>
      </c>
      <c r="G277" s="19">
        <f t="shared" si="3"/>
        <v>0.06</v>
      </c>
      <c r="H277" s="21">
        <f t="shared" si="4"/>
        <v>0.01290653531</v>
      </c>
      <c r="I277" s="19">
        <f t="shared" si="1"/>
        <v>0</v>
      </c>
      <c r="J277" s="22">
        <f t="shared" si="5"/>
        <v>0</v>
      </c>
    </row>
    <row r="278">
      <c r="A278" s="10" t="s">
        <v>286</v>
      </c>
      <c r="B278" s="11">
        <f>'CMC Prices'!C277</f>
        <v>0.03517181864</v>
      </c>
      <c r="C278" s="23" t="str">
        <f>'Customer Balance'!B277</f>
        <v>0</v>
      </c>
      <c r="D278" s="24">
        <f t="shared" si="2"/>
        <v>0</v>
      </c>
      <c r="E278" s="25">
        <f>'KuCoin Balances'!C277</f>
        <v>0</v>
      </c>
      <c r="F278" s="26">
        <f>'Cold Wallet Balances'!C277</f>
        <v>0</v>
      </c>
      <c r="G278" s="25">
        <f t="shared" si="3"/>
        <v>0</v>
      </c>
      <c r="H278" s="13">
        <f t="shared" si="4"/>
        <v>0</v>
      </c>
      <c r="I278" s="25">
        <f t="shared" si="1"/>
        <v>0</v>
      </c>
      <c r="J278" s="14">
        <f t="shared" si="5"/>
        <v>0</v>
      </c>
    </row>
    <row r="279">
      <c r="A279" s="15" t="s">
        <v>287</v>
      </c>
      <c r="B279" s="16">
        <f>'CMC Prices'!C278</f>
        <v>0.2742912897</v>
      </c>
      <c r="C279" s="17" t="str">
        <f>'Customer Balance'!B278</f>
        <v>190.669938407667375882</v>
      </c>
      <c r="D279" s="18">
        <f t="shared" si="2"/>
        <v>52.29910331</v>
      </c>
      <c r="E279" s="19">
        <f>'KuCoin Balances'!C278</f>
        <v>190.6708</v>
      </c>
      <c r="F279" s="20">
        <f>'Cold Wallet Balances'!C278</f>
        <v>0</v>
      </c>
      <c r="G279" s="19">
        <f t="shared" si="3"/>
        <v>190.6708</v>
      </c>
      <c r="H279" s="21">
        <f t="shared" si="4"/>
        <v>52.29933964</v>
      </c>
      <c r="I279" s="19">
        <f t="shared" si="1"/>
        <v>0.000861592333</v>
      </c>
      <c r="J279" s="22">
        <f t="shared" si="5"/>
        <v>0.0002363272722</v>
      </c>
    </row>
    <row r="280">
      <c r="A280" s="10" t="s">
        <v>288</v>
      </c>
      <c r="B280" s="11">
        <f>'CMC Prices'!C279</f>
        <v>0.1045766989</v>
      </c>
      <c r="C280" s="23" t="str">
        <f>'Customer Balance'!B279</f>
        <v>0</v>
      </c>
      <c r="D280" s="24">
        <f t="shared" si="2"/>
        <v>0</v>
      </c>
      <c r="E280" s="25">
        <f>'KuCoin Balances'!C279</f>
        <v>0</v>
      </c>
      <c r="F280" s="26">
        <f>'Cold Wallet Balances'!C279</f>
        <v>0</v>
      </c>
      <c r="G280" s="25">
        <f t="shared" si="3"/>
        <v>0</v>
      </c>
      <c r="H280" s="13">
        <f t="shared" si="4"/>
        <v>0</v>
      </c>
      <c r="I280" s="25">
        <f t="shared" si="1"/>
        <v>0</v>
      </c>
      <c r="J280" s="14">
        <f t="shared" si="5"/>
        <v>0</v>
      </c>
    </row>
    <row r="281">
      <c r="A281" s="15" t="s">
        <v>289</v>
      </c>
      <c r="B281" s="16">
        <f>'CMC Prices'!C280</f>
        <v>0.2629173564</v>
      </c>
      <c r="C281" s="17" t="str">
        <f>'Customer Balance'!B280</f>
        <v>15.780000000000000000</v>
      </c>
      <c r="D281" s="18">
        <f t="shared" si="2"/>
        <v>4.148835884</v>
      </c>
      <c r="E281" s="19">
        <f>'KuCoin Balances'!C280</f>
        <v>15.78</v>
      </c>
      <c r="F281" s="20">
        <f>'Cold Wallet Balances'!C280</f>
        <v>0</v>
      </c>
      <c r="G281" s="19">
        <f t="shared" si="3"/>
        <v>15.78</v>
      </c>
      <c r="H281" s="21">
        <f t="shared" si="4"/>
        <v>4.148835884</v>
      </c>
      <c r="I281" s="19">
        <f t="shared" si="1"/>
        <v>0</v>
      </c>
      <c r="J281" s="22">
        <f t="shared" si="5"/>
        <v>0</v>
      </c>
    </row>
    <row r="282">
      <c r="A282" s="10" t="s">
        <v>290</v>
      </c>
      <c r="B282" s="11">
        <f>'CMC Prices'!C281</f>
        <v>0.04394031736</v>
      </c>
      <c r="C282" s="23" t="str">
        <f>'Customer Balance'!B281</f>
        <v>0</v>
      </c>
      <c r="D282" s="24">
        <f t="shared" si="2"/>
        <v>0</v>
      </c>
      <c r="E282" s="25">
        <f>'KuCoin Balances'!C281</f>
        <v>0</v>
      </c>
      <c r="F282" s="26">
        <f>'Cold Wallet Balances'!C281</f>
        <v>0</v>
      </c>
      <c r="G282" s="25">
        <f t="shared" si="3"/>
        <v>0</v>
      </c>
      <c r="H282" s="13">
        <f t="shared" si="4"/>
        <v>0</v>
      </c>
      <c r="I282" s="25">
        <f t="shared" si="1"/>
        <v>0</v>
      </c>
      <c r="J282" s="14">
        <f t="shared" si="5"/>
        <v>0</v>
      </c>
    </row>
    <row r="283">
      <c r="A283" s="15" t="s">
        <v>291</v>
      </c>
      <c r="B283" s="16">
        <f>'CMC Prices'!C282</f>
        <v>0.0748574534</v>
      </c>
      <c r="C283" s="17" t="str">
        <f>'Customer Balance'!B282</f>
        <v>0</v>
      </c>
      <c r="D283" s="18">
        <f t="shared" si="2"/>
        <v>0</v>
      </c>
      <c r="E283" s="19">
        <f>'KuCoin Balances'!C282</f>
        <v>0</v>
      </c>
      <c r="F283" s="20">
        <f>'Cold Wallet Balances'!C282</f>
        <v>0</v>
      </c>
      <c r="G283" s="19">
        <f t="shared" si="3"/>
        <v>0</v>
      </c>
      <c r="H283" s="21">
        <f t="shared" si="4"/>
        <v>0</v>
      </c>
      <c r="I283" s="19">
        <f t="shared" si="1"/>
        <v>0</v>
      </c>
      <c r="J283" s="22">
        <f t="shared" si="5"/>
        <v>0</v>
      </c>
    </row>
    <row r="284">
      <c r="A284" s="10" t="s">
        <v>292</v>
      </c>
      <c r="B284" s="11">
        <f>'CMC Prices'!C283</f>
        <v>0.03201349313</v>
      </c>
      <c r="C284" s="23" t="str">
        <f>'Customer Balance'!B283</f>
        <v>0</v>
      </c>
      <c r="D284" s="24">
        <f t="shared" si="2"/>
        <v>0</v>
      </c>
      <c r="E284" s="25">
        <f>'KuCoin Balances'!C283</f>
        <v>0</v>
      </c>
      <c r="F284" s="26">
        <f>'Cold Wallet Balances'!C283</f>
        <v>0</v>
      </c>
      <c r="G284" s="25">
        <f t="shared" si="3"/>
        <v>0</v>
      </c>
      <c r="H284" s="13">
        <f t="shared" si="4"/>
        <v>0</v>
      </c>
      <c r="I284" s="25">
        <f t="shared" si="1"/>
        <v>0</v>
      </c>
      <c r="J284" s="14">
        <f t="shared" si="5"/>
        <v>0</v>
      </c>
    </row>
    <row r="285">
      <c r="A285" s="15" t="s">
        <v>293</v>
      </c>
      <c r="B285" s="16">
        <f>'CMC Prices'!C284</f>
        <v>0.222613613</v>
      </c>
      <c r="C285" s="17" t="str">
        <f>'Customer Balance'!B284</f>
        <v>0</v>
      </c>
      <c r="D285" s="18">
        <f t="shared" si="2"/>
        <v>0</v>
      </c>
      <c r="E285" s="19">
        <f>'KuCoin Balances'!C284</f>
        <v>0</v>
      </c>
      <c r="F285" s="20">
        <f>'Cold Wallet Balances'!C284</f>
        <v>0</v>
      </c>
      <c r="G285" s="19">
        <f t="shared" si="3"/>
        <v>0</v>
      </c>
      <c r="H285" s="21">
        <f t="shared" si="4"/>
        <v>0</v>
      </c>
      <c r="I285" s="19">
        <f t="shared" si="1"/>
        <v>0</v>
      </c>
      <c r="J285" s="22">
        <f t="shared" si="5"/>
        <v>0</v>
      </c>
    </row>
    <row r="286">
      <c r="A286" s="10" t="s">
        <v>294</v>
      </c>
      <c r="B286" s="11" t="str">
        <f>'CMC Prices'!C285</f>
        <v/>
      </c>
      <c r="C286" s="23" t="str">
        <f>'Customer Balance'!B285</f>
        <v>0</v>
      </c>
      <c r="D286" s="24">
        <f t="shared" si="2"/>
        <v>0</v>
      </c>
      <c r="E286" s="25">
        <f>'KuCoin Balances'!C285</f>
        <v>0</v>
      </c>
      <c r="F286" s="26">
        <f>'Cold Wallet Balances'!C285</f>
        <v>0</v>
      </c>
      <c r="G286" s="25">
        <f t="shared" si="3"/>
        <v>0</v>
      </c>
      <c r="H286" s="13">
        <f t="shared" si="4"/>
        <v>0</v>
      </c>
      <c r="I286" s="25">
        <f t="shared" si="1"/>
        <v>0</v>
      </c>
      <c r="J286" s="14">
        <f t="shared" si="5"/>
        <v>0</v>
      </c>
    </row>
    <row r="287">
      <c r="A287" s="15" t="s">
        <v>295</v>
      </c>
      <c r="B287" s="16">
        <f>'CMC Prices'!C286</f>
        <v>0.1852519325</v>
      </c>
      <c r="C287" s="17" t="str">
        <f>'Customer Balance'!B286</f>
        <v>0</v>
      </c>
      <c r="D287" s="18">
        <f t="shared" si="2"/>
        <v>0</v>
      </c>
      <c r="E287" s="19">
        <f>'KuCoin Balances'!C286</f>
        <v>0</v>
      </c>
      <c r="F287" s="20">
        <f>'Cold Wallet Balances'!C286</f>
        <v>0</v>
      </c>
      <c r="G287" s="19">
        <f t="shared" si="3"/>
        <v>0</v>
      </c>
      <c r="H287" s="21">
        <f t="shared" si="4"/>
        <v>0</v>
      </c>
      <c r="I287" s="19">
        <f t="shared" si="1"/>
        <v>0</v>
      </c>
      <c r="J287" s="22">
        <f t="shared" si="5"/>
        <v>0</v>
      </c>
    </row>
    <row r="288">
      <c r="A288" s="10" t="s">
        <v>296</v>
      </c>
      <c r="B288" s="11">
        <f>'CMC Prices'!C287</f>
        <v>0.9994261692</v>
      </c>
      <c r="C288" s="23" t="str">
        <f>'Customer Balance'!B287</f>
        <v>0</v>
      </c>
      <c r="D288" s="24">
        <f t="shared" si="2"/>
        <v>0</v>
      </c>
      <c r="E288" s="25">
        <f>'KuCoin Balances'!C287</f>
        <v>0</v>
      </c>
      <c r="F288" s="26">
        <f>'Cold Wallet Balances'!C287</f>
        <v>0</v>
      </c>
      <c r="G288" s="25">
        <f t="shared" si="3"/>
        <v>0</v>
      </c>
      <c r="H288" s="13">
        <f t="shared" si="4"/>
        <v>0</v>
      </c>
      <c r="I288" s="25">
        <f t="shared" si="1"/>
        <v>0</v>
      </c>
      <c r="J288" s="14">
        <f t="shared" si="5"/>
        <v>0</v>
      </c>
    </row>
    <row r="289">
      <c r="A289" s="15" t="s">
        <v>297</v>
      </c>
      <c r="B289" s="16">
        <f>'CMC Prices'!C288</f>
        <v>0.006963113313</v>
      </c>
      <c r="C289" s="17" t="str">
        <f>'Customer Balance'!B288</f>
        <v>0</v>
      </c>
      <c r="D289" s="18">
        <f t="shared" si="2"/>
        <v>0</v>
      </c>
      <c r="E289" s="19">
        <f>'KuCoin Balances'!C288</f>
        <v>0</v>
      </c>
      <c r="F289" s="20">
        <f>'Cold Wallet Balances'!C288</f>
        <v>0</v>
      </c>
      <c r="G289" s="19">
        <f t="shared" si="3"/>
        <v>0</v>
      </c>
      <c r="H289" s="21">
        <f t="shared" si="4"/>
        <v>0</v>
      </c>
      <c r="I289" s="19">
        <f t="shared" si="1"/>
        <v>0</v>
      </c>
      <c r="J289" s="22">
        <f t="shared" si="5"/>
        <v>0</v>
      </c>
    </row>
    <row r="290">
      <c r="A290" s="10" t="s">
        <v>298</v>
      </c>
      <c r="B290" s="11">
        <f>'CMC Prices'!C289</f>
        <v>105.4827372</v>
      </c>
      <c r="C290" s="23" t="str">
        <f>'Customer Balance'!B289</f>
        <v>0</v>
      </c>
      <c r="D290" s="24">
        <f t="shared" si="2"/>
        <v>0</v>
      </c>
      <c r="E290" s="25">
        <f>'KuCoin Balances'!C289</f>
        <v>0</v>
      </c>
      <c r="F290" s="26">
        <f>'Cold Wallet Balances'!C289</f>
        <v>0</v>
      </c>
      <c r="G290" s="25">
        <f t="shared" si="3"/>
        <v>0</v>
      </c>
      <c r="H290" s="13">
        <f t="shared" si="4"/>
        <v>0</v>
      </c>
      <c r="I290" s="25">
        <f t="shared" si="1"/>
        <v>0</v>
      </c>
      <c r="J290" s="14">
        <f t="shared" si="5"/>
        <v>0</v>
      </c>
    </row>
    <row r="291">
      <c r="A291" s="15" t="s">
        <v>299</v>
      </c>
      <c r="B291" s="16">
        <f>'CMC Prices'!C290</f>
        <v>0.01369807146</v>
      </c>
      <c r="C291" s="17" t="str">
        <f>'Customer Balance'!B290</f>
        <v>0</v>
      </c>
      <c r="D291" s="18">
        <f t="shared" si="2"/>
        <v>0</v>
      </c>
      <c r="E291" s="19">
        <f>'KuCoin Balances'!C290</f>
        <v>0</v>
      </c>
      <c r="F291" s="20">
        <f>'Cold Wallet Balances'!C290</f>
        <v>0</v>
      </c>
      <c r="G291" s="19">
        <f t="shared" si="3"/>
        <v>0</v>
      </c>
      <c r="H291" s="21">
        <f t="shared" si="4"/>
        <v>0</v>
      </c>
      <c r="I291" s="19">
        <f t="shared" si="1"/>
        <v>0</v>
      </c>
      <c r="J291" s="22">
        <f t="shared" si="5"/>
        <v>0</v>
      </c>
    </row>
    <row r="292">
      <c r="A292" s="10" t="s">
        <v>300</v>
      </c>
      <c r="B292" s="11">
        <f>'CMC Prices'!C291</f>
        <v>2.875817703</v>
      </c>
      <c r="C292" s="23" t="str">
        <f>'Customer Balance'!B291</f>
        <v>0</v>
      </c>
      <c r="D292" s="24">
        <f t="shared" si="2"/>
        <v>0</v>
      </c>
      <c r="E292" s="25">
        <f>'KuCoin Balances'!C291</f>
        <v>0</v>
      </c>
      <c r="F292" s="26">
        <f>'Cold Wallet Balances'!C291</f>
        <v>0</v>
      </c>
      <c r="G292" s="25">
        <f t="shared" si="3"/>
        <v>0</v>
      </c>
      <c r="H292" s="13">
        <f t="shared" si="4"/>
        <v>0</v>
      </c>
      <c r="I292" s="25">
        <f t="shared" si="1"/>
        <v>0</v>
      </c>
      <c r="J292" s="14">
        <f t="shared" si="5"/>
        <v>0</v>
      </c>
    </row>
    <row r="293">
      <c r="A293" s="15" t="s">
        <v>301</v>
      </c>
      <c r="B293" s="16">
        <f>'CMC Prices'!C292</f>
        <v>0.00005543708861</v>
      </c>
      <c r="C293" s="17" t="str">
        <f>'Customer Balance'!B292</f>
        <v>27086.580000000000000000</v>
      </c>
      <c r="D293" s="18">
        <f t="shared" si="2"/>
        <v>1.501601136</v>
      </c>
      <c r="E293" s="19">
        <f>'KuCoin Balances'!C292</f>
        <v>27086.58</v>
      </c>
      <c r="F293" s="20">
        <f>'Cold Wallet Balances'!C292</f>
        <v>0</v>
      </c>
      <c r="G293" s="19">
        <f t="shared" si="3"/>
        <v>27086.58</v>
      </c>
      <c r="H293" s="21">
        <f t="shared" si="4"/>
        <v>1.501601136</v>
      </c>
      <c r="I293" s="19">
        <f t="shared" si="1"/>
        <v>0</v>
      </c>
      <c r="J293" s="22">
        <f t="shared" si="5"/>
        <v>0</v>
      </c>
    </row>
    <row r="294">
      <c r="A294" s="10" t="s">
        <v>302</v>
      </c>
      <c r="B294" s="11">
        <f>'CMC Prices'!C293</f>
        <v>0.0000008217942011</v>
      </c>
      <c r="C294" s="23" t="str">
        <f>'Customer Balance'!B293</f>
        <v>0</v>
      </c>
      <c r="D294" s="24">
        <f t="shared" si="2"/>
        <v>0</v>
      </c>
      <c r="E294" s="25">
        <f>'KuCoin Balances'!C293</f>
        <v>0</v>
      </c>
      <c r="F294" s="26">
        <f>'Cold Wallet Balances'!C293</f>
        <v>0</v>
      </c>
      <c r="G294" s="25">
        <f t="shared" si="3"/>
        <v>0</v>
      </c>
      <c r="H294" s="13">
        <f t="shared" si="4"/>
        <v>0</v>
      </c>
      <c r="I294" s="25">
        <f t="shared" si="1"/>
        <v>0</v>
      </c>
      <c r="J294" s="14">
        <f t="shared" si="5"/>
        <v>0</v>
      </c>
    </row>
    <row r="295">
      <c r="A295" s="15" t="s">
        <v>303</v>
      </c>
      <c r="B295" s="16">
        <f>'CMC Prices'!C294</f>
        <v>3.454526431</v>
      </c>
      <c r="C295" s="17" t="str">
        <f>'Customer Balance'!B294</f>
        <v>0</v>
      </c>
      <c r="D295" s="18">
        <f t="shared" si="2"/>
        <v>0</v>
      </c>
      <c r="E295" s="19">
        <f>'KuCoin Balances'!C294</f>
        <v>0</v>
      </c>
      <c r="F295" s="20">
        <f>'Cold Wallet Balances'!C294</f>
        <v>0</v>
      </c>
      <c r="G295" s="19">
        <f t="shared" si="3"/>
        <v>0</v>
      </c>
      <c r="H295" s="21">
        <f t="shared" si="4"/>
        <v>0</v>
      </c>
      <c r="I295" s="19">
        <f t="shared" si="1"/>
        <v>0</v>
      </c>
      <c r="J295" s="22">
        <f t="shared" si="5"/>
        <v>0</v>
      </c>
    </row>
    <row r="296">
      <c r="A296" s="10" t="s">
        <v>304</v>
      </c>
      <c r="B296" s="11">
        <f>'CMC Prices'!C295</f>
        <v>0.02133557037</v>
      </c>
      <c r="C296" s="23" t="str">
        <f>'Customer Balance'!B295</f>
        <v>0</v>
      </c>
      <c r="D296" s="24">
        <f t="shared" si="2"/>
        <v>0</v>
      </c>
      <c r="E296" s="25">
        <f>'KuCoin Balances'!C295</f>
        <v>0</v>
      </c>
      <c r="F296" s="26">
        <f>'Cold Wallet Balances'!C295</f>
        <v>0</v>
      </c>
      <c r="G296" s="25">
        <f t="shared" si="3"/>
        <v>0</v>
      </c>
      <c r="H296" s="13">
        <f t="shared" si="4"/>
        <v>0</v>
      </c>
      <c r="I296" s="25">
        <f t="shared" si="1"/>
        <v>0</v>
      </c>
      <c r="J296" s="14">
        <f t="shared" si="5"/>
        <v>0</v>
      </c>
    </row>
    <row r="297">
      <c r="A297" s="15" t="s">
        <v>305</v>
      </c>
      <c r="B297" s="16">
        <f>'CMC Prices'!C296</f>
        <v>0.000328421586</v>
      </c>
      <c r="C297" s="17" t="str">
        <f>'Customer Balance'!B296</f>
        <v>44995.606900000000000000</v>
      </c>
      <c r="D297" s="18">
        <f t="shared" si="2"/>
        <v>14.77752858</v>
      </c>
      <c r="E297" s="19">
        <f>'KuCoin Balances'!C296</f>
        <v>44995.6797</v>
      </c>
      <c r="F297" s="20">
        <f>'Cold Wallet Balances'!C296</f>
        <v>0</v>
      </c>
      <c r="G297" s="19">
        <f t="shared" si="3"/>
        <v>44995.6797</v>
      </c>
      <c r="H297" s="21">
        <f t="shared" si="4"/>
        <v>14.77755249</v>
      </c>
      <c r="I297" s="19">
        <f t="shared" si="1"/>
        <v>0.0728</v>
      </c>
      <c r="J297" s="22">
        <f t="shared" si="5"/>
        <v>0.00002390909146</v>
      </c>
    </row>
    <row r="298">
      <c r="A298" s="10" t="s">
        <v>306</v>
      </c>
      <c r="B298" s="11">
        <f>'CMC Prices'!C297</f>
        <v>0.008604187551</v>
      </c>
      <c r="C298" s="23" t="str">
        <f>'Customer Balance'!B297</f>
        <v>0</v>
      </c>
      <c r="D298" s="24">
        <f t="shared" si="2"/>
        <v>0</v>
      </c>
      <c r="E298" s="25">
        <f>'KuCoin Balances'!C297</f>
        <v>0</v>
      </c>
      <c r="F298" s="26">
        <f>'Cold Wallet Balances'!C297</f>
        <v>0</v>
      </c>
      <c r="G298" s="25">
        <f t="shared" si="3"/>
        <v>0</v>
      </c>
      <c r="H298" s="13">
        <f t="shared" si="4"/>
        <v>0</v>
      </c>
      <c r="I298" s="25">
        <f t="shared" si="1"/>
        <v>0</v>
      </c>
      <c r="J298" s="14">
        <f t="shared" si="5"/>
        <v>0</v>
      </c>
    </row>
    <row r="299">
      <c r="A299" s="15" t="s">
        <v>307</v>
      </c>
      <c r="B299" s="16">
        <f>'CMC Prices'!C298</f>
        <v>3.51020082</v>
      </c>
      <c r="C299" s="17" t="str">
        <f>'Customer Balance'!B298</f>
        <v>0.100000000000000000</v>
      </c>
      <c r="D299" s="18">
        <f t="shared" si="2"/>
        <v>0.351020082</v>
      </c>
      <c r="E299" s="19">
        <f>'KuCoin Balances'!C298</f>
        <v>0.1</v>
      </c>
      <c r="F299" s="20">
        <f>'Cold Wallet Balances'!C298</f>
        <v>0</v>
      </c>
      <c r="G299" s="19">
        <f t="shared" si="3"/>
        <v>0.1</v>
      </c>
      <c r="H299" s="21">
        <f t="shared" si="4"/>
        <v>0.351020082</v>
      </c>
      <c r="I299" s="19">
        <f t="shared" si="1"/>
        <v>0</v>
      </c>
      <c r="J299" s="22">
        <f t="shared" si="5"/>
        <v>0</v>
      </c>
    </row>
    <row r="300">
      <c r="A300" s="10" t="s">
        <v>308</v>
      </c>
      <c r="B300" s="11">
        <f>'CMC Prices'!C299</f>
        <v>0.2564046426</v>
      </c>
      <c r="C300" s="23" t="str">
        <f>'Customer Balance'!B299</f>
        <v>0</v>
      </c>
      <c r="D300" s="24">
        <f t="shared" si="2"/>
        <v>0</v>
      </c>
      <c r="E300" s="25">
        <f>'KuCoin Balances'!C299</f>
        <v>0</v>
      </c>
      <c r="F300" s="26">
        <f>'Cold Wallet Balances'!C299</f>
        <v>0</v>
      </c>
      <c r="G300" s="25">
        <f t="shared" si="3"/>
        <v>0</v>
      </c>
      <c r="H300" s="13">
        <f t="shared" si="4"/>
        <v>0</v>
      </c>
      <c r="I300" s="25">
        <f t="shared" si="1"/>
        <v>0</v>
      </c>
      <c r="J300" s="14">
        <f t="shared" si="5"/>
        <v>0</v>
      </c>
    </row>
    <row r="301">
      <c r="A301" s="15" t="s">
        <v>309</v>
      </c>
      <c r="B301" s="16" t="str">
        <f>'CMC Prices'!C300</f>
        <v/>
      </c>
      <c r="C301" s="17" t="str">
        <f>'Customer Balance'!B300</f>
        <v>0</v>
      </c>
      <c r="D301" s="18">
        <f t="shared" si="2"/>
        <v>0</v>
      </c>
      <c r="E301" s="19">
        <f>'KuCoin Balances'!C300</f>
        <v>0</v>
      </c>
      <c r="F301" s="20">
        <f>'Cold Wallet Balances'!C300</f>
        <v>0</v>
      </c>
      <c r="G301" s="19">
        <f t="shared" si="3"/>
        <v>0</v>
      </c>
      <c r="H301" s="21">
        <f t="shared" si="4"/>
        <v>0</v>
      </c>
      <c r="I301" s="19">
        <f t="shared" si="1"/>
        <v>0</v>
      </c>
      <c r="J301" s="22">
        <f t="shared" si="5"/>
        <v>0</v>
      </c>
    </row>
    <row r="302">
      <c r="A302" s="10" t="s">
        <v>310</v>
      </c>
      <c r="B302" s="11">
        <f>'CMC Prices'!C301</f>
        <v>0.002878236641</v>
      </c>
      <c r="C302" s="23" t="str">
        <f>'Customer Balance'!B301</f>
        <v>0</v>
      </c>
      <c r="D302" s="24">
        <f t="shared" si="2"/>
        <v>0</v>
      </c>
      <c r="E302" s="25">
        <f>'KuCoin Balances'!C301</f>
        <v>0</v>
      </c>
      <c r="F302" s="26">
        <f>'Cold Wallet Balances'!C301</f>
        <v>0</v>
      </c>
      <c r="G302" s="25">
        <f t="shared" si="3"/>
        <v>0</v>
      </c>
      <c r="H302" s="13">
        <f t="shared" si="4"/>
        <v>0</v>
      </c>
      <c r="I302" s="25">
        <f t="shared" si="1"/>
        <v>0</v>
      </c>
      <c r="J302" s="14">
        <f t="shared" si="5"/>
        <v>0</v>
      </c>
    </row>
    <row r="303">
      <c r="A303" s="15" t="s">
        <v>311</v>
      </c>
      <c r="B303" s="16">
        <f>'CMC Prices'!C302</f>
        <v>0.02546860109</v>
      </c>
      <c r="C303" s="17" t="str">
        <f>'Customer Balance'!B302</f>
        <v>0</v>
      </c>
      <c r="D303" s="18">
        <f t="shared" si="2"/>
        <v>0</v>
      </c>
      <c r="E303" s="19">
        <f>'KuCoin Balances'!C302</f>
        <v>0</v>
      </c>
      <c r="F303" s="20">
        <f>'Cold Wallet Balances'!C302</f>
        <v>0</v>
      </c>
      <c r="G303" s="19">
        <f t="shared" si="3"/>
        <v>0</v>
      </c>
      <c r="H303" s="21">
        <f t="shared" si="4"/>
        <v>0</v>
      </c>
      <c r="I303" s="19">
        <f t="shared" si="1"/>
        <v>0</v>
      </c>
      <c r="J303" s="22">
        <f t="shared" si="5"/>
        <v>0</v>
      </c>
    </row>
    <row r="304">
      <c r="A304" s="10" t="s">
        <v>312</v>
      </c>
      <c r="B304" s="11">
        <f>'CMC Prices'!C303</f>
        <v>0.0004048451736</v>
      </c>
      <c r="C304" s="23" t="str">
        <f>'Customer Balance'!B303</f>
        <v>0</v>
      </c>
      <c r="D304" s="24">
        <f t="shared" si="2"/>
        <v>0</v>
      </c>
      <c r="E304" s="25">
        <f>'KuCoin Balances'!C303</f>
        <v>0</v>
      </c>
      <c r="F304" s="26">
        <f>'Cold Wallet Balances'!C303</f>
        <v>0</v>
      </c>
      <c r="G304" s="25">
        <f t="shared" si="3"/>
        <v>0</v>
      </c>
      <c r="H304" s="13">
        <f t="shared" si="4"/>
        <v>0</v>
      </c>
      <c r="I304" s="25">
        <f t="shared" si="1"/>
        <v>0</v>
      </c>
      <c r="J304" s="14">
        <f t="shared" si="5"/>
        <v>0</v>
      </c>
    </row>
    <row r="305">
      <c r="A305" s="15" t="s">
        <v>313</v>
      </c>
      <c r="B305" s="16">
        <f>'CMC Prices'!C304</f>
        <v>7.289075524</v>
      </c>
      <c r="C305" s="17" t="str">
        <f>'Customer Balance'!B304</f>
        <v>0</v>
      </c>
      <c r="D305" s="18">
        <f t="shared" si="2"/>
        <v>0</v>
      </c>
      <c r="E305" s="19">
        <f>'KuCoin Balances'!C304</f>
        <v>0</v>
      </c>
      <c r="F305" s="20">
        <f>'Cold Wallet Balances'!C304</f>
        <v>0</v>
      </c>
      <c r="G305" s="19">
        <f t="shared" si="3"/>
        <v>0</v>
      </c>
      <c r="H305" s="21">
        <f t="shared" si="4"/>
        <v>0</v>
      </c>
      <c r="I305" s="19">
        <f t="shared" si="1"/>
        <v>0</v>
      </c>
      <c r="J305" s="22">
        <f t="shared" si="5"/>
        <v>0</v>
      </c>
    </row>
    <row r="306">
      <c r="A306" s="10" t="s">
        <v>314</v>
      </c>
      <c r="B306" s="11">
        <f>'CMC Prices'!C305</f>
        <v>0.007582096375</v>
      </c>
      <c r="C306" s="23" t="str">
        <f>'Customer Balance'!B305</f>
        <v>23.041600000000000000</v>
      </c>
      <c r="D306" s="24">
        <f t="shared" si="2"/>
        <v>0.1747036318</v>
      </c>
      <c r="E306" s="25">
        <f>'KuCoin Balances'!C305</f>
        <v>22.2632</v>
      </c>
      <c r="F306" s="26">
        <f>'Cold Wallet Balances'!C305</f>
        <v>0</v>
      </c>
      <c r="G306" s="25">
        <f t="shared" si="3"/>
        <v>22.2632</v>
      </c>
      <c r="H306" s="13">
        <f t="shared" si="4"/>
        <v>0.168801728</v>
      </c>
      <c r="I306" s="25">
        <f t="shared" si="1"/>
        <v>-0.7784</v>
      </c>
      <c r="J306" s="14">
        <f t="shared" si="5"/>
        <v>-0.005901903818</v>
      </c>
    </row>
    <row r="307">
      <c r="A307" s="15" t="s">
        <v>315</v>
      </c>
      <c r="B307" s="16">
        <f>'CMC Prices'!C306</f>
        <v>1.217493836</v>
      </c>
      <c r="C307" s="17" t="str">
        <f>'Customer Balance'!B306</f>
        <v>0.002900000000000000</v>
      </c>
      <c r="D307" s="18">
        <f t="shared" si="2"/>
        <v>0.003530732125</v>
      </c>
      <c r="E307" s="19">
        <f>'KuCoin Balances'!C306</f>
        <v>0.0029</v>
      </c>
      <c r="F307" s="20">
        <f>'Cold Wallet Balances'!C306</f>
        <v>0</v>
      </c>
      <c r="G307" s="19">
        <f t="shared" si="3"/>
        <v>0.0029</v>
      </c>
      <c r="H307" s="21">
        <f t="shared" si="4"/>
        <v>0.003530732125</v>
      </c>
      <c r="I307" s="19">
        <f t="shared" si="1"/>
        <v>0</v>
      </c>
      <c r="J307" s="22">
        <f t="shared" si="5"/>
        <v>0</v>
      </c>
    </row>
    <row r="308">
      <c r="A308" s="10" t="s">
        <v>316</v>
      </c>
      <c r="B308" s="11">
        <f>'CMC Prices'!C307</f>
        <v>0.01336337225</v>
      </c>
      <c r="C308" s="23" t="str">
        <f>'Customer Balance'!B307</f>
        <v>0.002000000000000000</v>
      </c>
      <c r="D308" s="24">
        <f t="shared" si="2"/>
        <v>0.00002672674451</v>
      </c>
      <c r="E308" s="25">
        <f>'KuCoin Balances'!C307</f>
        <v>0</v>
      </c>
      <c r="F308" s="26">
        <f>'Cold Wallet Balances'!C307</f>
        <v>0</v>
      </c>
      <c r="G308" s="25">
        <f t="shared" si="3"/>
        <v>0</v>
      </c>
      <c r="H308" s="13">
        <f t="shared" si="4"/>
        <v>0</v>
      </c>
      <c r="I308" s="25">
        <f t="shared" si="1"/>
        <v>-0.002</v>
      </c>
      <c r="J308" s="14">
        <f t="shared" si="5"/>
        <v>-0.00002672674451</v>
      </c>
    </row>
    <row r="309">
      <c r="A309" s="15" t="s">
        <v>317</v>
      </c>
      <c r="B309" s="16">
        <f>'CMC Prices'!C308</f>
        <v>0.319671623</v>
      </c>
      <c r="C309" s="17" t="str">
        <f>'Customer Balance'!B308</f>
        <v>249.008384710000000000</v>
      </c>
      <c r="D309" s="18">
        <f t="shared" si="2"/>
        <v>79.60091448</v>
      </c>
      <c r="E309" s="19">
        <f>'KuCoin Balances'!C308</f>
        <v>249.0103</v>
      </c>
      <c r="F309" s="20">
        <f>'Cold Wallet Balances'!C308</f>
        <v>0</v>
      </c>
      <c r="G309" s="19">
        <f t="shared" si="3"/>
        <v>249.0103</v>
      </c>
      <c r="H309" s="21">
        <f t="shared" si="4"/>
        <v>79.60152675</v>
      </c>
      <c r="I309" s="19">
        <f t="shared" si="1"/>
        <v>0.00191529</v>
      </c>
      <c r="J309" s="22">
        <f t="shared" si="5"/>
        <v>0.0006122638628</v>
      </c>
    </row>
    <row r="310">
      <c r="A310" s="10" t="s">
        <v>318</v>
      </c>
      <c r="B310" s="11">
        <f>'CMC Prices'!C309</f>
        <v>0.4423746915</v>
      </c>
      <c r="C310" s="23" t="str">
        <f>'Customer Balance'!B309</f>
        <v>0</v>
      </c>
      <c r="D310" s="24">
        <f t="shared" si="2"/>
        <v>0</v>
      </c>
      <c r="E310" s="25">
        <f>'KuCoin Balances'!C309</f>
        <v>0</v>
      </c>
      <c r="F310" s="26">
        <f>'Cold Wallet Balances'!C309</f>
        <v>0</v>
      </c>
      <c r="G310" s="25">
        <f t="shared" si="3"/>
        <v>0</v>
      </c>
      <c r="H310" s="13">
        <f t="shared" si="4"/>
        <v>0</v>
      </c>
      <c r="I310" s="25">
        <f t="shared" si="1"/>
        <v>0</v>
      </c>
      <c r="J310" s="14">
        <f t="shared" si="5"/>
        <v>0</v>
      </c>
    </row>
    <row r="311">
      <c r="A311" s="15" t="s">
        <v>319</v>
      </c>
      <c r="B311" s="16">
        <f>'CMC Prices'!C310</f>
        <v>0.284400973</v>
      </c>
      <c r="C311" s="17" t="str">
        <f>'Customer Balance'!B310</f>
        <v>231.509070000000000000</v>
      </c>
      <c r="D311" s="18">
        <f t="shared" si="2"/>
        <v>65.84140476</v>
      </c>
      <c r="E311" s="19">
        <f>'KuCoin Balances'!C310</f>
        <v>231.5057</v>
      </c>
      <c r="F311" s="20">
        <f>'Cold Wallet Balances'!C310</f>
        <v>0</v>
      </c>
      <c r="G311" s="19">
        <f t="shared" si="3"/>
        <v>231.5057</v>
      </c>
      <c r="H311" s="21">
        <f t="shared" si="4"/>
        <v>65.84044633</v>
      </c>
      <c r="I311" s="19">
        <f t="shared" si="1"/>
        <v>-0.00337</v>
      </c>
      <c r="J311" s="22">
        <f t="shared" si="5"/>
        <v>-0.000958431279</v>
      </c>
    </row>
    <row r="312">
      <c r="A312" s="10" t="s">
        <v>320</v>
      </c>
      <c r="B312" s="11">
        <f>'CMC Prices'!C311</f>
        <v>0.3501621594</v>
      </c>
      <c r="C312" s="23" t="str">
        <f>'Customer Balance'!B311</f>
        <v>0</v>
      </c>
      <c r="D312" s="24">
        <f t="shared" si="2"/>
        <v>0</v>
      </c>
      <c r="E312" s="25">
        <f>'KuCoin Balances'!C311</f>
        <v>0</v>
      </c>
      <c r="F312" s="26">
        <f>'Cold Wallet Balances'!C311</f>
        <v>0</v>
      </c>
      <c r="G312" s="25">
        <f t="shared" si="3"/>
        <v>0</v>
      </c>
      <c r="H312" s="13">
        <f t="shared" si="4"/>
        <v>0</v>
      </c>
      <c r="I312" s="25">
        <f t="shared" si="1"/>
        <v>0</v>
      </c>
      <c r="J312" s="14">
        <f t="shared" si="5"/>
        <v>0</v>
      </c>
    </row>
    <row r="313">
      <c r="A313" s="15" t="s">
        <v>321</v>
      </c>
      <c r="B313" s="16">
        <f>'CMC Prices'!C312</f>
        <v>0.00000003688676922</v>
      </c>
      <c r="C313" s="17" t="str">
        <f>'Customer Balance'!B312</f>
        <v>176951631.900000000000000000</v>
      </c>
      <c r="D313" s="18">
        <f t="shared" si="2"/>
        <v>6.527174009</v>
      </c>
      <c r="E313" s="19">
        <f>'KuCoin Balances'!C312</f>
        <v>176951631</v>
      </c>
      <c r="F313" s="20">
        <f>'Cold Wallet Balances'!C312</f>
        <v>0</v>
      </c>
      <c r="G313" s="19">
        <f t="shared" si="3"/>
        <v>176951631</v>
      </c>
      <c r="H313" s="21">
        <f t="shared" si="4"/>
        <v>6.527173976</v>
      </c>
      <c r="I313" s="19">
        <f t="shared" si="1"/>
        <v>-0.900000006</v>
      </c>
      <c r="J313" s="22">
        <f t="shared" si="5"/>
        <v>-0.00000003319809228</v>
      </c>
    </row>
    <row r="314">
      <c r="A314" s="10" t="s">
        <v>322</v>
      </c>
      <c r="B314" s="11">
        <f>'CMC Prices'!C313</f>
        <v>0.09939000724</v>
      </c>
      <c r="C314" s="23" t="str">
        <f>'Customer Balance'!B313</f>
        <v>0</v>
      </c>
      <c r="D314" s="24">
        <f t="shared" si="2"/>
        <v>0</v>
      </c>
      <c r="E314" s="25">
        <f>'KuCoin Balances'!C313</f>
        <v>0</v>
      </c>
      <c r="F314" s="26">
        <f>'Cold Wallet Balances'!C313</f>
        <v>0</v>
      </c>
      <c r="G314" s="25">
        <f t="shared" si="3"/>
        <v>0</v>
      </c>
      <c r="H314" s="13">
        <f t="shared" si="4"/>
        <v>0</v>
      </c>
      <c r="I314" s="25">
        <f t="shared" si="1"/>
        <v>0</v>
      </c>
      <c r="J314" s="14">
        <f t="shared" si="5"/>
        <v>0</v>
      </c>
    </row>
    <row r="315">
      <c r="A315" s="15" t="s">
        <v>323</v>
      </c>
      <c r="B315" s="16">
        <f>'CMC Prices'!C314</f>
        <v>0.3422063724</v>
      </c>
      <c r="C315" s="17" t="str">
        <f>'Customer Balance'!B314</f>
        <v>0</v>
      </c>
      <c r="D315" s="18">
        <f t="shared" si="2"/>
        <v>0</v>
      </c>
      <c r="E315" s="19">
        <f>'KuCoin Balances'!C314</f>
        <v>0</v>
      </c>
      <c r="F315" s="20">
        <f>'Cold Wallet Balances'!C314</f>
        <v>0</v>
      </c>
      <c r="G315" s="19">
        <f t="shared" si="3"/>
        <v>0</v>
      </c>
      <c r="H315" s="21">
        <f t="shared" si="4"/>
        <v>0</v>
      </c>
      <c r="I315" s="19">
        <f t="shared" si="1"/>
        <v>0</v>
      </c>
      <c r="J315" s="22">
        <f t="shared" si="5"/>
        <v>0</v>
      </c>
    </row>
    <row r="316">
      <c r="A316" s="10" t="s">
        <v>324</v>
      </c>
      <c r="B316" s="11">
        <f>'CMC Prices'!C315</f>
        <v>0.1788092198</v>
      </c>
      <c r="C316" s="23" t="str">
        <f>'Customer Balance'!B315</f>
        <v>1.000000000000000000</v>
      </c>
      <c r="D316" s="24">
        <f t="shared" si="2"/>
        <v>0.1788092198</v>
      </c>
      <c r="E316" s="25">
        <f>'KuCoin Balances'!C315</f>
        <v>1</v>
      </c>
      <c r="F316" s="26">
        <f>'Cold Wallet Balances'!C315</f>
        <v>0</v>
      </c>
      <c r="G316" s="25">
        <f t="shared" si="3"/>
        <v>1</v>
      </c>
      <c r="H316" s="13">
        <f t="shared" si="4"/>
        <v>0.1788092198</v>
      </c>
      <c r="I316" s="25">
        <f t="shared" si="1"/>
        <v>0</v>
      </c>
      <c r="J316" s="14">
        <f t="shared" si="5"/>
        <v>0</v>
      </c>
    </row>
    <row r="317">
      <c r="A317" s="15" t="s">
        <v>325</v>
      </c>
      <c r="B317" s="16">
        <f>'CMC Prices'!C316</f>
        <v>0.7062951052</v>
      </c>
      <c r="C317" s="17" t="str">
        <f>'Customer Balance'!B316</f>
        <v>0</v>
      </c>
      <c r="D317" s="18">
        <f t="shared" si="2"/>
        <v>0</v>
      </c>
      <c r="E317" s="19">
        <f>'KuCoin Balances'!C316</f>
        <v>0</v>
      </c>
      <c r="F317" s="20">
        <f>'Cold Wallet Balances'!C316</f>
        <v>0</v>
      </c>
      <c r="G317" s="19">
        <f t="shared" si="3"/>
        <v>0</v>
      </c>
      <c r="H317" s="21">
        <f t="shared" si="4"/>
        <v>0</v>
      </c>
      <c r="I317" s="19">
        <f t="shared" si="1"/>
        <v>0</v>
      </c>
      <c r="J317" s="22">
        <f t="shared" si="5"/>
        <v>0</v>
      </c>
    </row>
    <row r="318">
      <c r="A318" s="10" t="s">
        <v>326</v>
      </c>
      <c r="B318" s="11">
        <f>'CMC Prices'!C317</f>
        <v>0.2912428876</v>
      </c>
      <c r="C318" s="23" t="str">
        <f>'Customer Balance'!B317</f>
        <v>307.185400000000000000</v>
      </c>
      <c r="D318" s="24">
        <f t="shared" si="2"/>
        <v>89.46556291</v>
      </c>
      <c r="E318" s="25">
        <f>'KuCoin Balances'!C317</f>
        <v>307.19</v>
      </c>
      <c r="F318" s="26">
        <f>'Cold Wallet Balances'!C317</f>
        <v>0</v>
      </c>
      <c r="G318" s="25">
        <f t="shared" si="3"/>
        <v>307.19</v>
      </c>
      <c r="H318" s="13">
        <f t="shared" si="4"/>
        <v>89.46690263</v>
      </c>
      <c r="I318" s="25">
        <f t="shared" si="1"/>
        <v>0.0046</v>
      </c>
      <c r="J318" s="14">
        <f t="shared" si="5"/>
        <v>0.001339717283</v>
      </c>
    </row>
    <row r="319">
      <c r="A319" s="15" t="s">
        <v>327</v>
      </c>
      <c r="B319" s="16">
        <f>'CMC Prices'!C318</f>
        <v>0.4769659317</v>
      </c>
      <c r="C319" s="17" t="str">
        <f>'Customer Balance'!B318</f>
        <v>0</v>
      </c>
      <c r="D319" s="18">
        <f t="shared" si="2"/>
        <v>0</v>
      </c>
      <c r="E319" s="19">
        <f>'KuCoin Balances'!C318</f>
        <v>0</v>
      </c>
      <c r="F319" s="20">
        <f>'Cold Wallet Balances'!C318</f>
        <v>0</v>
      </c>
      <c r="G319" s="19">
        <f t="shared" si="3"/>
        <v>0</v>
      </c>
      <c r="H319" s="21">
        <f t="shared" si="4"/>
        <v>0</v>
      </c>
      <c r="I319" s="19">
        <f t="shared" si="1"/>
        <v>0</v>
      </c>
      <c r="J319" s="22">
        <f t="shared" si="5"/>
        <v>0</v>
      </c>
    </row>
    <row r="320">
      <c r="A320" s="10" t="s">
        <v>328</v>
      </c>
      <c r="B320" s="11">
        <f>'CMC Prices'!C319</f>
        <v>0.4728325987</v>
      </c>
      <c r="C320" s="23" t="str">
        <f>'Customer Balance'!B319</f>
        <v>0</v>
      </c>
      <c r="D320" s="24">
        <f t="shared" si="2"/>
        <v>0</v>
      </c>
      <c r="E320" s="25">
        <f>'KuCoin Balances'!C319</f>
        <v>0</v>
      </c>
      <c r="F320" s="26">
        <f>'Cold Wallet Balances'!C319</f>
        <v>0</v>
      </c>
      <c r="G320" s="25">
        <f t="shared" si="3"/>
        <v>0</v>
      </c>
      <c r="H320" s="13">
        <f t="shared" si="4"/>
        <v>0</v>
      </c>
      <c r="I320" s="25">
        <f t="shared" si="1"/>
        <v>0</v>
      </c>
      <c r="J320" s="14">
        <f t="shared" si="5"/>
        <v>0</v>
      </c>
    </row>
    <row r="321">
      <c r="A321" s="15" t="s">
        <v>329</v>
      </c>
      <c r="B321" s="16">
        <f>'CMC Prices'!C320</f>
        <v>0.00001242034953</v>
      </c>
      <c r="C321" s="17" t="str">
        <f>'Customer Balance'!B320</f>
        <v>64301447.990478999999991709</v>
      </c>
      <c r="D321" s="18">
        <f t="shared" si="2"/>
        <v>798.6464596</v>
      </c>
      <c r="E321" s="19">
        <f>'KuCoin Balances'!C320</f>
        <v>64301448.47</v>
      </c>
      <c r="F321" s="20">
        <f>'Cold Wallet Balances'!C320</f>
        <v>0</v>
      </c>
      <c r="G321" s="19">
        <f t="shared" si="3"/>
        <v>64301448.47</v>
      </c>
      <c r="H321" s="21">
        <f t="shared" si="4"/>
        <v>798.6464656</v>
      </c>
      <c r="I321" s="19">
        <f t="shared" si="1"/>
        <v>0.4827211052</v>
      </c>
      <c r="J321" s="22">
        <f t="shared" si="5"/>
        <v>0.000005995564834</v>
      </c>
    </row>
    <row r="322">
      <c r="A322" s="10" t="s">
        <v>330</v>
      </c>
      <c r="B322" s="11">
        <f>'CMC Prices'!C321</f>
        <v>0.004033068115</v>
      </c>
      <c r="C322" s="23" t="str">
        <f>'Customer Balance'!B321</f>
        <v>0</v>
      </c>
      <c r="D322" s="24">
        <f t="shared" si="2"/>
        <v>0</v>
      </c>
      <c r="E322" s="25">
        <f>'KuCoin Balances'!C321</f>
        <v>0</v>
      </c>
      <c r="F322" s="26">
        <f>'Cold Wallet Balances'!C321</f>
        <v>0</v>
      </c>
      <c r="G322" s="25">
        <f t="shared" si="3"/>
        <v>0</v>
      </c>
      <c r="H322" s="13">
        <f t="shared" si="4"/>
        <v>0</v>
      </c>
      <c r="I322" s="25">
        <f t="shared" si="1"/>
        <v>0</v>
      </c>
      <c r="J322" s="14">
        <f t="shared" si="5"/>
        <v>0</v>
      </c>
    </row>
    <row r="323">
      <c r="A323" s="15" t="s">
        <v>331</v>
      </c>
      <c r="B323" s="16">
        <f>'CMC Prices'!C322</f>
        <v>0.0005382205305</v>
      </c>
      <c r="C323" s="17" t="str">
        <f>'Customer Balance'!B322</f>
        <v>0</v>
      </c>
      <c r="D323" s="18">
        <f t="shared" si="2"/>
        <v>0</v>
      </c>
      <c r="E323" s="19">
        <f>'KuCoin Balances'!C322</f>
        <v>0</v>
      </c>
      <c r="F323" s="20">
        <f>'Cold Wallet Balances'!C322</f>
        <v>0</v>
      </c>
      <c r="G323" s="19">
        <f t="shared" si="3"/>
        <v>0</v>
      </c>
      <c r="H323" s="21">
        <f t="shared" si="4"/>
        <v>0</v>
      </c>
      <c r="I323" s="19">
        <f t="shared" si="1"/>
        <v>0</v>
      </c>
      <c r="J323" s="22">
        <f t="shared" si="5"/>
        <v>0</v>
      </c>
    </row>
    <row r="324">
      <c r="A324" s="10" t="s">
        <v>332</v>
      </c>
      <c r="B324" s="11">
        <f>'CMC Prices'!C323</f>
        <v>0.03304013039</v>
      </c>
      <c r="C324" s="23" t="str">
        <f>'Customer Balance'!B323</f>
        <v>0</v>
      </c>
      <c r="D324" s="24">
        <f t="shared" si="2"/>
        <v>0</v>
      </c>
      <c r="E324" s="25">
        <f>'KuCoin Balances'!C323</f>
        <v>0</v>
      </c>
      <c r="F324" s="26">
        <f>'Cold Wallet Balances'!C323</f>
        <v>0</v>
      </c>
      <c r="G324" s="25">
        <f t="shared" si="3"/>
        <v>0</v>
      </c>
      <c r="H324" s="13">
        <f t="shared" si="4"/>
        <v>0</v>
      </c>
      <c r="I324" s="25">
        <f t="shared" si="1"/>
        <v>0</v>
      </c>
      <c r="J324" s="14">
        <f t="shared" si="5"/>
        <v>0</v>
      </c>
    </row>
    <row r="325">
      <c r="A325" s="15" t="s">
        <v>333</v>
      </c>
      <c r="B325" s="16">
        <f>'CMC Prices'!C324</f>
        <v>0.06518472885</v>
      </c>
      <c r="C325" s="17" t="str">
        <f>'Customer Balance'!B324</f>
        <v>55.950000000000000000</v>
      </c>
      <c r="D325" s="18">
        <f t="shared" si="2"/>
        <v>3.647085579</v>
      </c>
      <c r="E325" s="19">
        <f>'KuCoin Balances'!C324</f>
        <v>55.9</v>
      </c>
      <c r="F325" s="20">
        <f>'Cold Wallet Balances'!C324</f>
        <v>0</v>
      </c>
      <c r="G325" s="19">
        <f t="shared" si="3"/>
        <v>55.9</v>
      </c>
      <c r="H325" s="21">
        <f t="shared" si="4"/>
        <v>3.643826342</v>
      </c>
      <c r="I325" s="19">
        <f t="shared" si="1"/>
        <v>-0.05</v>
      </c>
      <c r="J325" s="22">
        <f t="shared" si="5"/>
        <v>-0.003259236442</v>
      </c>
    </row>
    <row r="326">
      <c r="A326" s="10" t="s">
        <v>334</v>
      </c>
      <c r="B326" s="11">
        <f>'CMC Prices'!C325</f>
        <v>0.05582403481</v>
      </c>
      <c r="C326" s="23" t="str">
        <f>'Customer Balance'!B325</f>
        <v>0</v>
      </c>
      <c r="D326" s="24">
        <f t="shared" si="2"/>
        <v>0</v>
      </c>
      <c r="E326" s="25">
        <f>'KuCoin Balances'!C325</f>
        <v>0</v>
      </c>
      <c r="F326" s="26">
        <f>'Cold Wallet Balances'!C325</f>
        <v>0</v>
      </c>
      <c r="G326" s="25">
        <f t="shared" si="3"/>
        <v>0</v>
      </c>
      <c r="H326" s="13">
        <f t="shared" si="4"/>
        <v>0</v>
      </c>
      <c r="I326" s="25">
        <f t="shared" si="1"/>
        <v>0</v>
      </c>
      <c r="J326" s="14">
        <f t="shared" si="5"/>
        <v>0</v>
      </c>
    </row>
    <row r="327">
      <c r="A327" s="15" t="s">
        <v>335</v>
      </c>
      <c r="B327" s="16">
        <f>'CMC Prices'!C326</f>
        <v>0.00179665161</v>
      </c>
      <c r="C327" s="17" t="str">
        <f>'Customer Balance'!B326</f>
        <v>0</v>
      </c>
      <c r="D327" s="18">
        <f t="shared" si="2"/>
        <v>0</v>
      </c>
      <c r="E327" s="19">
        <f>'KuCoin Balances'!C326</f>
        <v>0</v>
      </c>
      <c r="F327" s="20">
        <f>'Cold Wallet Balances'!C326</f>
        <v>0</v>
      </c>
      <c r="G327" s="19">
        <f t="shared" si="3"/>
        <v>0</v>
      </c>
      <c r="H327" s="21">
        <f t="shared" si="4"/>
        <v>0</v>
      </c>
      <c r="I327" s="19">
        <f t="shared" si="1"/>
        <v>0</v>
      </c>
      <c r="J327" s="22">
        <f t="shared" si="5"/>
        <v>0</v>
      </c>
    </row>
    <row r="328">
      <c r="A328" s="10" t="s">
        <v>336</v>
      </c>
      <c r="B328" s="11">
        <f>'CMC Prices'!C327</f>
        <v>0.005582441302</v>
      </c>
      <c r="C328" s="23" t="str">
        <f>'Customer Balance'!B327</f>
        <v>0</v>
      </c>
      <c r="D328" s="24">
        <f t="shared" si="2"/>
        <v>0</v>
      </c>
      <c r="E328" s="25">
        <f>'KuCoin Balances'!C327</f>
        <v>0</v>
      </c>
      <c r="F328" s="26">
        <f>'Cold Wallet Balances'!C327</f>
        <v>0</v>
      </c>
      <c r="G328" s="25">
        <f t="shared" si="3"/>
        <v>0</v>
      </c>
      <c r="H328" s="13">
        <f t="shared" si="4"/>
        <v>0</v>
      </c>
      <c r="I328" s="25">
        <f t="shared" si="1"/>
        <v>0</v>
      </c>
      <c r="J328" s="14">
        <f t="shared" si="5"/>
        <v>0</v>
      </c>
    </row>
    <row r="329">
      <c r="A329" s="15" t="s">
        <v>337</v>
      </c>
      <c r="B329" s="16">
        <f>'CMC Prices'!C328</f>
        <v>0.7055516641</v>
      </c>
      <c r="C329" s="17" t="str">
        <f>'Customer Balance'!B328</f>
        <v>0</v>
      </c>
      <c r="D329" s="18">
        <f t="shared" si="2"/>
        <v>0</v>
      </c>
      <c r="E329" s="19">
        <f>'KuCoin Balances'!C328</f>
        <v>1085</v>
      </c>
      <c r="F329" s="20">
        <f>'Cold Wallet Balances'!C328</f>
        <v>0</v>
      </c>
      <c r="G329" s="19">
        <f t="shared" si="3"/>
        <v>1085</v>
      </c>
      <c r="H329" s="21">
        <f t="shared" si="4"/>
        <v>765.5235555</v>
      </c>
      <c r="I329" s="19">
        <f t="shared" si="1"/>
        <v>1085</v>
      </c>
      <c r="J329" s="22">
        <f t="shared" si="5"/>
        <v>765.5235555</v>
      </c>
    </row>
    <row r="330">
      <c r="A330" s="10" t="s">
        <v>338</v>
      </c>
      <c r="B330" s="11">
        <f>'CMC Prices'!C329</f>
        <v>0.00001164963323</v>
      </c>
      <c r="C330" s="23" t="str">
        <f>'Customer Balance'!B329</f>
        <v>0</v>
      </c>
      <c r="D330" s="24">
        <f t="shared" si="2"/>
        <v>0</v>
      </c>
      <c r="E330" s="25">
        <f>'KuCoin Balances'!C329</f>
        <v>0</v>
      </c>
      <c r="F330" s="26">
        <f>'Cold Wallet Balances'!C329</f>
        <v>0</v>
      </c>
      <c r="G330" s="25">
        <f t="shared" si="3"/>
        <v>0</v>
      </c>
      <c r="H330" s="13">
        <f t="shared" si="4"/>
        <v>0</v>
      </c>
      <c r="I330" s="25">
        <f t="shared" si="1"/>
        <v>0</v>
      </c>
      <c r="J330" s="14">
        <f t="shared" si="5"/>
        <v>0</v>
      </c>
    </row>
    <row r="331">
      <c r="A331" s="15" t="s">
        <v>339</v>
      </c>
      <c r="B331" s="16">
        <f>'CMC Prices'!C330</f>
        <v>204.489472</v>
      </c>
      <c r="C331" s="17" t="str">
        <f>'Customer Balance'!B330</f>
        <v>10.503983640000000000</v>
      </c>
      <c r="D331" s="18">
        <f t="shared" si="2"/>
        <v>2147.954069</v>
      </c>
      <c r="E331" s="19">
        <f>'KuCoin Balances'!C330</f>
        <v>4.539</v>
      </c>
      <c r="F331" s="20">
        <f>'Cold Wallet Balances'!C330</f>
        <v>5.9652</v>
      </c>
      <c r="G331" s="19">
        <f t="shared" si="3"/>
        <v>10.5042</v>
      </c>
      <c r="H331" s="21">
        <f t="shared" si="4"/>
        <v>2147.998312</v>
      </c>
      <c r="I331" s="19">
        <f t="shared" si="1"/>
        <v>0.00021636</v>
      </c>
      <c r="J331" s="22">
        <f t="shared" si="5"/>
        <v>0.04424334217</v>
      </c>
    </row>
    <row r="332">
      <c r="A332" s="10" t="s">
        <v>340</v>
      </c>
      <c r="B332" s="11">
        <f>'CMC Prices'!C331</f>
        <v>0.000002221993294</v>
      </c>
      <c r="C332" s="23" t="str">
        <f>'Customer Balance'!B331</f>
        <v>0</v>
      </c>
      <c r="D332" s="24">
        <f t="shared" si="2"/>
        <v>0</v>
      </c>
      <c r="E332" s="25">
        <f>'KuCoin Balances'!C331</f>
        <v>0</v>
      </c>
      <c r="F332" s="26">
        <f>'Cold Wallet Balances'!C331</f>
        <v>0</v>
      </c>
      <c r="G332" s="25">
        <f t="shared" si="3"/>
        <v>0</v>
      </c>
      <c r="H332" s="13">
        <f t="shared" si="4"/>
        <v>0</v>
      </c>
      <c r="I332" s="25">
        <f t="shared" si="1"/>
        <v>0</v>
      </c>
      <c r="J332" s="14">
        <f t="shared" si="5"/>
        <v>0</v>
      </c>
    </row>
    <row r="333">
      <c r="A333" s="15" t="s">
        <v>341</v>
      </c>
      <c r="B333" s="16">
        <f>'CMC Prices'!C332</f>
        <v>1.121112528</v>
      </c>
      <c r="C333" s="17" t="str">
        <f>'Customer Balance'!B332</f>
        <v>0</v>
      </c>
      <c r="D333" s="18">
        <f t="shared" si="2"/>
        <v>0</v>
      </c>
      <c r="E333" s="19">
        <f>'KuCoin Balances'!C332</f>
        <v>0</v>
      </c>
      <c r="F333" s="20">
        <f>'Cold Wallet Balances'!C332</f>
        <v>0</v>
      </c>
      <c r="G333" s="19">
        <f t="shared" si="3"/>
        <v>0</v>
      </c>
      <c r="H333" s="21">
        <f t="shared" si="4"/>
        <v>0</v>
      </c>
      <c r="I333" s="19">
        <f t="shared" si="1"/>
        <v>0</v>
      </c>
      <c r="J333" s="22">
        <f t="shared" si="5"/>
        <v>0</v>
      </c>
    </row>
    <row r="334">
      <c r="A334" s="10" t="s">
        <v>342</v>
      </c>
      <c r="B334" s="11">
        <f>'CMC Prices'!C333</f>
        <v>0.0912085594</v>
      </c>
      <c r="C334" s="23" t="str">
        <f>'Customer Balance'!B333</f>
        <v>0</v>
      </c>
      <c r="D334" s="24">
        <f t="shared" si="2"/>
        <v>0</v>
      </c>
      <c r="E334" s="25">
        <f>'KuCoin Balances'!C333</f>
        <v>0</v>
      </c>
      <c r="F334" s="26">
        <f>'Cold Wallet Balances'!C333</f>
        <v>0</v>
      </c>
      <c r="G334" s="25">
        <f t="shared" si="3"/>
        <v>0</v>
      </c>
      <c r="H334" s="13">
        <f t="shared" si="4"/>
        <v>0</v>
      </c>
      <c r="I334" s="25">
        <f t="shared" si="1"/>
        <v>0</v>
      </c>
      <c r="J334" s="14">
        <f t="shared" si="5"/>
        <v>0</v>
      </c>
    </row>
    <row r="335">
      <c r="A335" s="15" t="s">
        <v>343</v>
      </c>
      <c r="B335" s="16">
        <f>'CMC Prices'!C334</f>
        <v>0.006242843023</v>
      </c>
      <c r="C335" s="17" t="str">
        <f>'Customer Balance'!B334</f>
        <v>0</v>
      </c>
      <c r="D335" s="18">
        <f t="shared" si="2"/>
        <v>0</v>
      </c>
      <c r="E335" s="19">
        <f>'KuCoin Balances'!C334</f>
        <v>0</v>
      </c>
      <c r="F335" s="20">
        <f>'Cold Wallet Balances'!C334</f>
        <v>0</v>
      </c>
      <c r="G335" s="19">
        <f t="shared" si="3"/>
        <v>0</v>
      </c>
      <c r="H335" s="21">
        <f t="shared" si="4"/>
        <v>0</v>
      </c>
      <c r="I335" s="19">
        <f t="shared" si="1"/>
        <v>0</v>
      </c>
      <c r="J335" s="22">
        <f t="shared" si="5"/>
        <v>0</v>
      </c>
    </row>
    <row r="336">
      <c r="A336" s="10" t="s">
        <v>344</v>
      </c>
      <c r="B336" s="11">
        <f>'CMC Prices'!C335</f>
        <v>9.108972029</v>
      </c>
      <c r="C336" s="23" t="str">
        <f>'Customer Balance'!B335</f>
        <v>0</v>
      </c>
      <c r="D336" s="24">
        <f t="shared" si="2"/>
        <v>0</v>
      </c>
      <c r="E336" s="25">
        <f>'KuCoin Balances'!C335</f>
        <v>0</v>
      </c>
      <c r="F336" s="26">
        <f>'Cold Wallet Balances'!C335</f>
        <v>0</v>
      </c>
      <c r="G336" s="25">
        <f t="shared" si="3"/>
        <v>0</v>
      </c>
      <c r="H336" s="13">
        <f t="shared" si="4"/>
        <v>0</v>
      </c>
      <c r="I336" s="25">
        <f t="shared" si="1"/>
        <v>0</v>
      </c>
      <c r="J336" s="14">
        <f t="shared" si="5"/>
        <v>0</v>
      </c>
    </row>
    <row r="337">
      <c r="A337" s="15" t="s">
        <v>345</v>
      </c>
      <c r="B337" s="16">
        <f>'CMC Prices'!C336</f>
        <v>0.1673374743</v>
      </c>
      <c r="C337" s="17" t="str">
        <f>'Customer Balance'!B336</f>
        <v>0</v>
      </c>
      <c r="D337" s="18">
        <f t="shared" si="2"/>
        <v>0</v>
      </c>
      <c r="E337" s="19">
        <f>'KuCoin Balances'!C336</f>
        <v>0</v>
      </c>
      <c r="F337" s="20">
        <f>'Cold Wallet Balances'!C336</f>
        <v>0</v>
      </c>
      <c r="G337" s="19">
        <f t="shared" si="3"/>
        <v>0</v>
      </c>
      <c r="H337" s="21">
        <f t="shared" si="4"/>
        <v>0</v>
      </c>
      <c r="I337" s="19">
        <f t="shared" si="1"/>
        <v>0</v>
      </c>
      <c r="J337" s="22">
        <f t="shared" si="5"/>
        <v>0</v>
      </c>
    </row>
    <row r="338">
      <c r="A338" s="10" t="s">
        <v>346</v>
      </c>
      <c r="B338" s="11">
        <f>'CMC Prices'!C337</f>
        <v>0.04380318283</v>
      </c>
      <c r="C338" s="23" t="str">
        <f>'Customer Balance'!B337</f>
        <v>0</v>
      </c>
      <c r="D338" s="24">
        <f t="shared" si="2"/>
        <v>0</v>
      </c>
      <c r="E338" s="25">
        <f>'KuCoin Balances'!C337</f>
        <v>0</v>
      </c>
      <c r="F338" s="26">
        <f>'Cold Wallet Balances'!C337</f>
        <v>0</v>
      </c>
      <c r="G338" s="25">
        <f t="shared" si="3"/>
        <v>0</v>
      </c>
      <c r="H338" s="13">
        <f t="shared" si="4"/>
        <v>0</v>
      </c>
      <c r="I338" s="25">
        <f t="shared" si="1"/>
        <v>0</v>
      </c>
      <c r="J338" s="14">
        <f t="shared" si="5"/>
        <v>0</v>
      </c>
    </row>
    <row r="339">
      <c r="A339" s="15" t="s">
        <v>347</v>
      </c>
      <c r="B339" s="16">
        <f>'CMC Prices'!C338</f>
        <v>0.1285923777</v>
      </c>
      <c r="C339" s="17" t="str">
        <f>'Customer Balance'!B338</f>
        <v>0</v>
      </c>
      <c r="D339" s="18">
        <f t="shared" si="2"/>
        <v>0</v>
      </c>
      <c r="E339" s="19">
        <f>'KuCoin Balances'!C338</f>
        <v>0</v>
      </c>
      <c r="F339" s="20">
        <f>'Cold Wallet Balances'!C338</f>
        <v>0</v>
      </c>
      <c r="G339" s="19">
        <f t="shared" si="3"/>
        <v>0</v>
      </c>
      <c r="H339" s="21">
        <f t="shared" si="4"/>
        <v>0</v>
      </c>
      <c r="I339" s="19">
        <f t="shared" si="1"/>
        <v>0</v>
      </c>
      <c r="J339" s="22">
        <f t="shared" si="5"/>
        <v>0</v>
      </c>
    </row>
    <row r="340">
      <c r="A340" s="10" t="s">
        <v>348</v>
      </c>
      <c r="B340" s="11">
        <f>'CMC Prices'!C339</f>
        <v>0.6344017941</v>
      </c>
      <c r="C340" s="23" t="str">
        <f>'Customer Balance'!B339</f>
        <v>0</v>
      </c>
      <c r="D340" s="24">
        <f t="shared" si="2"/>
        <v>0</v>
      </c>
      <c r="E340" s="25">
        <f>'KuCoin Balances'!C339</f>
        <v>0</v>
      </c>
      <c r="F340" s="26">
        <f>'Cold Wallet Balances'!C339</f>
        <v>0</v>
      </c>
      <c r="G340" s="25">
        <f t="shared" si="3"/>
        <v>0</v>
      </c>
      <c r="H340" s="13">
        <f t="shared" si="4"/>
        <v>0</v>
      </c>
      <c r="I340" s="25">
        <f t="shared" si="1"/>
        <v>0</v>
      </c>
      <c r="J340" s="14">
        <f t="shared" si="5"/>
        <v>0</v>
      </c>
    </row>
    <row r="341">
      <c r="A341" s="15" t="s">
        <v>349</v>
      </c>
      <c r="B341" s="16">
        <f>'CMC Prices'!C340</f>
        <v>3.321225979</v>
      </c>
      <c r="C341" s="17" t="str">
        <f>'Customer Balance'!B340</f>
        <v>12.120000000000000000</v>
      </c>
      <c r="D341" s="18">
        <f t="shared" si="2"/>
        <v>40.25325886</v>
      </c>
      <c r="E341" s="19">
        <f>'KuCoin Balances'!C340</f>
        <v>12.11</v>
      </c>
      <c r="F341" s="20">
        <f>'Cold Wallet Balances'!C340</f>
        <v>0</v>
      </c>
      <c r="G341" s="19">
        <f t="shared" si="3"/>
        <v>12.11</v>
      </c>
      <c r="H341" s="21">
        <f t="shared" si="4"/>
        <v>40.2200466</v>
      </c>
      <c r="I341" s="19">
        <f t="shared" si="1"/>
        <v>-0.01</v>
      </c>
      <c r="J341" s="22">
        <f t="shared" si="5"/>
        <v>-0.03321225979</v>
      </c>
    </row>
    <row r="342">
      <c r="A342" s="10" t="s">
        <v>350</v>
      </c>
      <c r="B342" s="11">
        <f>'CMC Prices'!C341</f>
        <v>0.02289886099</v>
      </c>
      <c r="C342" s="23" t="str">
        <f>'Customer Balance'!B341</f>
        <v>0</v>
      </c>
      <c r="D342" s="24">
        <f t="shared" si="2"/>
        <v>0</v>
      </c>
      <c r="E342" s="25">
        <f>'KuCoin Balances'!C341</f>
        <v>0</v>
      </c>
      <c r="F342" s="26">
        <f>'Cold Wallet Balances'!C341</f>
        <v>0</v>
      </c>
      <c r="G342" s="25">
        <f t="shared" si="3"/>
        <v>0</v>
      </c>
      <c r="H342" s="13">
        <f t="shared" si="4"/>
        <v>0</v>
      </c>
      <c r="I342" s="25">
        <f t="shared" si="1"/>
        <v>0</v>
      </c>
      <c r="J342" s="14">
        <f t="shared" si="5"/>
        <v>0</v>
      </c>
    </row>
    <row r="343">
      <c r="A343" s="15" t="s">
        <v>351</v>
      </c>
      <c r="B343" s="16">
        <f>'CMC Prices'!C342</f>
        <v>0.03736538398</v>
      </c>
      <c r="C343" s="17" t="str">
        <f>'Customer Balance'!B342</f>
        <v>0.005300000000000000</v>
      </c>
      <c r="D343" s="18">
        <f t="shared" si="2"/>
        <v>0.0001980365351</v>
      </c>
      <c r="E343" s="19">
        <f>'KuCoin Balances'!C342</f>
        <v>0.0053</v>
      </c>
      <c r="F343" s="20">
        <f>'Cold Wallet Balances'!C342</f>
        <v>0</v>
      </c>
      <c r="G343" s="19">
        <f t="shared" si="3"/>
        <v>0.0053</v>
      </c>
      <c r="H343" s="21">
        <f t="shared" si="4"/>
        <v>0.0001980365351</v>
      </c>
      <c r="I343" s="19">
        <f t="shared" si="1"/>
        <v>0</v>
      </c>
      <c r="J343" s="22">
        <f t="shared" si="5"/>
        <v>0</v>
      </c>
    </row>
    <row r="344">
      <c r="A344" s="10" t="s">
        <v>352</v>
      </c>
      <c r="B344" s="11">
        <f>'CMC Prices'!C343</f>
        <v>0.003094461816</v>
      </c>
      <c r="C344" s="23" t="str">
        <f>'Customer Balance'!B343</f>
        <v>0</v>
      </c>
      <c r="D344" s="24">
        <f t="shared" si="2"/>
        <v>0</v>
      </c>
      <c r="E344" s="25">
        <f>'KuCoin Balances'!C343</f>
        <v>0</v>
      </c>
      <c r="F344" s="26">
        <f>'Cold Wallet Balances'!C343</f>
        <v>0</v>
      </c>
      <c r="G344" s="25">
        <f t="shared" si="3"/>
        <v>0</v>
      </c>
      <c r="H344" s="13">
        <f t="shared" si="4"/>
        <v>0</v>
      </c>
      <c r="I344" s="25">
        <f t="shared" si="1"/>
        <v>0</v>
      </c>
      <c r="J344" s="14">
        <f t="shared" si="5"/>
        <v>0</v>
      </c>
    </row>
    <row r="345">
      <c r="A345" s="15" t="s">
        <v>353</v>
      </c>
      <c r="B345" s="16">
        <f>'CMC Prices'!C344</f>
        <v>0.7866971258</v>
      </c>
      <c r="C345" s="17" t="str">
        <f>'Customer Balance'!B344</f>
        <v>0</v>
      </c>
      <c r="D345" s="18">
        <f t="shared" si="2"/>
        <v>0</v>
      </c>
      <c r="E345" s="19">
        <f>'KuCoin Balances'!C344</f>
        <v>0</v>
      </c>
      <c r="F345" s="20">
        <f>'Cold Wallet Balances'!C344</f>
        <v>0</v>
      </c>
      <c r="G345" s="19">
        <f t="shared" si="3"/>
        <v>0</v>
      </c>
      <c r="H345" s="21">
        <f t="shared" si="4"/>
        <v>0</v>
      </c>
      <c r="I345" s="19">
        <f t="shared" si="1"/>
        <v>0</v>
      </c>
      <c r="J345" s="22">
        <f t="shared" si="5"/>
        <v>0</v>
      </c>
    </row>
    <row r="346">
      <c r="A346" s="10" t="s">
        <v>354</v>
      </c>
      <c r="B346" s="11">
        <f>'CMC Prices'!C345</f>
        <v>0.002183441355</v>
      </c>
      <c r="C346" s="23" t="str">
        <f>'Customer Balance'!B345</f>
        <v>0</v>
      </c>
      <c r="D346" s="24">
        <f t="shared" si="2"/>
        <v>0</v>
      </c>
      <c r="E346" s="25">
        <f>'KuCoin Balances'!C345</f>
        <v>0</v>
      </c>
      <c r="F346" s="26">
        <f>'Cold Wallet Balances'!C345</f>
        <v>0</v>
      </c>
      <c r="G346" s="25">
        <f t="shared" si="3"/>
        <v>0</v>
      </c>
      <c r="H346" s="13">
        <f t="shared" si="4"/>
        <v>0</v>
      </c>
      <c r="I346" s="25">
        <f t="shared" si="1"/>
        <v>0</v>
      </c>
      <c r="J346" s="14">
        <f t="shared" si="5"/>
        <v>0</v>
      </c>
    </row>
    <row r="347">
      <c r="A347" s="15" t="s">
        <v>355</v>
      </c>
      <c r="B347" s="16">
        <f>'CMC Prices'!C346</f>
        <v>0.009479817365</v>
      </c>
      <c r="C347" s="17" t="str">
        <f>'Customer Balance'!B346</f>
        <v>0</v>
      </c>
      <c r="D347" s="18">
        <f t="shared" si="2"/>
        <v>0</v>
      </c>
      <c r="E347" s="19">
        <f>'KuCoin Balances'!C346</f>
        <v>0</v>
      </c>
      <c r="F347" s="20">
        <f>'Cold Wallet Balances'!C346</f>
        <v>0</v>
      </c>
      <c r="G347" s="19">
        <f t="shared" si="3"/>
        <v>0</v>
      </c>
      <c r="H347" s="21">
        <f t="shared" si="4"/>
        <v>0</v>
      </c>
      <c r="I347" s="19">
        <f t="shared" si="1"/>
        <v>0</v>
      </c>
      <c r="J347" s="22">
        <f t="shared" si="5"/>
        <v>0</v>
      </c>
    </row>
    <row r="348">
      <c r="A348" s="10" t="s">
        <v>356</v>
      </c>
      <c r="B348" s="11">
        <f>'CMC Prices'!C347</f>
        <v>0.4615654731</v>
      </c>
      <c r="C348" s="23" t="str">
        <f>'Customer Balance'!B347</f>
        <v>0</v>
      </c>
      <c r="D348" s="24">
        <f t="shared" si="2"/>
        <v>0</v>
      </c>
      <c r="E348" s="25">
        <f>'KuCoin Balances'!C347</f>
        <v>0</v>
      </c>
      <c r="F348" s="26">
        <f>'Cold Wallet Balances'!C347</f>
        <v>0</v>
      </c>
      <c r="G348" s="25">
        <f t="shared" si="3"/>
        <v>0</v>
      </c>
      <c r="H348" s="13">
        <f t="shared" si="4"/>
        <v>0</v>
      </c>
      <c r="I348" s="25">
        <f t="shared" si="1"/>
        <v>0</v>
      </c>
      <c r="J348" s="14">
        <f t="shared" si="5"/>
        <v>0</v>
      </c>
    </row>
    <row r="349">
      <c r="A349" s="15" t="s">
        <v>357</v>
      </c>
      <c r="B349" s="16">
        <f>'CMC Prices'!C348</f>
        <v>0.002762045392</v>
      </c>
      <c r="C349" s="17" t="str">
        <f>'Customer Balance'!B348</f>
        <v>0</v>
      </c>
      <c r="D349" s="18">
        <f t="shared" si="2"/>
        <v>0</v>
      </c>
      <c r="E349" s="19">
        <f>'KuCoin Balances'!C348</f>
        <v>0</v>
      </c>
      <c r="F349" s="20">
        <f>'Cold Wallet Balances'!C348</f>
        <v>0</v>
      </c>
      <c r="G349" s="19">
        <f t="shared" si="3"/>
        <v>0</v>
      </c>
      <c r="H349" s="21">
        <f t="shared" si="4"/>
        <v>0</v>
      </c>
      <c r="I349" s="19">
        <f t="shared" si="1"/>
        <v>0</v>
      </c>
      <c r="J349" s="22">
        <f t="shared" si="5"/>
        <v>0</v>
      </c>
    </row>
    <row r="350">
      <c r="A350" s="10" t="s">
        <v>358</v>
      </c>
      <c r="B350" s="11">
        <f>'CMC Prices'!C349</f>
        <v>0.42088144</v>
      </c>
      <c r="C350" s="23" t="str">
        <f>'Customer Balance'!B349</f>
        <v>0</v>
      </c>
      <c r="D350" s="24">
        <f t="shared" si="2"/>
        <v>0</v>
      </c>
      <c r="E350" s="25">
        <f>'KuCoin Balances'!C349</f>
        <v>0</v>
      </c>
      <c r="F350" s="26">
        <f>'Cold Wallet Balances'!C349</f>
        <v>0</v>
      </c>
      <c r="G350" s="25">
        <f t="shared" si="3"/>
        <v>0</v>
      </c>
      <c r="H350" s="13">
        <f t="shared" si="4"/>
        <v>0</v>
      </c>
      <c r="I350" s="25">
        <f t="shared" si="1"/>
        <v>0</v>
      </c>
      <c r="J350" s="14">
        <f t="shared" si="5"/>
        <v>0</v>
      </c>
    </row>
    <row r="351">
      <c r="A351" s="15" t="s">
        <v>359</v>
      </c>
      <c r="B351" s="16">
        <f>'CMC Prices'!C350</f>
        <v>326.7045795</v>
      </c>
      <c r="C351" s="17" t="str">
        <f>'Customer Balance'!B350</f>
        <v>0.005400000000000000</v>
      </c>
      <c r="D351" s="18">
        <f t="shared" si="2"/>
        <v>1.764204729</v>
      </c>
      <c r="E351" s="19">
        <f>'KuCoin Balances'!C350</f>
        <v>0</v>
      </c>
      <c r="F351" s="20">
        <f>'Cold Wallet Balances'!C350</f>
        <v>0</v>
      </c>
      <c r="G351" s="19">
        <f t="shared" si="3"/>
        <v>0</v>
      </c>
      <c r="H351" s="21">
        <f t="shared" si="4"/>
        <v>0</v>
      </c>
      <c r="I351" s="19">
        <f t="shared" si="1"/>
        <v>-0.0054</v>
      </c>
      <c r="J351" s="22">
        <f t="shared" si="5"/>
        <v>-1.764204729</v>
      </c>
    </row>
    <row r="352">
      <c r="A352" s="10" t="s">
        <v>360</v>
      </c>
      <c r="B352" s="11">
        <f>'CMC Prices'!C351</f>
        <v>0.0001529945136</v>
      </c>
      <c r="C352" s="23" t="str">
        <f>'Customer Balance'!B351</f>
        <v>0</v>
      </c>
      <c r="D352" s="24">
        <f t="shared" si="2"/>
        <v>0</v>
      </c>
      <c r="E352" s="25">
        <f>'KuCoin Balances'!C351</f>
        <v>0</v>
      </c>
      <c r="F352" s="26">
        <f>'Cold Wallet Balances'!C351</f>
        <v>0</v>
      </c>
      <c r="G352" s="25">
        <f t="shared" si="3"/>
        <v>0</v>
      </c>
      <c r="H352" s="13">
        <f t="shared" si="4"/>
        <v>0</v>
      </c>
      <c r="I352" s="25">
        <f t="shared" si="1"/>
        <v>0</v>
      </c>
      <c r="J352" s="14">
        <f t="shared" si="5"/>
        <v>0</v>
      </c>
    </row>
    <row r="353">
      <c r="A353" s="15" t="s">
        <v>361</v>
      </c>
      <c r="B353" s="16">
        <f>'CMC Prices'!C352</f>
        <v>0.004754717771</v>
      </c>
      <c r="C353" s="17" t="str">
        <f>'Customer Balance'!B352</f>
        <v>600.000000000000000000</v>
      </c>
      <c r="D353" s="18">
        <f t="shared" si="2"/>
        <v>2.852830663</v>
      </c>
      <c r="E353" s="19">
        <f>'KuCoin Balances'!C352</f>
        <v>0</v>
      </c>
      <c r="F353" s="20">
        <f>'Cold Wallet Balances'!C352</f>
        <v>0</v>
      </c>
      <c r="G353" s="19">
        <f t="shared" si="3"/>
        <v>0</v>
      </c>
      <c r="H353" s="21">
        <f t="shared" si="4"/>
        <v>0</v>
      </c>
      <c r="I353" s="19">
        <f t="shared" si="1"/>
        <v>-600</v>
      </c>
      <c r="J353" s="22">
        <f t="shared" si="5"/>
        <v>-2.852830663</v>
      </c>
    </row>
    <row r="354">
      <c r="A354" s="10" t="s">
        <v>362</v>
      </c>
      <c r="B354" s="11">
        <f>'CMC Prices'!C353</f>
        <v>0.000132962281</v>
      </c>
      <c r="C354" s="23" t="str">
        <f>'Customer Balance'!B353</f>
        <v>0</v>
      </c>
      <c r="D354" s="24">
        <f t="shared" si="2"/>
        <v>0</v>
      </c>
      <c r="E354" s="25">
        <f>'KuCoin Balances'!C353</f>
        <v>0</v>
      </c>
      <c r="F354" s="26">
        <f>'Cold Wallet Balances'!C353</f>
        <v>0</v>
      </c>
      <c r="G354" s="25">
        <f t="shared" si="3"/>
        <v>0</v>
      </c>
      <c r="H354" s="13">
        <f t="shared" si="4"/>
        <v>0</v>
      </c>
      <c r="I354" s="25">
        <f t="shared" si="1"/>
        <v>0</v>
      </c>
      <c r="J354" s="14">
        <f t="shared" si="5"/>
        <v>0</v>
      </c>
    </row>
    <row r="355">
      <c r="A355" s="15" t="s">
        <v>363</v>
      </c>
      <c r="B355" s="16">
        <f>'CMC Prices'!C354</f>
        <v>0.8068536355</v>
      </c>
      <c r="C355" s="17" t="str">
        <f>'Customer Balance'!B354</f>
        <v>20.000000000000000000</v>
      </c>
      <c r="D355" s="18">
        <f t="shared" si="2"/>
        <v>16.13707271</v>
      </c>
      <c r="E355" s="19">
        <f>'KuCoin Balances'!C354</f>
        <v>20</v>
      </c>
      <c r="F355" s="20">
        <f>'Cold Wallet Balances'!C354</f>
        <v>0</v>
      </c>
      <c r="G355" s="19">
        <f t="shared" si="3"/>
        <v>20</v>
      </c>
      <c r="H355" s="21">
        <f t="shared" si="4"/>
        <v>16.13707271</v>
      </c>
      <c r="I355" s="19">
        <f t="shared" si="1"/>
        <v>0</v>
      </c>
      <c r="J355" s="22">
        <f t="shared" si="5"/>
        <v>0</v>
      </c>
    </row>
    <row r="356">
      <c r="A356" s="10" t="s">
        <v>364</v>
      </c>
      <c r="B356" s="11">
        <f>'CMC Prices'!C355</f>
        <v>1.642322724</v>
      </c>
      <c r="C356" s="23" t="str">
        <f>'Customer Balance'!B355</f>
        <v>2.000000000000000000</v>
      </c>
      <c r="D356" s="24">
        <f t="shared" si="2"/>
        <v>3.284645448</v>
      </c>
      <c r="E356" s="25">
        <f>'KuCoin Balances'!C355</f>
        <v>2</v>
      </c>
      <c r="F356" s="26">
        <f>'Cold Wallet Balances'!C355</f>
        <v>0</v>
      </c>
      <c r="G356" s="25">
        <f t="shared" si="3"/>
        <v>2</v>
      </c>
      <c r="H356" s="13">
        <f t="shared" si="4"/>
        <v>3.284645448</v>
      </c>
      <c r="I356" s="25">
        <f t="shared" si="1"/>
        <v>0</v>
      </c>
      <c r="J356" s="14">
        <f t="shared" si="5"/>
        <v>0</v>
      </c>
    </row>
    <row r="357">
      <c r="A357" s="15" t="s">
        <v>365</v>
      </c>
      <c r="B357" s="16">
        <f>'CMC Prices'!C356</f>
        <v>11.98066676</v>
      </c>
      <c r="C357" s="17" t="str">
        <f>'Customer Balance'!B356</f>
        <v>0</v>
      </c>
      <c r="D357" s="18">
        <f t="shared" si="2"/>
        <v>0</v>
      </c>
      <c r="E357" s="19">
        <f>'KuCoin Balances'!C356</f>
        <v>0</v>
      </c>
      <c r="F357" s="20">
        <f>'Cold Wallet Balances'!C356</f>
        <v>0</v>
      </c>
      <c r="G357" s="19">
        <f t="shared" si="3"/>
        <v>0</v>
      </c>
      <c r="H357" s="21">
        <f t="shared" si="4"/>
        <v>0</v>
      </c>
      <c r="I357" s="19">
        <f t="shared" si="1"/>
        <v>0</v>
      </c>
      <c r="J357" s="22">
        <f t="shared" si="5"/>
        <v>0</v>
      </c>
    </row>
    <row r="358">
      <c r="A358" s="10" t="s">
        <v>366</v>
      </c>
      <c r="B358" s="11">
        <f>'CMC Prices'!C357</f>
        <v>0.1194284995</v>
      </c>
      <c r="C358" s="23" t="str">
        <f>'Customer Balance'!B357</f>
        <v>0</v>
      </c>
      <c r="D358" s="24">
        <f t="shared" si="2"/>
        <v>0</v>
      </c>
      <c r="E358" s="25">
        <f>'KuCoin Balances'!C357</f>
        <v>0</v>
      </c>
      <c r="F358" s="26">
        <f>'Cold Wallet Balances'!C357</f>
        <v>0</v>
      </c>
      <c r="G358" s="25">
        <f t="shared" si="3"/>
        <v>0</v>
      </c>
      <c r="H358" s="13">
        <f t="shared" si="4"/>
        <v>0</v>
      </c>
      <c r="I358" s="25">
        <f t="shared" si="1"/>
        <v>0</v>
      </c>
      <c r="J358" s="14">
        <f t="shared" si="5"/>
        <v>0</v>
      </c>
    </row>
    <row r="359">
      <c r="A359" s="15" t="s">
        <v>367</v>
      </c>
      <c r="B359" s="16">
        <f>'CMC Prices'!C358</f>
        <v>0.01273689576</v>
      </c>
      <c r="C359" s="17" t="str">
        <f>'Customer Balance'!B358</f>
        <v>0</v>
      </c>
      <c r="D359" s="18">
        <f t="shared" si="2"/>
        <v>0</v>
      </c>
      <c r="E359" s="19">
        <f>'KuCoin Balances'!C358</f>
        <v>0</v>
      </c>
      <c r="F359" s="20">
        <f>'Cold Wallet Balances'!C358</f>
        <v>0</v>
      </c>
      <c r="G359" s="19">
        <f t="shared" si="3"/>
        <v>0</v>
      </c>
      <c r="H359" s="21">
        <f t="shared" si="4"/>
        <v>0</v>
      </c>
      <c r="I359" s="19">
        <f t="shared" si="1"/>
        <v>0</v>
      </c>
      <c r="J359" s="22">
        <f t="shared" si="5"/>
        <v>0</v>
      </c>
    </row>
    <row r="360">
      <c r="A360" s="10" t="s">
        <v>368</v>
      </c>
      <c r="B360" s="11">
        <f>'CMC Prices'!C359</f>
        <v>0.0001256474285</v>
      </c>
      <c r="C360" s="23" t="str">
        <f>'Customer Balance'!B359</f>
        <v>0</v>
      </c>
      <c r="D360" s="24">
        <f t="shared" si="2"/>
        <v>0</v>
      </c>
      <c r="E360" s="25">
        <f>'KuCoin Balances'!C359</f>
        <v>0</v>
      </c>
      <c r="F360" s="26">
        <f>'Cold Wallet Balances'!C359</f>
        <v>0</v>
      </c>
      <c r="G360" s="25">
        <f t="shared" si="3"/>
        <v>0</v>
      </c>
      <c r="H360" s="13">
        <f t="shared" si="4"/>
        <v>0</v>
      </c>
      <c r="I360" s="25">
        <f t="shared" si="1"/>
        <v>0</v>
      </c>
      <c r="J360" s="14">
        <f t="shared" si="5"/>
        <v>0</v>
      </c>
    </row>
    <row r="361">
      <c r="A361" s="15" t="s">
        <v>369</v>
      </c>
      <c r="B361" s="16">
        <f>'CMC Prices'!C360</f>
        <v>0.0002716752937</v>
      </c>
      <c r="C361" s="17" t="str">
        <f>'Customer Balance'!B360</f>
        <v>0</v>
      </c>
      <c r="D361" s="18">
        <f t="shared" si="2"/>
        <v>0</v>
      </c>
      <c r="E361" s="19">
        <f>'KuCoin Balances'!C360</f>
        <v>0</v>
      </c>
      <c r="F361" s="20">
        <f>'Cold Wallet Balances'!C360</f>
        <v>0</v>
      </c>
      <c r="G361" s="19">
        <f t="shared" si="3"/>
        <v>0</v>
      </c>
      <c r="H361" s="21">
        <f t="shared" si="4"/>
        <v>0</v>
      </c>
      <c r="I361" s="19">
        <f t="shared" si="1"/>
        <v>0</v>
      </c>
      <c r="J361" s="22">
        <f t="shared" si="5"/>
        <v>0</v>
      </c>
    </row>
    <row r="362">
      <c r="A362" s="10" t="s">
        <v>370</v>
      </c>
      <c r="B362" s="11">
        <f>'CMC Prices'!C361</f>
        <v>3.138122963</v>
      </c>
      <c r="C362" s="23" t="str">
        <f>'Customer Balance'!B361</f>
        <v>673.480183388000000000</v>
      </c>
      <c r="D362" s="24">
        <f t="shared" si="2"/>
        <v>2113.463629</v>
      </c>
      <c r="E362" s="25">
        <f>'KuCoin Balances'!C361</f>
        <v>442.78574</v>
      </c>
      <c r="F362" s="26">
        <f>'Cold Wallet Balances'!C361</f>
        <v>230.5099873</v>
      </c>
      <c r="G362" s="25">
        <f t="shared" si="3"/>
        <v>673.2957273</v>
      </c>
      <c r="H362" s="13">
        <f t="shared" si="4"/>
        <v>2112.884783</v>
      </c>
      <c r="I362" s="25">
        <f t="shared" si="1"/>
        <v>-0.184456073</v>
      </c>
      <c r="J362" s="14">
        <f t="shared" si="5"/>
        <v>-0.5788458384</v>
      </c>
    </row>
    <row r="363">
      <c r="A363" s="15" t="s">
        <v>371</v>
      </c>
      <c r="B363" s="16">
        <f>'CMC Prices'!C362</f>
        <v>0.0006128243416</v>
      </c>
      <c r="C363" s="17" t="str">
        <f>'Customer Balance'!B362</f>
        <v>5.990000000000000000</v>
      </c>
      <c r="D363" s="18">
        <f t="shared" si="2"/>
        <v>0.003670817806</v>
      </c>
      <c r="E363" s="19">
        <f>'KuCoin Balances'!C362</f>
        <v>6</v>
      </c>
      <c r="F363" s="20">
        <f>'Cold Wallet Balances'!C362</f>
        <v>0</v>
      </c>
      <c r="G363" s="19">
        <f t="shared" si="3"/>
        <v>6</v>
      </c>
      <c r="H363" s="21">
        <f t="shared" si="4"/>
        <v>0.003676946049</v>
      </c>
      <c r="I363" s="19">
        <f t="shared" si="1"/>
        <v>0.01</v>
      </c>
      <c r="J363" s="22">
        <f t="shared" si="5"/>
        <v>0.000006128243416</v>
      </c>
    </row>
    <row r="364">
      <c r="A364" s="10" t="s">
        <v>372</v>
      </c>
      <c r="B364" s="11">
        <f>'CMC Prices'!C363</f>
        <v>33.90232319</v>
      </c>
      <c r="C364" s="23" t="str">
        <f>'Customer Balance'!B363</f>
        <v>0</v>
      </c>
      <c r="D364" s="24">
        <f t="shared" si="2"/>
        <v>0</v>
      </c>
      <c r="E364" s="25">
        <f>'KuCoin Balances'!C363</f>
        <v>0</v>
      </c>
      <c r="F364" s="26">
        <f>'Cold Wallet Balances'!C363</f>
        <v>0</v>
      </c>
      <c r="G364" s="25">
        <f t="shared" si="3"/>
        <v>0</v>
      </c>
      <c r="H364" s="13">
        <f t="shared" si="4"/>
        <v>0</v>
      </c>
      <c r="I364" s="25">
        <f t="shared" si="1"/>
        <v>0</v>
      </c>
      <c r="J364" s="14">
        <f t="shared" si="5"/>
        <v>0</v>
      </c>
    </row>
    <row r="365">
      <c r="A365" s="15" t="s">
        <v>373</v>
      </c>
      <c r="B365" s="16">
        <f>'CMC Prices'!C364</f>
        <v>8.404601504</v>
      </c>
      <c r="C365" s="17" t="str">
        <f>'Customer Balance'!B364</f>
        <v>2.134000000000000000</v>
      </c>
      <c r="D365" s="18">
        <f t="shared" si="2"/>
        <v>17.93541961</v>
      </c>
      <c r="E365" s="19">
        <f>'KuCoin Balances'!C364</f>
        <v>2.13</v>
      </c>
      <c r="F365" s="20">
        <f>'Cold Wallet Balances'!C364</f>
        <v>0</v>
      </c>
      <c r="G365" s="19">
        <f t="shared" si="3"/>
        <v>2.13</v>
      </c>
      <c r="H365" s="21">
        <f t="shared" si="4"/>
        <v>17.9018012</v>
      </c>
      <c r="I365" s="19">
        <f t="shared" si="1"/>
        <v>-0.004</v>
      </c>
      <c r="J365" s="22">
        <f t="shared" si="5"/>
        <v>-0.03361840602</v>
      </c>
    </row>
    <row r="366">
      <c r="A366" s="10" t="s">
        <v>374</v>
      </c>
      <c r="B366" s="11">
        <f>'CMC Prices'!C365</f>
        <v>0.01037798239</v>
      </c>
      <c r="C366" s="23" t="str">
        <f>'Customer Balance'!B365</f>
        <v>0</v>
      </c>
      <c r="D366" s="24">
        <f t="shared" si="2"/>
        <v>0</v>
      </c>
      <c r="E366" s="25">
        <f>'KuCoin Balances'!C365</f>
        <v>0</v>
      </c>
      <c r="F366" s="26">
        <f>'Cold Wallet Balances'!C365</f>
        <v>0</v>
      </c>
      <c r="G366" s="25">
        <f t="shared" si="3"/>
        <v>0</v>
      </c>
      <c r="H366" s="13">
        <f t="shared" si="4"/>
        <v>0</v>
      </c>
      <c r="I366" s="25">
        <f t="shared" si="1"/>
        <v>0</v>
      </c>
      <c r="J366" s="14">
        <f t="shared" si="5"/>
        <v>0</v>
      </c>
    </row>
    <row r="367">
      <c r="A367" s="15" t="s">
        <v>375</v>
      </c>
      <c r="B367" s="16">
        <f>'CMC Prices'!C366</f>
        <v>0.3423912954</v>
      </c>
      <c r="C367" s="17" t="str">
        <f>'Customer Balance'!B366</f>
        <v>4266.424798999999999993</v>
      </c>
      <c r="D367" s="18">
        <f t="shared" si="2"/>
        <v>1460.786714</v>
      </c>
      <c r="E367" s="19">
        <f>'KuCoin Balances'!C366</f>
        <v>2215.62</v>
      </c>
      <c r="F367" s="20">
        <f>'Cold Wallet Balances'!C366</f>
        <v>2043.431489</v>
      </c>
      <c r="G367" s="19">
        <f t="shared" si="3"/>
        <v>4259.051489</v>
      </c>
      <c r="H367" s="21">
        <f t="shared" si="4"/>
        <v>1458.262156</v>
      </c>
      <c r="I367" s="19">
        <f t="shared" si="1"/>
        <v>-7.37331</v>
      </c>
      <c r="J367" s="22">
        <f t="shared" si="5"/>
        <v>-2.524557162</v>
      </c>
    </row>
    <row r="368">
      <c r="A368" s="10" t="s">
        <v>376</v>
      </c>
      <c r="B368" s="11">
        <f>'CMC Prices'!C367</f>
        <v>0.02600204563</v>
      </c>
      <c r="C368" s="23" t="str">
        <f>'Customer Balance'!B367</f>
        <v>0</v>
      </c>
      <c r="D368" s="24">
        <f t="shared" si="2"/>
        <v>0</v>
      </c>
      <c r="E368" s="25">
        <f>'KuCoin Balances'!C367</f>
        <v>0</v>
      </c>
      <c r="F368" s="26">
        <f>'Cold Wallet Balances'!C367</f>
        <v>0</v>
      </c>
      <c r="G368" s="25">
        <f t="shared" si="3"/>
        <v>0</v>
      </c>
      <c r="H368" s="13">
        <f t="shared" si="4"/>
        <v>0</v>
      </c>
      <c r="I368" s="25">
        <f t="shared" si="1"/>
        <v>0</v>
      </c>
      <c r="J368" s="14">
        <f t="shared" si="5"/>
        <v>0</v>
      </c>
    </row>
    <row r="369">
      <c r="A369" s="15" t="s">
        <v>377</v>
      </c>
      <c r="B369" s="16">
        <f>'CMC Prices'!C368</f>
        <v>0.002650949835</v>
      </c>
      <c r="C369" s="17" t="str">
        <f>'Customer Balance'!B368</f>
        <v>0</v>
      </c>
      <c r="D369" s="18">
        <f t="shared" si="2"/>
        <v>0</v>
      </c>
      <c r="E369" s="19">
        <f>'KuCoin Balances'!C368</f>
        <v>0</v>
      </c>
      <c r="F369" s="20">
        <f>'Cold Wallet Balances'!C368</f>
        <v>0</v>
      </c>
      <c r="G369" s="19">
        <f t="shared" si="3"/>
        <v>0</v>
      </c>
      <c r="H369" s="21">
        <f t="shared" si="4"/>
        <v>0</v>
      </c>
      <c r="I369" s="19">
        <f t="shared" si="1"/>
        <v>0</v>
      </c>
      <c r="J369" s="22">
        <f t="shared" si="5"/>
        <v>0</v>
      </c>
    </row>
    <row r="370">
      <c r="A370" s="10" t="s">
        <v>378</v>
      </c>
      <c r="B370" s="11">
        <f>'CMC Prices'!C369</f>
        <v>0.003973538214</v>
      </c>
      <c r="C370" s="23" t="str">
        <f>'Customer Balance'!B369</f>
        <v>100.740000000000000000</v>
      </c>
      <c r="D370" s="24">
        <f t="shared" si="2"/>
        <v>0.4002942397</v>
      </c>
      <c r="E370" s="25">
        <f>'KuCoin Balances'!C369</f>
        <v>101</v>
      </c>
      <c r="F370" s="26">
        <f>'Cold Wallet Balances'!C369</f>
        <v>0</v>
      </c>
      <c r="G370" s="25">
        <f t="shared" si="3"/>
        <v>101</v>
      </c>
      <c r="H370" s="13">
        <f t="shared" si="4"/>
        <v>0.4013273596</v>
      </c>
      <c r="I370" s="25">
        <f t="shared" si="1"/>
        <v>0.26</v>
      </c>
      <c r="J370" s="14">
        <f t="shared" si="5"/>
        <v>0.001033119936</v>
      </c>
    </row>
    <row r="371">
      <c r="A371" s="15" t="s">
        <v>379</v>
      </c>
      <c r="B371" s="16">
        <f>'CMC Prices'!C370</f>
        <v>0.0009348979561</v>
      </c>
      <c r="C371" s="17" t="str">
        <f>'Customer Balance'!B370</f>
        <v>0</v>
      </c>
      <c r="D371" s="18">
        <f t="shared" si="2"/>
        <v>0</v>
      </c>
      <c r="E371" s="19">
        <f>'KuCoin Balances'!C370</f>
        <v>0</v>
      </c>
      <c r="F371" s="20">
        <f>'Cold Wallet Balances'!C370</f>
        <v>0</v>
      </c>
      <c r="G371" s="19">
        <f t="shared" si="3"/>
        <v>0</v>
      </c>
      <c r="H371" s="21">
        <f t="shared" si="4"/>
        <v>0</v>
      </c>
      <c r="I371" s="19">
        <f t="shared" si="1"/>
        <v>0</v>
      </c>
      <c r="J371" s="22">
        <f t="shared" si="5"/>
        <v>0</v>
      </c>
    </row>
    <row r="372">
      <c r="A372" s="10" t="s">
        <v>380</v>
      </c>
      <c r="B372" s="11">
        <f>'CMC Prices'!C371</f>
        <v>0.7442343506</v>
      </c>
      <c r="C372" s="23" t="str">
        <f>'Customer Balance'!B371</f>
        <v>0</v>
      </c>
      <c r="D372" s="24">
        <f t="shared" si="2"/>
        <v>0</v>
      </c>
      <c r="E372" s="25">
        <f>'KuCoin Balances'!C371</f>
        <v>0</v>
      </c>
      <c r="F372" s="26">
        <f>'Cold Wallet Balances'!C371</f>
        <v>0</v>
      </c>
      <c r="G372" s="25">
        <f t="shared" si="3"/>
        <v>0</v>
      </c>
      <c r="H372" s="13">
        <f t="shared" si="4"/>
        <v>0</v>
      </c>
      <c r="I372" s="25">
        <f t="shared" si="1"/>
        <v>0</v>
      </c>
      <c r="J372" s="14">
        <f t="shared" si="5"/>
        <v>0</v>
      </c>
    </row>
    <row r="373">
      <c r="A373" s="15" t="s">
        <v>381</v>
      </c>
      <c r="B373" s="16">
        <f>'CMC Prices'!C372</f>
        <v>0.002099821923</v>
      </c>
      <c r="C373" s="17" t="str">
        <f>'Customer Balance'!B372</f>
        <v>0</v>
      </c>
      <c r="D373" s="18">
        <f t="shared" si="2"/>
        <v>0</v>
      </c>
      <c r="E373" s="19">
        <f>'KuCoin Balances'!C372</f>
        <v>0</v>
      </c>
      <c r="F373" s="20">
        <f>'Cold Wallet Balances'!C372</f>
        <v>119755.3</v>
      </c>
      <c r="G373" s="19">
        <f t="shared" si="3"/>
        <v>119755.3</v>
      </c>
      <c r="H373" s="21">
        <f t="shared" si="4"/>
        <v>251.4648043</v>
      </c>
      <c r="I373" s="19">
        <f t="shared" si="1"/>
        <v>119755.3</v>
      </c>
      <c r="J373" s="22">
        <f t="shared" si="5"/>
        <v>251.4648043</v>
      </c>
    </row>
    <row r="374">
      <c r="A374" s="10" t="s">
        <v>382</v>
      </c>
      <c r="B374" s="11">
        <f>'CMC Prices'!C373</f>
        <v>1.43597402</v>
      </c>
      <c r="C374" s="23" t="str">
        <f>'Customer Balance'!B373</f>
        <v>0.007220000000000000</v>
      </c>
      <c r="D374" s="24">
        <f t="shared" si="2"/>
        <v>0.01036773242</v>
      </c>
      <c r="E374" s="25">
        <f>'KuCoin Balances'!C373</f>
        <v>0</v>
      </c>
      <c r="F374" s="26">
        <f>'Cold Wallet Balances'!C373</f>
        <v>0</v>
      </c>
      <c r="G374" s="25">
        <f t="shared" si="3"/>
        <v>0</v>
      </c>
      <c r="H374" s="13">
        <f t="shared" si="4"/>
        <v>0</v>
      </c>
      <c r="I374" s="25">
        <f t="shared" si="1"/>
        <v>-0.00722</v>
      </c>
      <c r="J374" s="14">
        <f t="shared" si="5"/>
        <v>-0.01036773242</v>
      </c>
    </row>
    <row r="375">
      <c r="A375" s="15" t="s">
        <v>383</v>
      </c>
      <c r="B375" s="16">
        <f>'CMC Prices'!C374</f>
        <v>9.857023689</v>
      </c>
      <c r="C375" s="17" t="str">
        <f>'Customer Balance'!B374</f>
        <v>1.771134420000000000</v>
      </c>
      <c r="D375" s="18">
        <f t="shared" si="2"/>
        <v>17.45811394</v>
      </c>
      <c r="E375" s="19">
        <f>'KuCoin Balances'!C374</f>
        <v>1.77</v>
      </c>
      <c r="F375" s="20">
        <f>'Cold Wallet Balances'!C374</f>
        <v>0</v>
      </c>
      <c r="G375" s="19">
        <f t="shared" si="3"/>
        <v>1.77</v>
      </c>
      <c r="H375" s="21">
        <f t="shared" si="4"/>
        <v>17.44693193</v>
      </c>
      <c r="I375" s="19">
        <f t="shared" si="1"/>
        <v>-0.00113442</v>
      </c>
      <c r="J375" s="22">
        <f t="shared" si="5"/>
        <v>-0.01118200481</v>
      </c>
    </row>
    <row r="376">
      <c r="A376" s="10" t="s">
        <v>384</v>
      </c>
      <c r="B376" s="11">
        <f>'CMC Prices'!C375</f>
        <v>0.9999332027</v>
      </c>
      <c r="C376" s="23" t="str">
        <f>'Customer Balance'!B375</f>
        <v>2.428978500000000000</v>
      </c>
      <c r="D376" s="24">
        <f t="shared" si="2"/>
        <v>2.428816251</v>
      </c>
      <c r="E376" s="25">
        <f>'KuCoin Balances'!C375</f>
        <v>2.43</v>
      </c>
      <c r="F376" s="26">
        <f>'Cold Wallet Balances'!C375</f>
        <v>0</v>
      </c>
      <c r="G376" s="25">
        <f t="shared" si="3"/>
        <v>2.43</v>
      </c>
      <c r="H376" s="13">
        <f t="shared" si="4"/>
        <v>2.429837683</v>
      </c>
      <c r="I376" s="25">
        <f t="shared" si="1"/>
        <v>0.0010215</v>
      </c>
      <c r="J376" s="14">
        <f t="shared" si="5"/>
        <v>0.001021431767</v>
      </c>
    </row>
    <row r="377">
      <c r="A377" s="15" t="s">
        <v>385</v>
      </c>
      <c r="B377" s="16">
        <f>'CMC Prices'!C376</f>
        <v>1.000078004</v>
      </c>
      <c r="C377" s="17" t="str">
        <f>'Customer Balance'!B376</f>
        <v>88016.138986192109504314</v>
      </c>
      <c r="D377" s="18">
        <f t="shared" si="2"/>
        <v>88023.00463</v>
      </c>
      <c r="E377" s="19">
        <f>'KuCoin Balances'!C376</f>
        <v>14098.18262</v>
      </c>
      <c r="F377" s="20">
        <f>'Cold Wallet Balances'!C376</f>
        <v>0</v>
      </c>
      <c r="G377" s="19">
        <f t="shared" si="3"/>
        <v>14098.18262</v>
      </c>
      <c r="H377" s="21">
        <f t="shared" si="4"/>
        <v>14099.28234</v>
      </c>
      <c r="I377" s="19">
        <f t="shared" si="1"/>
        <v>-73917.95637</v>
      </c>
      <c r="J377" s="22">
        <f t="shared" si="5"/>
        <v>-73923.72229</v>
      </c>
    </row>
    <row r="378">
      <c r="A378" s="10" t="s">
        <v>386</v>
      </c>
      <c r="B378" s="11">
        <f>'CMC Prices'!C377</f>
        <v>0.01328495439</v>
      </c>
      <c r="C378" s="23" t="str">
        <f>'Customer Balance'!B377</f>
        <v>0</v>
      </c>
      <c r="D378" s="24">
        <f t="shared" si="2"/>
        <v>0</v>
      </c>
      <c r="E378" s="25">
        <f>'KuCoin Balances'!C377</f>
        <v>0</v>
      </c>
      <c r="F378" s="26">
        <f>'Cold Wallet Balances'!C377</f>
        <v>85389.3099</v>
      </c>
      <c r="G378" s="25">
        <f t="shared" si="3"/>
        <v>85389.3099</v>
      </c>
      <c r="H378" s="13">
        <f t="shared" si="4"/>
        <v>1134.393087</v>
      </c>
      <c r="I378" s="25">
        <f t="shared" si="1"/>
        <v>85389.3099</v>
      </c>
      <c r="J378" s="14">
        <f t="shared" si="5"/>
        <v>1134.393087</v>
      </c>
    </row>
    <row r="379">
      <c r="A379" s="15" t="s">
        <v>387</v>
      </c>
      <c r="B379" s="16">
        <f>'CMC Prices'!C378</f>
        <v>0.3295424036</v>
      </c>
      <c r="C379" s="17" t="str">
        <f>'Customer Balance'!B378</f>
        <v>0</v>
      </c>
      <c r="D379" s="18">
        <f t="shared" si="2"/>
        <v>0</v>
      </c>
      <c r="E379" s="19">
        <f>'KuCoin Balances'!C378</f>
        <v>0</v>
      </c>
      <c r="F379" s="20">
        <f>'Cold Wallet Balances'!C378</f>
        <v>0</v>
      </c>
      <c r="G379" s="19">
        <f t="shared" si="3"/>
        <v>0</v>
      </c>
      <c r="H379" s="21">
        <f t="shared" si="4"/>
        <v>0</v>
      </c>
      <c r="I379" s="19">
        <f t="shared" si="1"/>
        <v>0</v>
      </c>
      <c r="J379" s="22">
        <f t="shared" si="5"/>
        <v>0</v>
      </c>
    </row>
    <row r="380">
      <c r="A380" s="10" t="s">
        <v>388</v>
      </c>
      <c r="B380" s="11">
        <f>'CMC Prices'!C379</f>
        <v>0.02838688153</v>
      </c>
      <c r="C380" s="23" t="str">
        <f>'Customer Balance'!B379</f>
        <v>0</v>
      </c>
      <c r="D380" s="24">
        <f t="shared" si="2"/>
        <v>0</v>
      </c>
      <c r="E380" s="25">
        <f>'KuCoin Balances'!C379</f>
        <v>0</v>
      </c>
      <c r="F380" s="26">
        <f>'Cold Wallet Balances'!C379</f>
        <v>0</v>
      </c>
      <c r="G380" s="25">
        <f t="shared" si="3"/>
        <v>0</v>
      </c>
      <c r="H380" s="13">
        <f t="shared" si="4"/>
        <v>0</v>
      </c>
      <c r="I380" s="25">
        <f t="shared" si="1"/>
        <v>0</v>
      </c>
      <c r="J380" s="14">
        <f t="shared" si="5"/>
        <v>0</v>
      </c>
    </row>
    <row r="381">
      <c r="A381" s="15" t="s">
        <v>389</v>
      </c>
      <c r="B381" s="16">
        <f>'CMC Prices'!C380</f>
        <v>0.0138830153</v>
      </c>
      <c r="C381" s="17" t="str">
        <f>'Customer Balance'!B380</f>
        <v>0</v>
      </c>
      <c r="D381" s="18">
        <f t="shared" si="2"/>
        <v>0</v>
      </c>
      <c r="E381" s="19">
        <f>'KuCoin Balances'!C380</f>
        <v>0</v>
      </c>
      <c r="F381" s="20">
        <f>'Cold Wallet Balances'!C380</f>
        <v>0</v>
      </c>
      <c r="G381" s="19">
        <f t="shared" si="3"/>
        <v>0</v>
      </c>
      <c r="H381" s="21">
        <f t="shared" si="4"/>
        <v>0</v>
      </c>
      <c r="I381" s="19">
        <f t="shared" si="1"/>
        <v>0</v>
      </c>
      <c r="J381" s="22">
        <f t="shared" si="5"/>
        <v>0</v>
      </c>
    </row>
    <row r="382">
      <c r="A382" s="10" t="s">
        <v>390</v>
      </c>
      <c r="B382" s="11">
        <f>'CMC Prices'!C381</f>
        <v>0.1598684112</v>
      </c>
      <c r="C382" s="23" t="str">
        <f>'Customer Balance'!B381</f>
        <v>0</v>
      </c>
      <c r="D382" s="24">
        <f t="shared" si="2"/>
        <v>0</v>
      </c>
      <c r="E382" s="25">
        <f>'KuCoin Balances'!C381</f>
        <v>0</v>
      </c>
      <c r="F382" s="26">
        <f>'Cold Wallet Balances'!C381</f>
        <v>0</v>
      </c>
      <c r="G382" s="25">
        <f t="shared" si="3"/>
        <v>0</v>
      </c>
      <c r="H382" s="13">
        <f t="shared" si="4"/>
        <v>0</v>
      </c>
      <c r="I382" s="25">
        <f t="shared" si="1"/>
        <v>0</v>
      </c>
      <c r="J382" s="14">
        <f t="shared" si="5"/>
        <v>0</v>
      </c>
    </row>
    <row r="383">
      <c r="A383" s="15" t="s">
        <v>391</v>
      </c>
      <c r="B383" s="16">
        <f>'CMC Prices'!C382</f>
        <v>0.02466496749</v>
      </c>
      <c r="C383" s="17" t="str">
        <f>'Customer Balance'!B382</f>
        <v>550.800000000000000000</v>
      </c>
      <c r="D383" s="18">
        <f t="shared" si="2"/>
        <v>13.58546409</v>
      </c>
      <c r="E383" s="19">
        <f>'KuCoin Balances'!C382</f>
        <v>550.8</v>
      </c>
      <c r="F383" s="20">
        <f>'Cold Wallet Balances'!C382</f>
        <v>0</v>
      </c>
      <c r="G383" s="19">
        <f t="shared" si="3"/>
        <v>550.8</v>
      </c>
      <c r="H383" s="21">
        <f t="shared" si="4"/>
        <v>13.58546409</v>
      </c>
      <c r="I383" s="19">
        <f t="shared" si="1"/>
        <v>0</v>
      </c>
      <c r="J383" s="22">
        <f t="shared" si="5"/>
        <v>0</v>
      </c>
    </row>
    <row r="384">
      <c r="A384" s="10" t="s">
        <v>392</v>
      </c>
      <c r="B384" s="11">
        <f>'CMC Prices'!C383</f>
        <v>0.00000001516077037</v>
      </c>
      <c r="C384" s="23" t="str">
        <f>'Customer Balance'!B383</f>
        <v>232557664.472300000000000000</v>
      </c>
      <c r="D384" s="24">
        <f t="shared" si="2"/>
        <v>3.525753348</v>
      </c>
      <c r="E384" s="25">
        <f>'KuCoin Balances'!C383</f>
        <v>232557664</v>
      </c>
      <c r="F384" s="26">
        <f>'Cold Wallet Balances'!C383</f>
        <v>0</v>
      </c>
      <c r="G384" s="25">
        <f t="shared" si="3"/>
        <v>232557664</v>
      </c>
      <c r="H384" s="13">
        <f t="shared" si="4"/>
        <v>3.525753341</v>
      </c>
      <c r="I384" s="25">
        <f t="shared" si="1"/>
        <v>-0.472299993</v>
      </c>
      <c r="J384" s="14">
        <f t="shared" si="5"/>
        <v>-0.000000007160431803</v>
      </c>
    </row>
    <row r="385">
      <c r="A385" s="15" t="s">
        <v>393</v>
      </c>
      <c r="B385" s="16">
        <f>'CMC Prices'!C384</f>
        <v>1.151350475</v>
      </c>
      <c r="C385" s="17" t="str">
        <f>'Customer Balance'!B384</f>
        <v>0</v>
      </c>
      <c r="D385" s="18">
        <f t="shared" si="2"/>
        <v>0</v>
      </c>
      <c r="E385" s="19">
        <f>'KuCoin Balances'!C384</f>
        <v>0</v>
      </c>
      <c r="F385" s="20">
        <f>'Cold Wallet Balances'!C384</f>
        <v>0</v>
      </c>
      <c r="G385" s="19">
        <f t="shared" si="3"/>
        <v>0</v>
      </c>
      <c r="H385" s="21">
        <f t="shared" si="4"/>
        <v>0</v>
      </c>
      <c r="I385" s="19">
        <f t="shared" si="1"/>
        <v>0</v>
      </c>
      <c r="J385" s="22">
        <f t="shared" si="5"/>
        <v>0</v>
      </c>
    </row>
    <row r="386">
      <c r="A386" s="10" t="s">
        <v>394</v>
      </c>
      <c r="B386" s="11">
        <f>'CMC Prices'!C385</f>
        <v>0.001389207405</v>
      </c>
      <c r="C386" s="23" t="str">
        <f>'Customer Balance'!B385</f>
        <v>0</v>
      </c>
      <c r="D386" s="24">
        <f t="shared" si="2"/>
        <v>0</v>
      </c>
      <c r="E386" s="25">
        <f>'KuCoin Balances'!C385</f>
        <v>0</v>
      </c>
      <c r="F386" s="26">
        <f>'Cold Wallet Balances'!C385</f>
        <v>0</v>
      </c>
      <c r="G386" s="25">
        <f t="shared" si="3"/>
        <v>0</v>
      </c>
      <c r="H386" s="13">
        <f t="shared" si="4"/>
        <v>0</v>
      </c>
      <c r="I386" s="25">
        <f t="shared" si="1"/>
        <v>0</v>
      </c>
      <c r="J386" s="14">
        <f t="shared" si="5"/>
        <v>0</v>
      </c>
    </row>
    <row r="387">
      <c r="A387" s="15" t="s">
        <v>395</v>
      </c>
      <c r="B387" s="16">
        <f>'CMC Prices'!C386</f>
        <v>0.004837875815</v>
      </c>
      <c r="C387" s="17" t="str">
        <f>'Customer Balance'!B386</f>
        <v>0</v>
      </c>
      <c r="D387" s="18">
        <f t="shared" si="2"/>
        <v>0</v>
      </c>
      <c r="E387" s="19">
        <f>'KuCoin Balances'!C386</f>
        <v>0</v>
      </c>
      <c r="F387" s="20">
        <f>'Cold Wallet Balances'!C386</f>
        <v>0</v>
      </c>
      <c r="G387" s="19">
        <f t="shared" si="3"/>
        <v>0</v>
      </c>
      <c r="H387" s="21">
        <f t="shared" si="4"/>
        <v>0</v>
      </c>
      <c r="I387" s="19">
        <f t="shared" si="1"/>
        <v>0</v>
      </c>
      <c r="J387" s="22">
        <f t="shared" si="5"/>
        <v>0</v>
      </c>
    </row>
    <row r="388">
      <c r="A388" s="10" t="s">
        <v>396</v>
      </c>
      <c r="B388" s="11">
        <f>'CMC Prices'!C387</f>
        <v>0.08670299531</v>
      </c>
      <c r="C388" s="23" t="str">
        <f>'Customer Balance'!B387</f>
        <v>0</v>
      </c>
      <c r="D388" s="24">
        <f t="shared" si="2"/>
        <v>0</v>
      </c>
      <c r="E388" s="25">
        <f>'KuCoin Balances'!C387</f>
        <v>0</v>
      </c>
      <c r="F388" s="26">
        <f>'Cold Wallet Balances'!C387</f>
        <v>0</v>
      </c>
      <c r="G388" s="25">
        <f t="shared" si="3"/>
        <v>0</v>
      </c>
      <c r="H388" s="13">
        <f t="shared" si="4"/>
        <v>0</v>
      </c>
      <c r="I388" s="25">
        <f t="shared" si="1"/>
        <v>0</v>
      </c>
      <c r="J388" s="14">
        <f t="shared" si="5"/>
        <v>0</v>
      </c>
    </row>
    <row r="389">
      <c r="A389" s="15" t="s">
        <v>397</v>
      </c>
      <c r="B389" s="16">
        <f>'CMC Prices'!C388</f>
        <v>1.1472847</v>
      </c>
      <c r="C389" s="17" t="str">
        <f>'Customer Balance'!B388</f>
        <v>0</v>
      </c>
      <c r="D389" s="18">
        <f t="shared" si="2"/>
        <v>0</v>
      </c>
      <c r="E389" s="19">
        <f>'KuCoin Balances'!C388</f>
        <v>0</v>
      </c>
      <c r="F389" s="20">
        <f>'Cold Wallet Balances'!C388</f>
        <v>0</v>
      </c>
      <c r="G389" s="19">
        <f t="shared" si="3"/>
        <v>0</v>
      </c>
      <c r="H389" s="21">
        <f t="shared" si="4"/>
        <v>0</v>
      </c>
      <c r="I389" s="19">
        <f t="shared" si="1"/>
        <v>0</v>
      </c>
      <c r="J389" s="22">
        <f t="shared" si="5"/>
        <v>0</v>
      </c>
    </row>
    <row r="390">
      <c r="A390" s="10" t="s">
        <v>398</v>
      </c>
      <c r="B390" s="11">
        <f>'CMC Prices'!C389</f>
        <v>109016.4209</v>
      </c>
      <c r="C390" s="23" t="str">
        <f>'Customer Balance'!B389</f>
        <v>0</v>
      </c>
      <c r="D390" s="24">
        <f t="shared" si="2"/>
        <v>0</v>
      </c>
      <c r="E390" s="25">
        <f>'KuCoin Balances'!C389</f>
        <v>0</v>
      </c>
      <c r="F390" s="26">
        <f>'Cold Wallet Balances'!C389</f>
        <v>0</v>
      </c>
      <c r="G390" s="25">
        <f t="shared" si="3"/>
        <v>0</v>
      </c>
      <c r="H390" s="13">
        <f t="shared" si="4"/>
        <v>0</v>
      </c>
      <c r="I390" s="25">
        <f t="shared" si="1"/>
        <v>0</v>
      </c>
      <c r="J390" s="14">
        <f t="shared" si="5"/>
        <v>0</v>
      </c>
    </row>
    <row r="391">
      <c r="A391" s="15" t="s">
        <v>399</v>
      </c>
      <c r="B391" s="16">
        <f>'CMC Prices'!C390</f>
        <v>0.02847546324</v>
      </c>
      <c r="C391" s="17" t="str">
        <f>'Customer Balance'!B390</f>
        <v>0</v>
      </c>
      <c r="D391" s="18">
        <f t="shared" si="2"/>
        <v>0</v>
      </c>
      <c r="E391" s="19">
        <f>'KuCoin Balances'!C390</f>
        <v>0</v>
      </c>
      <c r="F391" s="20">
        <f>'Cold Wallet Balances'!C390</f>
        <v>0</v>
      </c>
      <c r="G391" s="19">
        <f t="shared" si="3"/>
        <v>0</v>
      </c>
      <c r="H391" s="21">
        <f t="shared" si="4"/>
        <v>0</v>
      </c>
      <c r="I391" s="19">
        <f t="shared" si="1"/>
        <v>0</v>
      </c>
      <c r="J391" s="22">
        <f t="shared" si="5"/>
        <v>0</v>
      </c>
    </row>
    <row r="392">
      <c r="A392" s="10" t="s">
        <v>400</v>
      </c>
      <c r="B392" s="11">
        <f>'CMC Prices'!C391</f>
        <v>0.7422451732</v>
      </c>
      <c r="C392" s="23" t="str">
        <f>'Customer Balance'!B391</f>
        <v>0</v>
      </c>
      <c r="D392" s="24">
        <f t="shared" si="2"/>
        <v>0</v>
      </c>
      <c r="E392" s="25">
        <f>'KuCoin Balances'!C391</f>
        <v>0</v>
      </c>
      <c r="F392" s="26">
        <f>'Cold Wallet Balances'!C391</f>
        <v>0</v>
      </c>
      <c r="G392" s="25">
        <f t="shared" si="3"/>
        <v>0</v>
      </c>
      <c r="H392" s="13">
        <f t="shared" si="4"/>
        <v>0</v>
      </c>
      <c r="I392" s="25">
        <f t="shared" si="1"/>
        <v>0</v>
      </c>
      <c r="J392" s="14">
        <f t="shared" si="5"/>
        <v>0</v>
      </c>
    </row>
    <row r="393">
      <c r="A393" s="15" t="s">
        <v>401</v>
      </c>
      <c r="B393" s="16">
        <f>'CMC Prices'!C392</f>
        <v>0.00003443873968</v>
      </c>
      <c r="C393" s="17" t="str">
        <f>'Customer Balance'!B392</f>
        <v>410153.880000000000000000</v>
      </c>
      <c r="D393" s="18">
        <f t="shared" si="2"/>
        <v>14.1251827</v>
      </c>
      <c r="E393" s="19">
        <f>'KuCoin Balances'!C392</f>
        <v>410153.96</v>
      </c>
      <c r="F393" s="20">
        <f>'Cold Wallet Balances'!C392</f>
        <v>0</v>
      </c>
      <c r="G393" s="19">
        <f t="shared" si="3"/>
        <v>410153.96</v>
      </c>
      <c r="H393" s="21">
        <f t="shared" si="4"/>
        <v>14.12518546</v>
      </c>
      <c r="I393" s="19">
        <f t="shared" si="1"/>
        <v>0.08000000002</v>
      </c>
      <c r="J393" s="22">
        <f t="shared" si="5"/>
        <v>0.000002755099175</v>
      </c>
    </row>
    <row r="394">
      <c r="A394" s="10" t="s">
        <v>402</v>
      </c>
      <c r="B394" s="11">
        <f>'CMC Prices'!C393</f>
        <v>0.8104715119</v>
      </c>
      <c r="C394" s="23" t="str">
        <f>'Customer Balance'!B393</f>
        <v>490.590478000000000000</v>
      </c>
      <c r="D394" s="24">
        <f t="shared" si="2"/>
        <v>397.6096064</v>
      </c>
      <c r="E394" s="25">
        <f>'KuCoin Balances'!C393</f>
        <v>490.597</v>
      </c>
      <c r="F394" s="26">
        <f>'Cold Wallet Balances'!C393</f>
        <v>0</v>
      </c>
      <c r="G394" s="25">
        <f t="shared" si="3"/>
        <v>490.597</v>
      </c>
      <c r="H394" s="13">
        <f t="shared" si="4"/>
        <v>397.6148923</v>
      </c>
      <c r="I394" s="25">
        <f t="shared" si="1"/>
        <v>0.006522</v>
      </c>
      <c r="J394" s="14">
        <f t="shared" si="5"/>
        <v>0.0052858952</v>
      </c>
    </row>
    <row r="395">
      <c r="A395" s="15" t="s">
        <v>403</v>
      </c>
      <c r="B395" s="16">
        <f>'CMC Prices'!C394</f>
        <v>0.9064299855</v>
      </c>
      <c r="C395" s="17" t="str">
        <f>'Customer Balance'!B394</f>
        <v>28.195200000000000000</v>
      </c>
      <c r="D395" s="18">
        <f t="shared" si="2"/>
        <v>25.55697473</v>
      </c>
      <c r="E395" s="19">
        <f>'KuCoin Balances'!C394</f>
        <v>28.1952</v>
      </c>
      <c r="F395" s="20">
        <f>'Cold Wallet Balances'!C394</f>
        <v>0</v>
      </c>
      <c r="G395" s="19">
        <f t="shared" si="3"/>
        <v>28.1952</v>
      </c>
      <c r="H395" s="21">
        <f t="shared" si="4"/>
        <v>25.55697473</v>
      </c>
      <c r="I395" s="19">
        <f t="shared" si="1"/>
        <v>0</v>
      </c>
      <c r="J395" s="22">
        <f t="shared" si="5"/>
        <v>0</v>
      </c>
    </row>
    <row r="396">
      <c r="A396" s="10" t="s">
        <v>404</v>
      </c>
      <c r="B396" s="11">
        <f>'CMC Prices'!C395</f>
        <v>0.0005678978259</v>
      </c>
      <c r="C396" s="23" t="str">
        <f>'Customer Balance'!B395</f>
        <v>0</v>
      </c>
      <c r="D396" s="24">
        <f t="shared" si="2"/>
        <v>0</v>
      </c>
      <c r="E396" s="25">
        <f>'KuCoin Balances'!C395</f>
        <v>0</v>
      </c>
      <c r="F396" s="26">
        <f>'Cold Wallet Balances'!C395</f>
        <v>0</v>
      </c>
      <c r="G396" s="25">
        <f t="shared" si="3"/>
        <v>0</v>
      </c>
      <c r="H396" s="13">
        <f t="shared" si="4"/>
        <v>0</v>
      </c>
      <c r="I396" s="25">
        <f t="shared" si="1"/>
        <v>0</v>
      </c>
      <c r="J396" s="14">
        <f t="shared" si="5"/>
        <v>0</v>
      </c>
    </row>
    <row r="397">
      <c r="A397" s="15" t="s">
        <v>405</v>
      </c>
      <c r="B397" s="16">
        <f>'CMC Prices'!C396</f>
        <v>0.1661708651</v>
      </c>
      <c r="C397" s="17" t="str">
        <f>'Customer Balance'!B396</f>
        <v>0</v>
      </c>
      <c r="D397" s="18">
        <f t="shared" si="2"/>
        <v>0</v>
      </c>
      <c r="E397" s="19">
        <f>'KuCoin Balances'!C396</f>
        <v>0</v>
      </c>
      <c r="F397" s="20">
        <f>'Cold Wallet Balances'!C396</f>
        <v>0</v>
      </c>
      <c r="G397" s="19">
        <f t="shared" si="3"/>
        <v>0</v>
      </c>
      <c r="H397" s="21">
        <f t="shared" si="4"/>
        <v>0</v>
      </c>
      <c r="I397" s="19">
        <f t="shared" si="1"/>
        <v>0</v>
      </c>
      <c r="J397" s="22">
        <f t="shared" si="5"/>
        <v>0</v>
      </c>
    </row>
    <row r="398">
      <c r="A398" s="10" t="s">
        <v>406</v>
      </c>
      <c r="B398" s="11">
        <f>'CMC Prices'!C397</f>
        <v>0.07057005233</v>
      </c>
      <c r="C398" s="23" t="str">
        <f>'Customer Balance'!B397</f>
        <v>0</v>
      </c>
      <c r="D398" s="24">
        <f t="shared" si="2"/>
        <v>0</v>
      </c>
      <c r="E398" s="25">
        <f>'KuCoin Balances'!C397</f>
        <v>0</v>
      </c>
      <c r="F398" s="26">
        <f>'Cold Wallet Balances'!C397</f>
        <v>0</v>
      </c>
      <c r="G398" s="25">
        <f t="shared" si="3"/>
        <v>0</v>
      </c>
      <c r="H398" s="13">
        <f t="shared" si="4"/>
        <v>0</v>
      </c>
      <c r="I398" s="25">
        <f t="shared" si="1"/>
        <v>0</v>
      </c>
      <c r="J398" s="14">
        <f t="shared" si="5"/>
        <v>0</v>
      </c>
    </row>
    <row r="399">
      <c r="A399" s="15" t="s">
        <v>407</v>
      </c>
      <c r="B399" s="16">
        <f>'CMC Prices'!C398</f>
        <v>0.00004923477228</v>
      </c>
      <c r="C399" s="17" t="str">
        <f>'Customer Balance'!B398</f>
        <v>0</v>
      </c>
      <c r="D399" s="18">
        <f t="shared" si="2"/>
        <v>0</v>
      </c>
      <c r="E399" s="19">
        <f>'KuCoin Balances'!C398</f>
        <v>0</v>
      </c>
      <c r="F399" s="20">
        <f>'Cold Wallet Balances'!C398</f>
        <v>0</v>
      </c>
      <c r="G399" s="19">
        <f t="shared" si="3"/>
        <v>0</v>
      </c>
      <c r="H399" s="21">
        <f t="shared" si="4"/>
        <v>0</v>
      </c>
      <c r="I399" s="19">
        <f t="shared" si="1"/>
        <v>0</v>
      </c>
      <c r="J399" s="22">
        <f t="shared" si="5"/>
        <v>0</v>
      </c>
    </row>
    <row r="400">
      <c r="A400" s="10" t="s">
        <v>408</v>
      </c>
      <c r="B400" s="11">
        <f>'CMC Prices'!C399</f>
        <v>0.04924198428</v>
      </c>
      <c r="C400" s="23" t="str">
        <f>'Customer Balance'!B399</f>
        <v>0</v>
      </c>
      <c r="D400" s="24">
        <f t="shared" si="2"/>
        <v>0</v>
      </c>
      <c r="E400" s="25">
        <f>'KuCoin Balances'!C399</f>
        <v>0</v>
      </c>
      <c r="F400" s="26">
        <f>'Cold Wallet Balances'!C399</f>
        <v>0</v>
      </c>
      <c r="G400" s="25">
        <f t="shared" si="3"/>
        <v>0</v>
      </c>
      <c r="H400" s="13">
        <f t="shared" si="4"/>
        <v>0</v>
      </c>
      <c r="I400" s="25">
        <f t="shared" si="1"/>
        <v>0</v>
      </c>
      <c r="J400" s="14">
        <f t="shared" si="5"/>
        <v>0</v>
      </c>
    </row>
    <row r="401">
      <c r="A401" s="15" t="s">
        <v>409</v>
      </c>
      <c r="B401" s="16">
        <f>'CMC Prices'!C400</f>
        <v>0.257104936</v>
      </c>
      <c r="C401" s="17" t="str">
        <f>'Customer Balance'!B400</f>
        <v>0.004100000000000000</v>
      </c>
      <c r="D401" s="18">
        <f t="shared" si="2"/>
        <v>0.001054130238</v>
      </c>
      <c r="E401" s="19">
        <f>'KuCoin Balances'!C400</f>
        <v>0</v>
      </c>
      <c r="F401" s="20">
        <f>'Cold Wallet Balances'!C400</f>
        <v>0</v>
      </c>
      <c r="G401" s="19">
        <f t="shared" si="3"/>
        <v>0</v>
      </c>
      <c r="H401" s="21">
        <f t="shared" si="4"/>
        <v>0</v>
      </c>
      <c r="I401" s="19">
        <f t="shared" si="1"/>
        <v>-0.0041</v>
      </c>
      <c r="J401" s="22">
        <f t="shared" si="5"/>
        <v>-0.001054130238</v>
      </c>
    </row>
    <row r="402">
      <c r="A402" s="10" t="s">
        <v>410</v>
      </c>
      <c r="B402" s="11">
        <f>'CMC Prices'!C401</f>
        <v>0.03199598653</v>
      </c>
      <c r="C402" s="23" t="str">
        <f>'Customer Balance'!B401</f>
        <v>0</v>
      </c>
      <c r="D402" s="24">
        <f t="shared" si="2"/>
        <v>0</v>
      </c>
      <c r="E402" s="25">
        <f>'KuCoin Balances'!C401</f>
        <v>0</v>
      </c>
      <c r="F402" s="26">
        <f>'Cold Wallet Balances'!C401</f>
        <v>0</v>
      </c>
      <c r="G402" s="25">
        <f t="shared" si="3"/>
        <v>0</v>
      </c>
      <c r="H402" s="13">
        <f t="shared" si="4"/>
        <v>0</v>
      </c>
      <c r="I402" s="25">
        <f t="shared" si="1"/>
        <v>0</v>
      </c>
      <c r="J402" s="14">
        <f t="shared" si="5"/>
        <v>0</v>
      </c>
    </row>
    <row r="403">
      <c r="A403" s="15" t="s">
        <v>411</v>
      </c>
      <c r="B403" s="16">
        <f>'CMC Prices'!C402</f>
        <v>9.784092006</v>
      </c>
      <c r="C403" s="17" t="str">
        <f>'Customer Balance'!B402</f>
        <v>0</v>
      </c>
      <c r="D403" s="18">
        <f t="shared" si="2"/>
        <v>0</v>
      </c>
      <c r="E403" s="19">
        <f>'KuCoin Balances'!C402</f>
        <v>0</v>
      </c>
      <c r="F403" s="20">
        <f>'Cold Wallet Balances'!C402</f>
        <v>0</v>
      </c>
      <c r="G403" s="19">
        <f t="shared" si="3"/>
        <v>0</v>
      </c>
      <c r="H403" s="21">
        <f t="shared" si="4"/>
        <v>0</v>
      </c>
      <c r="I403" s="19">
        <f t="shared" si="1"/>
        <v>0</v>
      </c>
      <c r="J403" s="22">
        <f t="shared" si="5"/>
        <v>0</v>
      </c>
    </row>
    <row r="404">
      <c r="A404" s="10" t="s">
        <v>412</v>
      </c>
      <c r="B404" s="11">
        <f>'CMC Prices'!C403</f>
        <v>0.01121527632</v>
      </c>
      <c r="C404" s="23" t="str">
        <f>'Customer Balance'!B403</f>
        <v>0</v>
      </c>
      <c r="D404" s="24">
        <f t="shared" si="2"/>
        <v>0</v>
      </c>
      <c r="E404" s="25">
        <f>'KuCoin Balances'!C403</f>
        <v>0</v>
      </c>
      <c r="F404" s="26">
        <f>'Cold Wallet Balances'!C403</f>
        <v>0</v>
      </c>
      <c r="G404" s="25">
        <f t="shared" si="3"/>
        <v>0</v>
      </c>
      <c r="H404" s="13">
        <f t="shared" si="4"/>
        <v>0</v>
      </c>
      <c r="I404" s="25">
        <f t="shared" si="1"/>
        <v>0</v>
      </c>
      <c r="J404" s="14">
        <f t="shared" si="5"/>
        <v>0</v>
      </c>
    </row>
    <row r="405">
      <c r="A405" s="15" t="s">
        <v>413</v>
      </c>
      <c r="B405" s="16">
        <f>'CMC Prices'!C404</f>
        <v>0.08068511584</v>
      </c>
      <c r="C405" s="17" t="str">
        <f>'Customer Balance'!B404</f>
        <v>0</v>
      </c>
      <c r="D405" s="18">
        <f t="shared" si="2"/>
        <v>0</v>
      </c>
      <c r="E405" s="19">
        <f>'KuCoin Balances'!C404</f>
        <v>0</v>
      </c>
      <c r="F405" s="20">
        <f>'Cold Wallet Balances'!C404</f>
        <v>0</v>
      </c>
      <c r="G405" s="19">
        <f t="shared" si="3"/>
        <v>0</v>
      </c>
      <c r="H405" s="21">
        <f t="shared" si="4"/>
        <v>0</v>
      </c>
      <c r="I405" s="19">
        <f t="shared" si="1"/>
        <v>0</v>
      </c>
      <c r="J405" s="22">
        <f t="shared" si="5"/>
        <v>0</v>
      </c>
    </row>
    <row r="406">
      <c r="A406" s="10" t="s">
        <v>414</v>
      </c>
      <c r="B406" s="11">
        <f>'CMC Prices'!C405</f>
        <v>0.00002019562291</v>
      </c>
      <c r="C406" s="23" t="str">
        <f>'Customer Balance'!B405</f>
        <v>102223.340000000000000000</v>
      </c>
      <c r="D406" s="24">
        <f t="shared" si="2"/>
        <v>2.064464027</v>
      </c>
      <c r="E406" s="25">
        <f>'KuCoin Balances'!C405</f>
        <v>102223.34</v>
      </c>
      <c r="F406" s="26">
        <f>'Cold Wallet Balances'!C405</f>
        <v>0</v>
      </c>
      <c r="G406" s="25">
        <f t="shared" si="3"/>
        <v>102223.34</v>
      </c>
      <c r="H406" s="13">
        <f t="shared" si="4"/>
        <v>2.064464027</v>
      </c>
      <c r="I406" s="25">
        <f t="shared" si="1"/>
        <v>0</v>
      </c>
      <c r="J406" s="14">
        <f t="shared" si="5"/>
        <v>0</v>
      </c>
    </row>
    <row r="407">
      <c r="A407" s="15" t="s">
        <v>415</v>
      </c>
      <c r="B407" s="16">
        <f>'CMC Prices'!C406</f>
        <v>0.002350067666</v>
      </c>
      <c r="C407" s="17" t="str">
        <f>'Customer Balance'!B406</f>
        <v>0</v>
      </c>
      <c r="D407" s="18">
        <f t="shared" si="2"/>
        <v>0</v>
      </c>
      <c r="E407" s="19">
        <f>'KuCoin Balances'!C406</f>
        <v>0</v>
      </c>
      <c r="F407" s="20">
        <f>'Cold Wallet Balances'!C406</f>
        <v>0</v>
      </c>
      <c r="G407" s="19">
        <f t="shared" si="3"/>
        <v>0</v>
      </c>
      <c r="H407" s="21">
        <f t="shared" si="4"/>
        <v>0</v>
      </c>
      <c r="I407" s="19">
        <f t="shared" si="1"/>
        <v>0</v>
      </c>
      <c r="J407" s="22">
        <f t="shared" si="5"/>
        <v>0</v>
      </c>
    </row>
    <row r="408">
      <c r="A408" s="10" t="s">
        <v>416</v>
      </c>
      <c r="B408" s="11">
        <f>'CMC Prices'!C407</f>
        <v>0.0003357776351</v>
      </c>
      <c r="C408" s="23" t="str">
        <f>'Customer Balance'!B407</f>
        <v>1760.000000000000000000</v>
      </c>
      <c r="D408" s="24">
        <f t="shared" si="2"/>
        <v>0.5909686378</v>
      </c>
      <c r="E408" s="25">
        <f>'KuCoin Balances'!C407</f>
        <v>1760</v>
      </c>
      <c r="F408" s="26">
        <f>'Cold Wallet Balances'!C407</f>
        <v>0</v>
      </c>
      <c r="G408" s="25">
        <f t="shared" si="3"/>
        <v>1760</v>
      </c>
      <c r="H408" s="13">
        <f t="shared" si="4"/>
        <v>0.5909686378</v>
      </c>
      <c r="I408" s="25">
        <f t="shared" si="1"/>
        <v>0</v>
      </c>
      <c r="J408" s="14">
        <f t="shared" si="5"/>
        <v>0</v>
      </c>
    </row>
    <row r="409">
      <c r="A409" s="15" t="s">
        <v>417</v>
      </c>
      <c r="B409" s="16">
        <f>'CMC Prices'!C408</f>
        <v>0.9688678386</v>
      </c>
      <c r="C409" s="17" t="str">
        <f>'Customer Balance'!B408</f>
        <v>0</v>
      </c>
      <c r="D409" s="18">
        <f t="shared" si="2"/>
        <v>0</v>
      </c>
      <c r="E409" s="19">
        <f>'KuCoin Balances'!C408</f>
        <v>0</v>
      </c>
      <c r="F409" s="20">
        <f>'Cold Wallet Balances'!C408</f>
        <v>0</v>
      </c>
      <c r="G409" s="19">
        <f t="shared" si="3"/>
        <v>0</v>
      </c>
      <c r="H409" s="21">
        <f t="shared" si="4"/>
        <v>0</v>
      </c>
      <c r="I409" s="19">
        <f t="shared" si="1"/>
        <v>0</v>
      </c>
      <c r="J409" s="22">
        <f t="shared" si="5"/>
        <v>0</v>
      </c>
    </row>
    <row r="410">
      <c r="A410" s="10" t="s">
        <v>418</v>
      </c>
      <c r="B410" s="11">
        <f>'CMC Prices'!C409</f>
        <v>0.3593525115</v>
      </c>
      <c r="C410" s="23" t="str">
        <f>'Customer Balance'!B409</f>
        <v>0.060000000000000000</v>
      </c>
      <c r="D410" s="24">
        <f t="shared" si="2"/>
        <v>0.02156115069</v>
      </c>
      <c r="E410" s="25">
        <f>'KuCoin Balances'!C409</f>
        <v>0</v>
      </c>
      <c r="F410" s="26">
        <f>'Cold Wallet Balances'!C409</f>
        <v>0</v>
      </c>
      <c r="G410" s="25">
        <f t="shared" si="3"/>
        <v>0</v>
      </c>
      <c r="H410" s="13">
        <f t="shared" si="4"/>
        <v>0</v>
      </c>
      <c r="I410" s="25">
        <f t="shared" si="1"/>
        <v>-0.06</v>
      </c>
      <c r="J410" s="14">
        <f t="shared" si="5"/>
        <v>-0.02156115069</v>
      </c>
    </row>
    <row r="411">
      <c r="A411" s="15" t="s">
        <v>419</v>
      </c>
      <c r="B411" s="16">
        <f>'CMC Prices'!C410</f>
        <v>263.7198613</v>
      </c>
      <c r="C411" s="17" t="str">
        <f>'Customer Balance'!B410</f>
        <v>0</v>
      </c>
      <c r="D411" s="18">
        <f t="shared" si="2"/>
        <v>0</v>
      </c>
      <c r="E411" s="19">
        <f>'KuCoin Balances'!C410</f>
        <v>0</v>
      </c>
      <c r="F411" s="20">
        <f>'Cold Wallet Balances'!C410</f>
        <v>0</v>
      </c>
      <c r="G411" s="19">
        <f t="shared" si="3"/>
        <v>0</v>
      </c>
      <c r="H411" s="21">
        <f t="shared" si="4"/>
        <v>0</v>
      </c>
      <c r="I411" s="19">
        <f t="shared" si="1"/>
        <v>0</v>
      </c>
      <c r="J411" s="22">
        <f t="shared" si="5"/>
        <v>0</v>
      </c>
    </row>
    <row r="412">
      <c r="A412" s="10" t="s">
        <v>420</v>
      </c>
      <c r="B412" s="11">
        <f>'CMC Prices'!C411</f>
        <v>0.9274059724</v>
      </c>
      <c r="C412" s="23" t="str">
        <f>'Customer Balance'!B411</f>
        <v>1.288200000000000000</v>
      </c>
      <c r="D412" s="24">
        <f t="shared" si="2"/>
        <v>1.194684374</v>
      </c>
      <c r="E412" s="25">
        <f>'KuCoin Balances'!C411</f>
        <v>1.29</v>
      </c>
      <c r="F412" s="26">
        <f>'Cold Wallet Balances'!C411</f>
        <v>0</v>
      </c>
      <c r="G412" s="25">
        <f t="shared" si="3"/>
        <v>1.29</v>
      </c>
      <c r="H412" s="13">
        <f t="shared" si="4"/>
        <v>1.196353704</v>
      </c>
      <c r="I412" s="25">
        <f t="shared" si="1"/>
        <v>0.0018</v>
      </c>
      <c r="J412" s="14">
        <f t="shared" si="5"/>
        <v>0.00166933075</v>
      </c>
    </row>
    <row r="413">
      <c r="A413" s="15" t="s">
        <v>421</v>
      </c>
      <c r="B413" s="16">
        <f>'CMC Prices'!C412</f>
        <v>0.005987483165</v>
      </c>
      <c r="C413" s="17" t="str">
        <f>'Customer Balance'!B412</f>
        <v>0</v>
      </c>
      <c r="D413" s="18">
        <f t="shared" si="2"/>
        <v>0</v>
      </c>
      <c r="E413" s="19">
        <f>'KuCoin Balances'!C412</f>
        <v>0</v>
      </c>
      <c r="F413" s="20">
        <f>'Cold Wallet Balances'!C412</f>
        <v>0</v>
      </c>
      <c r="G413" s="19">
        <f t="shared" si="3"/>
        <v>0</v>
      </c>
      <c r="H413" s="21">
        <f t="shared" si="4"/>
        <v>0</v>
      </c>
      <c r="I413" s="19">
        <f t="shared" si="1"/>
        <v>0</v>
      </c>
      <c r="J413" s="22">
        <f t="shared" si="5"/>
        <v>0</v>
      </c>
    </row>
    <row r="414">
      <c r="A414" s="10" t="s">
        <v>422</v>
      </c>
      <c r="B414" s="11">
        <f>'CMC Prices'!C413</f>
        <v>0.01671072561</v>
      </c>
      <c r="C414" s="23" t="str">
        <f>'Customer Balance'!B413</f>
        <v>0</v>
      </c>
      <c r="D414" s="24">
        <f t="shared" si="2"/>
        <v>0</v>
      </c>
      <c r="E414" s="25">
        <f>'KuCoin Balances'!C413</f>
        <v>0</v>
      </c>
      <c r="F414" s="26">
        <f>'Cold Wallet Balances'!C413</f>
        <v>0</v>
      </c>
      <c r="G414" s="25">
        <f t="shared" si="3"/>
        <v>0</v>
      </c>
      <c r="H414" s="13">
        <f t="shared" si="4"/>
        <v>0</v>
      </c>
      <c r="I414" s="25">
        <f t="shared" si="1"/>
        <v>0</v>
      </c>
      <c r="J414" s="14">
        <f t="shared" si="5"/>
        <v>0</v>
      </c>
    </row>
    <row r="415">
      <c r="A415" s="15" t="s">
        <v>423</v>
      </c>
      <c r="B415" s="16">
        <f>'CMC Prices'!C414</f>
        <v>2.834962924</v>
      </c>
      <c r="C415" s="17" t="str">
        <f>'Customer Balance'!B414</f>
        <v>456.328859000000000000</v>
      </c>
      <c r="D415" s="18">
        <f t="shared" si="2"/>
        <v>1293.675397</v>
      </c>
      <c r="E415" s="19">
        <f>'KuCoin Balances'!C414</f>
        <v>175.47</v>
      </c>
      <c r="F415" s="20">
        <f>'Cold Wallet Balances'!C414</f>
        <v>0</v>
      </c>
      <c r="G415" s="19">
        <f t="shared" si="3"/>
        <v>175.47</v>
      </c>
      <c r="H415" s="21">
        <f t="shared" si="4"/>
        <v>497.4509443</v>
      </c>
      <c r="I415" s="19">
        <f t="shared" si="1"/>
        <v>-280.858859</v>
      </c>
      <c r="J415" s="22">
        <f t="shared" si="5"/>
        <v>-796.2244523</v>
      </c>
    </row>
    <row r="416">
      <c r="A416" s="10" t="s">
        <v>424</v>
      </c>
      <c r="B416" s="11">
        <f>'CMC Prices'!C415</f>
        <v>0.7337855198</v>
      </c>
      <c r="C416" s="23" t="str">
        <f>'Customer Balance'!B415</f>
        <v>0</v>
      </c>
      <c r="D416" s="24">
        <f t="shared" si="2"/>
        <v>0</v>
      </c>
      <c r="E416" s="25">
        <f>'KuCoin Balances'!C415</f>
        <v>0</v>
      </c>
      <c r="F416" s="26">
        <f>'Cold Wallet Balances'!C415</f>
        <v>281.000001</v>
      </c>
      <c r="G416" s="25">
        <f t="shared" si="3"/>
        <v>281.000001</v>
      </c>
      <c r="H416" s="13">
        <f t="shared" si="4"/>
        <v>206.1937318</v>
      </c>
      <c r="I416" s="25">
        <f t="shared" si="1"/>
        <v>281.000001</v>
      </c>
      <c r="J416" s="14">
        <f t="shared" si="5"/>
        <v>206.1937318</v>
      </c>
    </row>
    <row r="417">
      <c r="A417" s="15" t="s">
        <v>425</v>
      </c>
      <c r="B417" s="16">
        <f>'CMC Prices'!C416</f>
        <v>0.006761932437</v>
      </c>
      <c r="C417" s="17" t="str">
        <f>'Customer Balance'!B416</f>
        <v>0</v>
      </c>
      <c r="D417" s="18">
        <f t="shared" si="2"/>
        <v>0</v>
      </c>
      <c r="E417" s="19">
        <f>'KuCoin Balances'!C416</f>
        <v>0</v>
      </c>
      <c r="F417" s="20">
        <f>'Cold Wallet Balances'!C416</f>
        <v>0</v>
      </c>
      <c r="G417" s="19">
        <f t="shared" si="3"/>
        <v>0</v>
      </c>
      <c r="H417" s="21">
        <f t="shared" si="4"/>
        <v>0</v>
      </c>
      <c r="I417" s="19">
        <f t="shared" si="1"/>
        <v>0</v>
      </c>
      <c r="J417" s="22">
        <f t="shared" si="5"/>
        <v>0</v>
      </c>
    </row>
    <row r="418">
      <c r="A418" s="10" t="s">
        <v>426</v>
      </c>
      <c r="B418" s="11">
        <f>'CMC Prices'!C417</f>
        <v>5397.266182</v>
      </c>
      <c r="C418" s="23" t="str">
        <f>'Customer Balance'!B417</f>
        <v>0</v>
      </c>
      <c r="D418" s="24">
        <f t="shared" si="2"/>
        <v>0</v>
      </c>
      <c r="E418" s="25">
        <f>'KuCoin Balances'!C417</f>
        <v>0</v>
      </c>
      <c r="F418" s="26">
        <f>'Cold Wallet Balances'!C417</f>
        <v>0</v>
      </c>
      <c r="G418" s="25">
        <f t="shared" si="3"/>
        <v>0</v>
      </c>
      <c r="H418" s="13">
        <f t="shared" si="4"/>
        <v>0</v>
      </c>
      <c r="I418" s="25">
        <f t="shared" si="1"/>
        <v>0</v>
      </c>
      <c r="J418" s="14">
        <f t="shared" si="5"/>
        <v>0</v>
      </c>
    </row>
    <row r="419">
      <c r="A419" s="15" t="s">
        <v>427</v>
      </c>
      <c r="B419" s="16">
        <f>'CMC Prices'!C418</f>
        <v>0.003930306123</v>
      </c>
      <c r="C419" s="17" t="str">
        <f>'Customer Balance'!B418</f>
        <v>0</v>
      </c>
      <c r="D419" s="18">
        <f t="shared" si="2"/>
        <v>0</v>
      </c>
      <c r="E419" s="19">
        <f>'KuCoin Balances'!C418</f>
        <v>0</v>
      </c>
      <c r="F419" s="20">
        <f>'Cold Wallet Balances'!C418</f>
        <v>0</v>
      </c>
      <c r="G419" s="19">
        <f t="shared" si="3"/>
        <v>0</v>
      </c>
      <c r="H419" s="21">
        <f t="shared" si="4"/>
        <v>0</v>
      </c>
      <c r="I419" s="19">
        <f t="shared" si="1"/>
        <v>0</v>
      </c>
      <c r="J419" s="22">
        <f t="shared" si="5"/>
        <v>0</v>
      </c>
    </row>
    <row r="420">
      <c r="A420" s="10" t="s">
        <v>428</v>
      </c>
      <c r="B420" s="11">
        <f>'CMC Prices'!C419</f>
        <v>39.98039725</v>
      </c>
      <c r="C420" s="23" t="str">
        <f>'Customer Balance'!B419</f>
        <v>0</v>
      </c>
      <c r="D420" s="24">
        <f t="shared" si="2"/>
        <v>0</v>
      </c>
      <c r="E420" s="25">
        <f>'KuCoin Balances'!C419</f>
        <v>0</v>
      </c>
      <c r="F420" s="26">
        <f>'Cold Wallet Balances'!C419</f>
        <v>0</v>
      </c>
      <c r="G420" s="25">
        <f t="shared" si="3"/>
        <v>0</v>
      </c>
      <c r="H420" s="13">
        <f t="shared" si="4"/>
        <v>0</v>
      </c>
      <c r="I420" s="25">
        <f t="shared" si="1"/>
        <v>0</v>
      </c>
      <c r="J420" s="14">
        <f t="shared" si="5"/>
        <v>0</v>
      </c>
    </row>
    <row r="421">
      <c r="A421" s="15" t="s">
        <v>429</v>
      </c>
      <c r="B421" s="16">
        <f>'CMC Prices'!C420</f>
        <v>7.271776017</v>
      </c>
      <c r="C421" s="17" t="str">
        <f>'Customer Balance'!B420</f>
        <v>0</v>
      </c>
      <c r="D421" s="18">
        <f t="shared" si="2"/>
        <v>0</v>
      </c>
      <c r="E421" s="19">
        <f>'KuCoin Balances'!C420</f>
        <v>0</v>
      </c>
      <c r="F421" s="20">
        <f>'Cold Wallet Balances'!C420</f>
        <v>0</v>
      </c>
      <c r="G421" s="19">
        <f t="shared" si="3"/>
        <v>0</v>
      </c>
      <c r="H421" s="21">
        <f t="shared" si="4"/>
        <v>0</v>
      </c>
      <c r="I421" s="19">
        <f t="shared" si="1"/>
        <v>0</v>
      </c>
      <c r="J421" s="22">
        <f t="shared" si="5"/>
        <v>0</v>
      </c>
    </row>
    <row r="422">
      <c r="A422" s="10" t="s">
        <v>430</v>
      </c>
      <c r="B422" s="11" t="str">
        <f>'CMC Prices'!C421</f>
        <v/>
      </c>
      <c r="C422" s="23" t="str">
        <f>'Customer Balance'!B421</f>
        <v>0</v>
      </c>
      <c r="D422" s="24">
        <f t="shared" si="2"/>
        <v>0</v>
      </c>
      <c r="E422" s="25">
        <f>'KuCoin Balances'!C421</f>
        <v>0</v>
      </c>
      <c r="F422" s="26">
        <f>'Cold Wallet Balances'!C421</f>
        <v>0</v>
      </c>
      <c r="G422" s="25">
        <f t="shared" si="3"/>
        <v>0</v>
      </c>
      <c r="H422" s="13">
        <f t="shared" si="4"/>
        <v>0</v>
      </c>
      <c r="I422" s="25">
        <f t="shared" si="1"/>
        <v>0</v>
      </c>
      <c r="J422" s="14">
        <f t="shared" si="5"/>
        <v>0</v>
      </c>
    </row>
    <row r="423">
      <c r="A423" s="15" t="s">
        <v>431</v>
      </c>
      <c r="B423" s="16">
        <f>'CMC Prices'!C422</f>
        <v>0.02355150303</v>
      </c>
      <c r="C423" s="17" t="str">
        <f>'Customer Balance'!B422</f>
        <v>0</v>
      </c>
      <c r="D423" s="18">
        <f t="shared" si="2"/>
        <v>0</v>
      </c>
      <c r="E423" s="19">
        <f>'KuCoin Balances'!C422</f>
        <v>0</v>
      </c>
      <c r="F423" s="20">
        <f>'Cold Wallet Balances'!C422</f>
        <v>0</v>
      </c>
      <c r="G423" s="19">
        <f t="shared" si="3"/>
        <v>0</v>
      </c>
      <c r="H423" s="21">
        <f t="shared" si="4"/>
        <v>0</v>
      </c>
      <c r="I423" s="19">
        <f t="shared" si="1"/>
        <v>0</v>
      </c>
      <c r="J423" s="22">
        <f t="shared" si="5"/>
        <v>0</v>
      </c>
    </row>
    <row r="424">
      <c r="A424" s="10" t="s">
        <v>432</v>
      </c>
      <c r="B424" s="11">
        <f>'CMC Prices'!C423</f>
        <v>0.1915559841</v>
      </c>
      <c r="C424" s="23" t="str">
        <f>'Customer Balance'!B423</f>
        <v>0</v>
      </c>
      <c r="D424" s="24">
        <f t="shared" si="2"/>
        <v>0</v>
      </c>
      <c r="E424" s="25">
        <f>'KuCoin Balances'!C423</f>
        <v>0</v>
      </c>
      <c r="F424" s="26">
        <f>'Cold Wallet Balances'!C423</f>
        <v>0</v>
      </c>
      <c r="G424" s="25">
        <f t="shared" si="3"/>
        <v>0</v>
      </c>
      <c r="H424" s="13">
        <f t="shared" si="4"/>
        <v>0</v>
      </c>
      <c r="I424" s="25">
        <f t="shared" si="1"/>
        <v>0</v>
      </c>
      <c r="J424" s="14">
        <f t="shared" si="5"/>
        <v>0</v>
      </c>
    </row>
    <row r="425">
      <c r="A425" s="15" t="s">
        <v>433</v>
      </c>
      <c r="B425" s="16">
        <f>'CMC Prices'!C424</f>
        <v>0.06658275146</v>
      </c>
      <c r="C425" s="17" t="str">
        <f>'Customer Balance'!B424</f>
        <v>0</v>
      </c>
      <c r="D425" s="18">
        <f t="shared" si="2"/>
        <v>0</v>
      </c>
      <c r="E425" s="19">
        <f>'KuCoin Balances'!C424</f>
        <v>0</v>
      </c>
      <c r="F425" s="20">
        <f>'Cold Wallet Balances'!C424</f>
        <v>0</v>
      </c>
      <c r="G425" s="19">
        <f t="shared" si="3"/>
        <v>0</v>
      </c>
      <c r="H425" s="21">
        <f t="shared" si="4"/>
        <v>0</v>
      </c>
      <c r="I425" s="19">
        <f t="shared" si="1"/>
        <v>0</v>
      </c>
      <c r="J425" s="22">
        <f t="shared" si="5"/>
        <v>0</v>
      </c>
    </row>
    <row r="426">
      <c r="A426" s="10" t="s">
        <v>434</v>
      </c>
      <c r="B426" s="11">
        <f>'CMC Prices'!C425</f>
        <v>0.01153548324</v>
      </c>
      <c r="C426" s="23" t="str">
        <f>'Customer Balance'!B425</f>
        <v>205.600000000000000000</v>
      </c>
      <c r="D426" s="24">
        <f t="shared" si="2"/>
        <v>2.371695353</v>
      </c>
      <c r="E426" s="25">
        <f>'KuCoin Balances'!C425</f>
        <v>205.6</v>
      </c>
      <c r="F426" s="26">
        <f>'Cold Wallet Balances'!C425</f>
        <v>0</v>
      </c>
      <c r="G426" s="25">
        <f t="shared" si="3"/>
        <v>205.6</v>
      </c>
      <c r="H426" s="13">
        <f t="shared" si="4"/>
        <v>2.371695353</v>
      </c>
      <c r="I426" s="25">
        <f t="shared" si="1"/>
        <v>0</v>
      </c>
      <c r="J426" s="14">
        <f t="shared" si="5"/>
        <v>0</v>
      </c>
    </row>
    <row r="427">
      <c r="A427" s="15" t="s">
        <v>435</v>
      </c>
      <c r="B427" s="16">
        <f>'CMC Prices'!C426</f>
        <v>0.06007755205</v>
      </c>
      <c r="C427" s="17" t="str">
        <f>'Customer Balance'!B426</f>
        <v>0</v>
      </c>
      <c r="D427" s="18">
        <f t="shared" si="2"/>
        <v>0</v>
      </c>
      <c r="E427" s="19">
        <f>'KuCoin Balances'!C426</f>
        <v>0</v>
      </c>
      <c r="F427" s="20">
        <f>'Cold Wallet Balances'!C426</f>
        <v>0</v>
      </c>
      <c r="G427" s="19">
        <f t="shared" si="3"/>
        <v>0</v>
      </c>
      <c r="H427" s="21">
        <f t="shared" si="4"/>
        <v>0</v>
      </c>
      <c r="I427" s="19">
        <f t="shared" si="1"/>
        <v>0</v>
      </c>
      <c r="J427" s="22">
        <f t="shared" si="5"/>
        <v>0</v>
      </c>
    </row>
    <row r="428">
      <c r="A428" s="10" t="s">
        <v>436</v>
      </c>
      <c r="B428" s="11">
        <f>'CMC Prices'!C427</f>
        <v>0.00002670389514</v>
      </c>
      <c r="C428" s="23" t="str">
        <f>'Customer Balance'!B427</f>
        <v>0</v>
      </c>
      <c r="D428" s="24">
        <f t="shared" si="2"/>
        <v>0</v>
      </c>
      <c r="E428" s="25">
        <f>'KuCoin Balances'!C427</f>
        <v>0</v>
      </c>
      <c r="F428" s="26">
        <f>'Cold Wallet Balances'!C427</f>
        <v>0</v>
      </c>
      <c r="G428" s="25">
        <f t="shared" si="3"/>
        <v>0</v>
      </c>
      <c r="H428" s="13">
        <f t="shared" si="4"/>
        <v>0</v>
      </c>
      <c r="I428" s="25">
        <f t="shared" si="1"/>
        <v>0</v>
      </c>
      <c r="J428" s="14">
        <f t="shared" si="5"/>
        <v>0</v>
      </c>
    </row>
    <row r="429">
      <c r="A429" s="15" t="s">
        <v>437</v>
      </c>
      <c r="B429" s="16">
        <f>'CMC Prices'!C428</f>
        <v>0.2030494146</v>
      </c>
      <c r="C429" s="17" t="str">
        <f>'Customer Balance'!B428</f>
        <v>0</v>
      </c>
      <c r="D429" s="18">
        <f t="shared" si="2"/>
        <v>0</v>
      </c>
      <c r="E429" s="19">
        <f>'KuCoin Balances'!C428</f>
        <v>0</v>
      </c>
      <c r="F429" s="20">
        <f>'Cold Wallet Balances'!C428</f>
        <v>0</v>
      </c>
      <c r="G429" s="19">
        <f t="shared" si="3"/>
        <v>0</v>
      </c>
      <c r="H429" s="21">
        <f t="shared" si="4"/>
        <v>0</v>
      </c>
      <c r="I429" s="19">
        <f t="shared" si="1"/>
        <v>0</v>
      </c>
      <c r="J429" s="22">
        <f t="shared" si="5"/>
        <v>0</v>
      </c>
    </row>
    <row r="430">
      <c r="A430" s="10" t="s">
        <v>438</v>
      </c>
      <c r="B430" s="11">
        <f>'CMC Prices'!C429</f>
        <v>0.01598096171</v>
      </c>
      <c r="C430" s="23" t="str">
        <f>'Customer Balance'!B429</f>
        <v>0</v>
      </c>
      <c r="D430" s="24">
        <f t="shared" si="2"/>
        <v>0</v>
      </c>
      <c r="E430" s="25">
        <f>'KuCoin Balances'!C429</f>
        <v>0</v>
      </c>
      <c r="F430" s="26">
        <f>'Cold Wallet Balances'!C429</f>
        <v>0</v>
      </c>
      <c r="G430" s="25">
        <f t="shared" si="3"/>
        <v>0</v>
      </c>
      <c r="H430" s="13">
        <f t="shared" si="4"/>
        <v>0</v>
      </c>
      <c r="I430" s="25">
        <f t="shared" si="1"/>
        <v>0</v>
      </c>
      <c r="J430" s="14">
        <f t="shared" si="5"/>
        <v>0</v>
      </c>
    </row>
    <row r="431">
      <c r="A431" s="15" t="s">
        <v>439</v>
      </c>
      <c r="B431" s="16">
        <f>'CMC Prices'!C430</f>
        <v>0.02764521889</v>
      </c>
      <c r="C431" s="17" t="str">
        <f>'Customer Balance'!B430</f>
        <v>0</v>
      </c>
      <c r="D431" s="18">
        <f t="shared" si="2"/>
        <v>0</v>
      </c>
      <c r="E431" s="19">
        <f>'KuCoin Balances'!C430</f>
        <v>0</v>
      </c>
      <c r="F431" s="20">
        <f>'Cold Wallet Balances'!C430</f>
        <v>0</v>
      </c>
      <c r="G431" s="19">
        <f t="shared" si="3"/>
        <v>0</v>
      </c>
      <c r="H431" s="21">
        <f t="shared" si="4"/>
        <v>0</v>
      </c>
      <c r="I431" s="19">
        <f t="shared" si="1"/>
        <v>0</v>
      </c>
      <c r="J431" s="22">
        <f t="shared" si="5"/>
        <v>0</v>
      </c>
    </row>
    <row r="432">
      <c r="A432" s="10" t="s">
        <v>440</v>
      </c>
      <c r="B432" s="11">
        <f>'CMC Prices'!C431</f>
        <v>1.928345108</v>
      </c>
      <c r="C432" s="23" t="str">
        <f>'Customer Balance'!B431</f>
        <v>0</v>
      </c>
      <c r="D432" s="24">
        <f t="shared" si="2"/>
        <v>0</v>
      </c>
      <c r="E432" s="25">
        <f>'KuCoin Balances'!C431</f>
        <v>0</v>
      </c>
      <c r="F432" s="26">
        <f>'Cold Wallet Balances'!C431</f>
        <v>0</v>
      </c>
      <c r="G432" s="25">
        <f t="shared" si="3"/>
        <v>0</v>
      </c>
      <c r="H432" s="13">
        <f t="shared" si="4"/>
        <v>0</v>
      </c>
      <c r="I432" s="25">
        <f t="shared" si="1"/>
        <v>0</v>
      </c>
      <c r="J432" s="14">
        <f t="shared" si="5"/>
        <v>0</v>
      </c>
    </row>
    <row r="433">
      <c r="A433" s="27" t="s">
        <v>441</v>
      </c>
      <c r="B433" s="28">
        <f>'CMC Prices'!C432</f>
        <v>0.2540137399</v>
      </c>
      <c r="C433" s="29" t="str">
        <f>'Customer Balance'!B432</f>
        <v>0</v>
      </c>
      <c r="D433" s="30">
        <f t="shared" si="2"/>
        <v>0</v>
      </c>
      <c r="E433" s="31">
        <f>'KuCoin Balances'!C432</f>
        <v>0</v>
      </c>
      <c r="F433" s="32">
        <f>'Cold Wallet Balances'!C432</f>
        <v>0</v>
      </c>
      <c r="G433" s="31">
        <f t="shared" si="3"/>
        <v>0</v>
      </c>
      <c r="H433" s="33">
        <f t="shared" si="4"/>
        <v>0</v>
      </c>
      <c r="I433" s="31">
        <f t="shared" si="1"/>
        <v>0</v>
      </c>
      <c r="J433" s="34">
        <f t="shared" si="5"/>
        <v>0</v>
      </c>
    </row>
  </sheetData>
  <dataValidations>
    <dataValidation type="custom" allowBlank="1" showDropDown="1" sqref="B2:B43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464</v>
      </c>
      <c r="B1" s="38" t="s">
        <v>604</v>
      </c>
    </row>
    <row r="2">
      <c r="A2" s="38" t="s">
        <v>11</v>
      </c>
      <c r="B2" s="50" t="s">
        <v>466</v>
      </c>
    </row>
    <row r="3">
      <c r="A3" s="38" t="s">
        <v>12</v>
      </c>
      <c r="B3" s="50" t="s">
        <v>466</v>
      </c>
    </row>
    <row r="4">
      <c r="A4" s="38" t="s">
        <v>13</v>
      </c>
      <c r="B4" s="50" t="s">
        <v>466</v>
      </c>
    </row>
    <row r="5">
      <c r="A5" s="38" t="s">
        <v>14</v>
      </c>
      <c r="B5" s="50" t="s">
        <v>466</v>
      </c>
    </row>
    <row r="6">
      <c r="A6" s="38" t="s">
        <v>15</v>
      </c>
      <c r="B6" s="50" t="s">
        <v>466</v>
      </c>
    </row>
    <row r="7">
      <c r="A7" s="38" t="s">
        <v>16</v>
      </c>
      <c r="B7" s="50" t="s">
        <v>466</v>
      </c>
    </row>
    <row r="8">
      <c r="A8" s="38" t="s">
        <v>17</v>
      </c>
      <c r="B8" s="50" t="s">
        <v>466</v>
      </c>
    </row>
    <row r="9">
      <c r="A9" s="38" t="s">
        <v>18</v>
      </c>
      <c r="B9" s="50" t="s">
        <v>466</v>
      </c>
    </row>
    <row r="10">
      <c r="A10" s="38" t="s">
        <v>19</v>
      </c>
      <c r="B10" s="50" t="s">
        <v>466</v>
      </c>
    </row>
    <row r="11">
      <c r="A11" s="38" t="s">
        <v>20</v>
      </c>
      <c r="B11" s="50" t="s">
        <v>466</v>
      </c>
    </row>
    <row r="12">
      <c r="A12" s="38" t="s">
        <v>21</v>
      </c>
      <c r="B12" s="50" t="s">
        <v>466</v>
      </c>
    </row>
    <row r="13">
      <c r="A13" s="38" t="s">
        <v>22</v>
      </c>
      <c r="B13" s="50" t="s">
        <v>466</v>
      </c>
    </row>
    <row r="14">
      <c r="A14" s="38" t="s">
        <v>23</v>
      </c>
      <c r="B14" s="50" t="s">
        <v>466</v>
      </c>
    </row>
    <row r="15">
      <c r="A15" s="38" t="s">
        <v>24</v>
      </c>
      <c r="B15" s="50" t="s">
        <v>466</v>
      </c>
    </row>
    <row r="16">
      <c r="A16" s="38" t="s">
        <v>25</v>
      </c>
      <c r="B16" s="50" t="s">
        <v>466</v>
      </c>
    </row>
    <row r="17">
      <c r="A17" s="38" t="s">
        <v>26</v>
      </c>
      <c r="B17" s="50" t="s">
        <v>466</v>
      </c>
    </row>
    <row r="18">
      <c r="A18" s="38" t="s">
        <v>27</v>
      </c>
      <c r="B18" s="50" t="s">
        <v>466</v>
      </c>
    </row>
    <row r="19">
      <c r="A19" s="38" t="s">
        <v>28</v>
      </c>
      <c r="B19" s="50" t="s">
        <v>466</v>
      </c>
    </row>
    <row r="20">
      <c r="A20" s="38" t="s">
        <v>29</v>
      </c>
      <c r="B20" s="50" t="s">
        <v>466</v>
      </c>
    </row>
    <row r="21">
      <c r="A21" s="38" t="s">
        <v>30</v>
      </c>
      <c r="B21" s="50" t="s">
        <v>466</v>
      </c>
    </row>
    <row r="22">
      <c r="A22" s="38" t="s">
        <v>31</v>
      </c>
      <c r="B22" s="50" t="s">
        <v>466</v>
      </c>
    </row>
    <row r="23">
      <c r="A23" s="38" t="s">
        <v>32</v>
      </c>
      <c r="B23" s="50" t="s">
        <v>466</v>
      </c>
    </row>
    <row r="24">
      <c r="A24" s="38" t="s">
        <v>33</v>
      </c>
      <c r="B24" s="50" t="s">
        <v>466</v>
      </c>
    </row>
    <row r="25">
      <c r="A25" s="38" t="s">
        <v>34</v>
      </c>
      <c r="B25" s="50" t="s">
        <v>466</v>
      </c>
    </row>
    <row r="26">
      <c r="A26" s="38" t="s">
        <v>35</v>
      </c>
      <c r="B26" s="50" t="s">
        <v>466</v>
      </c>
    </row>
    <row r="27">
      <c r="A27" s="38" t="s">
        <v>36</v>
      </c>
      <c r="B27" s="50" t="s">
        <v>466</v>
      </c>
    </row>
    <row r="28">
      <c r="A28" s="38" t="s">
        <v>37</v>
      </c>
      <c r="B28" s="50" t="s">
        <v>466</v>
      </c>
    </row>
    <row r="29">
      <c r="A29" s="38" t="s">
        <v>38</v>
      </c>
      <c r="B29" s="50" t="s">
        <v>466</v>
      </c>
    </row>
    <row r="30">
      <c r="A30" s="38" t="s">
        <v>39</v>
      </c>
      <c r="B30" s="50" t="s">
        <v>466</v>
      </c>
    </row>
    <row r="31">
      <c r="A31" s="38" t="s">
        <v>40</v>
      </c>
      <c r="B31" s="50" t="s">
        <v>466</v>
      </c>
    </row>
    <row r="32">
      <c r="A32" s="38" t="s">
        <v>41</v>
      </c>
      <c r="B32" s="50" t="s">
        <v>466</v>
      </c>
    </row>
    <row r="33">
      <c r="A33" s="38" t="s">
        <v>42</v>
      </c>
      <c r="B33" s="50" t="s">
        <v>466</v>
      </c>
    </row>
    <row r="34">
      <c r="A34" s="38" t="s">
        <v>43</v>
      </c>
      <c r="B34" s="50" t="s">
        <v>466</v>
      </c>
    </row>
    <row r="35">
      <c r="A35" s="38" t="s">
        <v>44</v>
      </c>
      <c r="B35" s="50" t="s">
        <v>466</v>
      </c>
    </row>
    <row r="36">
      <c r="A36" s="38" t="s">
        <v>45</v>
      </c>
      <c r="B36" s="50" t="s">
        <v>466</v>
      </c>
    </row>
    <row r="37">
      <c r="A37" s="38" t="s">
        <v>46</v>
      </c>
      <c r="B37" s="50" t="s">
        <v>466</v>
      </c>
    </row>
    <row r="38">
      <c r="A38" s="38" t="s">
        <v>47</v>
      </c>
      <c r="B38" s="50" t="s">
        <v>466</v>
      </c>
    </row>
    <row r="39">
      <c r="A39" s="38" t="s">
        <v>48</v>
      </c>
      <c r="B39" s="50" t="s">
        <v>466</v>
      </c>
    </row>
    <row r="40">
      <c r="A40" s="38" t="s">
        <v>49</v>
      </c>
      <c r="B40" s="50" t="s">
        <v>466</v>
      </c>
    </row>
    <row r="41">
      <c r="A41" s="38" t="s">
        <v>50</v>
      </c>
      <c r="B41" s="50" t="s">
        <v>466</v>
      </c>
    </row>
    <row r="42">
      <c r="A42" s="38" t="s">
        <v>51</v>
      </c>
      <c r="B42" s="50" t="s">
        <v>466</v>
      </c>
    </row>
    <row r="43">
      <c r="A43" s="38" t="s">
        <v>52</v>
      </c>
      <c r="B43" s="50" t="s">
        <v>466</v>
      </c>
    </row>
    <row r="44">
      <c r="A44" s="38" t="s">
        <v>53</v>
      </c>
      <c r="B44" s="50" t="s">
        <v>466</v>
      </c>
    </row>
    <row r="45">
      <c r="A45" s="38" t="s">
        <v>54</v>
      </c>
      <c r="B45" s="50" t="s">
        <v>466</v>
      </c>
    </row>
    <row r="46">
      <c r="A46" s="38" t="s">
        <v>55</v>
      </c>
      <c r="B46" s="50" t="s">
        <v>466</v>
      </c>
    </row>
    <row r="47">
      <c r="A47" s="38" t="s">
        <v>56</v>
      </c>
      <c r="B47" s="50" t="s">
        <v>466</v>
      </c>
    </row>
    <row r="48">
      <c r="A48" s="38" t="s">
        <v>57</v>
      </c>
      <c r="B48" s="50" t="s">
        <v>466</v>
      </c>
    </row>
    <row r="49">
      <c r="A49" s="38" t="s">
        <v>58</v>
      </c>
      <c r="B49" s="50" t="s">
        <v>466</v>
      </c>
    </row>
    <row r="50">
      <c r="A50" s="38" t="s">
        <v>59</v>
      </c>
      <c r="B50" s="50" t="s">
        <v>466</v>
      </c>
    </row>
    <row r="51">
      <c r="A51" s="38" t="s">
        <v>60</v>
      </c>
      <c r="B51" s="50" t="s">
        <v>466</v>
      </c>
    </row>
    <row r="52">
      <c r="A52" s="38" t="s">
        <v>61</v>
      </c>
      <c r="B52" s="50" t="s">
        <v>466</v>
      </c>
    </row>
    <row r="53">
      <c r="A53" s="38" t="s">
        <v>62</v>
      </c>
      <c r="B53" s="50" t="s">
        <v>466</v>
      </c>
    </row>
    <row r="54">
      <c r="A54" s="38" t="s">
        <v>63</v>
      </c>
      <c r="B54" s="50" t="s">
        <v>466</v>
      </c>
    </row>
    <row r="55">
      <c r="A55" s="38" t="s">
        <v>64</v>
      </c>
      <c r="B55" s="50" t="s">
        <v>466</v>
      </c>
    </row>
    <row r="56">
      <c r="A56" s="38" t="s">
        <v>65</v>
      </c>
      <c r="B56" s="50" t="s">
        <v>466</v>
      </c>
    </row>
    <row r="57">
      <c r="A57" s="38" t="s">
        <v>66</v>
      </c>
      <c r="B57" s="50" t="s">
        <v>466</v>
      </c>
    </row>
    <row r="58">
      <c r="A58" s="38" t="s">
        <v>67</v>
      </c>
      <c r="B58" s="50" t="s">
        <v>466</v>
      </c>
    </row>
    <row r="59">
      <c r="A59" s="38" t="s">
        <v>68</v>
      </c>
      <c r="B59" s="50" t="s">
        <v>466</v>
      </c>
    </row>
    <row r="60">
      <c r="A60" s="38" t="s">
        <v>69</v>
      </c>
      <c r="B60" s="50" t="s">
        <v>466</v>
      </c>
    </row>
    <row r="61">
      <c r="A61" s="38" t="s">
        <v>70</v>
      </c>
      <c r="B61" s="50" t="s">
        <v>466</v>
      </c>
    </row>
    <row r="62">
      <c r="A62" s="38" t="s">
        <v>71</v>
      </c>
      <c r="B62" s="50" t="s">
        <v>466</v>
      </c>
    </row>
    <row r="63">
      <c r="A63" s="38" t="s">
        <v>72</v>
      </c>
      <c r="B63" s="50" t="s">
        <v>466</v>
      </c>
    </row>
    <row r="64">
      <c r="A64" s="38" t="s">
        <v>73</v>
      </c>
      <c r="B64" s="50" t="s">
        <v>466</v>
      </c>
    </row>
    <row r="65">
      <c r="A65" s="38" t="s">
        <v>74</v>
      </c>
      <c r="B65" s="50" t="s">
        <v>466</v>
      </c>
    </row>
    <row r="66">
      <c r="A66" s="38" t="s">
        <v>75</v>
      </c>
      <c r="B66" s="50" t="s">
        <v>466</v>
      </c>
    </row>
    <row r="67">
      <c r="A67" s="38" t="s">
        <v>76</v>
      </c>
      <c r="B67" s="50" t="s">
        <v>466</v>
      </c>
    </row>
    <row r="68">
      <c r="A68" s="38" t="s">
        <v>77</v>
      </c>
      <c r="B68" s="50" t="s">
        <v>466</v>
      </c>
    </row>
    <row r="69">
      <c r="A69" s="38" t="s">
        <v>78</v>
      </c>
      <c r="B69" s="50" t="s">
        <v>466</v>
      </c>
    </row>
    <row r="70">
      <c r="A70" s="38" t="s">
        <v>79</v>
      </c>
      <c r="B70" s="50" t="s">
        <v>466</v>
      </c>
    </row>
    <row r="71">
      <c r="A71" s="38" t="s">
        <v>80</v>
      </c>
      <c r="B71" s="50" t="s">
        <v>466</v>
      </c>
    </row>
    <row r="72">
      <c r="A72" s="38" t="s">
        <v>81</v>
      </c>
      <c r="B72" s="50" t="s">
        <v>466</v>
      </c>
    </row>
    <row r="73">
      <c r="A73" s="38" t="s">
        <v>82</v>
      </c>
      <c r="B73" s="50" t="s">
        <v>466</v>
      </c>
    </row>
    <row r="74">
      <c r="A74" s="38" t="s">
        <v>83</v>
      </c>
      <c r="B74" s="50" t="s">
        <v>466</v>
      </c>
    </row>
    <row r="75">
      <c r="A75" s="38" t="s">
        <v>84</v>
      </c>
      <c r="B75" s="50" t="s">
        <v>466</v>
      </c>
    </row>
    <row r="76">
      <c r="A76" s="38" t="s">
        <v>85</v>
      </c>
      <c r="B76" s="50" t="s">
        <v>466</v>
      </c>
    </row>
    <row r="77">
      <c r="A77" s="38" t="s">
        <v>86</v>
      </c>
      <c r="B77" s="50" t="s">
        <v>466</v>
      </c>
    </row>
    <row r="78">
      <c r="A78" s="38" t="s">
        <v>87</v>
      </c>
      <c r="B78" s="50" t="s">
        <v>466</v>
      </c>
    </row>
    <row r="79">
      <c r="A79" s="38" t="s">
        <v>88</v>
      </c>
      <c r="B79" s="50" t="s">
        <v>466</v>
      </c>
    </row>
    <row r="80">
      <c r="A80" s="38" t="s">
        <v>89</v>
      </c>
      <c r="B80" s="50" t="s">
        <v>466</v>
      </c>
    </row>
    <row r="81">
      <c r="A81" s="38" t="s">
        <v>90</v>
      </c>
      <c r="B81" s="50" t="s">
        <v>466</v>
      </c>
    </row>
    <row r="82">
      <c r="A82" s="38" t="s">
        <v>91</v>
      </c>
      <c r="B82" s="50" t="s">
        <v>466</v>
      </c>
    </row>
    <row r="83">
      <c r="A83" s="38" t="s">
        <v>92</v>
      </c>
      <c r="B83" s="50" t="s">
        <v>466</v>
      </c>
    </row>
    <row r="84">
      <c r="A84" s="38" t="s">
        <v>93</v>
      </c>
      <c r="B84" s="50" t="s">
        <v>466</v>
      </c>
    </row>
    <row r="85">
      <c r="A85" s="38" t="s">
        <v>94</v>
      </c>
      <c r="B85" s="50" t="s">
        <v>466</v>
      </c>
    </row>
    <row r="86">
      <c r="A86" s="38" t="s">
        <v>95</v>
      </c>
      <c r="B86" s="50" t="s">
        <v>466</v>
      </c>
    </row>
    <row r="87">
      <c r="A87" s="38" t="s">
        <v>96</v>
      </c>
      <c r="B87" s="50" t="s">
        <v>466</v>
      </c>
    </row>
    <row r="88">
      <c r="A88" s="38" t="s">
        <v>97</v>
      </c>
      <c r="B88" s="50" t="s">
        <v>466</v>
      </c>
    </row>
    <row r="89">
      <c r="A89" s="38" t="s">
        <v>98</v>
      </c>
      <c r="B89" s="50" t="s">
        <v>466</v>
      </c>
    </row>
    <row r="90">
      <c r="A90" s="38" t="s">
        <v>99</v>
      </c>
      <c r="B90" s="50" t="s">
        <v>466</v>
      </c>
    </row>
    <row r="91">
      <c r="A91" s="38" t="s">
        <v>100</v>
      </c>
      <c r="B91" s="50" t="s">
        <v>466</v>
      </c>
    </row>
    <row r="92">
      <c r="A92" s="38" t="s">
        <v>101</v>
      </c>
      <c r="B92" s="50" t="s">
        <v>466</v>
      </c>
    </row>
    <row r="93">
      <c r="A93" s="38" t="s">
        <v>102</v>
      </c>
      <c r="B93" s="50" t="s">
        <v>466</v>
      </c>
    </row>
    <row r="94">
      <c r="A94" s="38" t="s">
        <v>103</v>
      </c>
      <c r="B94" s="50" t="s">
        <v>466</v>
      </c>
    </row>
    <row r="95">
      <c r="A95" s="38" t="s">
        <v>104</v>
      </c>
      <c r="B95" s="50" t="s">
        <v>466</v>
      </c>
    </row>
    <row r="96">
      <c r="A96" s="38" t="s">
        <v>105</v>
      </c>
      <c r="B96" s="50" t="s">
        <v>466</v>
      </c>
    </row>
    <row r="97">
      <c r="A97" s="38" t="s">
        <v>106</v>
      </c>
      <c r="B97" s="50" t="s">
        <v>466</v>
      </c>
    </row>
    <row r="98">
      <c r="A98" s="38" t="s">
        <v>107</v>
      </c>
      <c r="B98" s="50" t="s">
        <v>466</v>
      </c>
    </row>
    <row r="99">
      <c r="A99" s="38" t="s">
        <v>108</v>
      </c>
      <c r="B99" s="50" t="s">
        <v>466</v>
      </c>
    </row>
    <row r="100">
      <c r="A100" s="38" t="s">
        <v>109</v>
      </c>
      <c r="B100" s="50" t="s">
        <v>466</v>
      </c>
    </row>
    <row r="101">
      <c r="A101" s="38" t="s">
        <v>110</v>
      </c>
      <c r="B101" s="50" t="s">
        <v>466</v>
      </c>
    </row>
    <row r="102">
      <c r="A102" s="38" t="s">
        <v>111</v>
      </c>
      <c r="B102" s="50" t="s">
        <v>466</v>
      </c>
    </row>
    <row r="103">
      <c r="A103" s="38" t="s">
        <v>112</v>
      </c>
      <c r="B103" s="50" t="s">
        <v>466</v>
      </c>
    </row>
    <row r="104">
      <c r="A104" s="38" t="s">
        <v>113</v>
      </c>
      <c r="B104" s="50" t="s">
        <v>466</v>
      </c>
    </row>
    <row r="105">
      <c r="A105" s="38" t="s">
        <v>114</v>
      </c>
      <c r="B105" s="50" t="s">
        <v>466</v>
      </c>
    </row>
    <row r="106">
      <c r="A106" s="38" t="s">
        <v>115</v>
      </c>
      <c r="B106" s="50" t="s">
        <v>466</v>
      </c>
    </row>
    <row r="107">
      <c r="A107" s="38" t="s">
        <v>116</v>
      </c>
      <c r="B107" s="50" t="s">
        <v>466</v>
      </c>
    </row>
    <row r="108">
      <c r="A108" s="38" t="s">
        <v>117</v>
      </c>
      <c r="B108" s="50" t="s">
        <v>466</v>
      </c>
    </row>
    <row r="109">
      <c r="A109" s="38" t="s">
        <v>118</v>
      </c>
      <c r="B109" s="50" t="s">
        <v>466</v>
      </c>
    </row>
    <row r="110">
      <c r="A110" s="38" t="s">
        <v>119</v>
      </c>
      <c r="B110" s="50" t="s">
        <v>466</v>
      </c>
    </row>
    <row r="111">
      <c r="A111" s="38" t="s">
        <v>120</v>
      </c>
      <c r="B111" s="50" t="s">
        <v>466</v>
      </c>
    </row>
    <row r="112">
      <c r="A112" s="38" t="s">
        <v>121</v>
      </c>
      <c r="B112" s="50" t="s">
        <v>466</v>
      </c>
    </row>
    <row r="113">
      <c r="A113" s="38" t="s">
        <v>122</v>
      </c>
      <c r="B113" s="50" t="s">
        <v>466</v>
      </c>
    </row>
    <row r="114">
      <c r="A114" s="38" t="s">
        <v>123</v>
      </c>
      <c r="B114" s="50" t="s">
        <v>466</v>
      </c>
    </row>
    <row r="115">
      <c r="A115" s="38" t="s">
        <v>124</v>
      </c>
      <c r="B115" s="50" t="s">
        <v>466</v>
      </c>
    </row>
    <row r="116">
      <c r="A116" s="38" t="s">
        <v>125</v>
      </c>
      <c r="B116" s="50" t="s">
        <v>466</v>
      </c>
    </row>
    <row r="117">
      <c r="A117" s="38" t="s">
        <v>126</v>
      </c>
      <c r="B117" s="50" t="s">
        <v>466</v>
      </c>
    </row>
    <row r="118">
      <c r="A118" s="38" t="s">
        <v>127</v>
      </c>
      <c r="B118" s="50" t="s">
        <v>466</v>
      </c>
    </row>
    <row r="119">
      <c r="A119" s="38" t="s">
        <v>128</v>
      </c>
      <c r="B119" s="50" t="s">
        <v>466</v>
      </c>
    </row>
    <row r="120">
      <c r="A120" s="38" t="s">
        <v>129</v>
      </c>
      <c r="B120" s="50" t="s">
        <v>466</v>
      </c>
    </row>
    <row r="121">
      <c r="A121" s="38" t="s">
        <v>130</v>
      </c>
      <c r="B121" s="50" t="s">
        <v>466</v>
      </c>
    </row>
    <row r="122">
      <c r="A122" s="38" t="s">
        <v>131</v>
      </c>
      <c r="B122" s="50" t="s">
        <v>466</v>
      </c>
    </row>
    <row r="123">
      <c r="A123" s="38" t="s">
        <v>132</v>
      </c>
      <c r="B123" s="50" t="s">
        <v>466</v>
      </c>
    </row>
    <row r="124">
      <c r="A124" s="38" t="s">
        <v>133</v>
      </c>
      <c r="B124" s="50" t="s">
        <v>466</v>
      </c>
    </row>
    <row r="125">
      <c r="A125" s="38" t="s">
        <v>134</v>
      </c>
      <c r="B125" s="50" t="s">
        <v>466</v>
      </c>
    </row>
    <row r="126">
      <c r="A126" s="38" t="s">
        <v>135</v>
      </c>
      <c r="B126" s="50" t="s">
        <v>466</v>
      </c>
    </row>
    <row r="127">
      <c r="A127" s="38" t="s">
        <v>136</v>
      </c>
      <c r="B127" s="50" t="s">
        <v>466</v>
      </c>
    </row>
    <row r="128">
      <c r="A128" s="38" t="s">
        <v>137</v>
      </c>
      <c r="B128" s="50" t="s">
        <v>466</v>
      </c>
    </row>
    <row r="129">
      <c r="A129" s="38" t="s">
        <v>138</v>
      </c>
      <c r="B129" s="50" t="s">
        <v>466</v>
      </c>
    </row>
    <row r="130">
      <c r="A130" s="38" t="s">
        <v>139</v>
      </c>
      <c r="B130" s="50" t="s">
        <v>466</v>
      </c>
    </row>
    <row r="131">
      <c r="A131" s="38" t="s">
        <v>140</v>
      </c>
      <c r="B131" s="50" t="s">
        <v>466</v>
      </c>
    </row>
    <row r="132">
      <c r="A132" s="38" t="s">
        <v>141</v>
      </c>
      <c r="B132" s="50" t="s">
        <v>466</v>
      </c>
    </row>
    <row r="133">
      <c r="A133" s="38" t="s">
        <v>142</v>
      </c>
      <c r="B133" s="50" t="s">
        <v>466</v>
      </c>
    </row>
    <row r="134">
      <c r="A134" s="38" t="s">
        <v>143</v>
      </c>
      <c r="B134" s="50" t="s">
        <v>466</v>
      </c>
    </row>
    <row r="135">
      <c r="A135" s="38" t="s">
        <v>144</v>
      </c>
      <c r="B135" s="50" t="s">
        <v>466</v>
      </c>
    </row>
    <row r="136">
      <c r="A136" s="38" t="s">
        <v>145</v>
      </c>
      <c r="B136" s="50" t="s">
        <v>466</v>
      </c>
    </row>
    <row r="137">
      <c r="A137" s="38" t="s">
        <v>146</v>
      </c>
      <c r="B137" s="50" t="s">
        <v>466</v>
      </c>
    </row>
    <row r="138">
      <c r="A138" s="38" t="s">
        <v>147</v>
      </c>
      <c r="B138" s="50" t="s">
        <v>466</v>
      </c>
    </row>
    <row r="139">
      <c r="A139" s="38" t="s">
        <v>148</v>
      </c>
      <c r="B139" s="50" t="s">
        <v>466</v>
      </c>
    </row>
    <row r="140">
      <c r="A140" s="38" t="s">
        <v>149</v>
      </c>
      <c r="B140" s="50" t="s">
        <v>466</v>
      </c>
    </row>
    <row r="141">
      <c r="A141" s="38" t="s">
        <v>150</v>
      </c>
      <c r="B141" s="50" t="s">
        <v>466</v>
      </c>
    </row>
    <row r="142">
      <c r="A142" s="38" t="s">
        <v>151</v>
      </c>
      <c r="B142" s="50" t="s">
        <v>466</v>
      </c>
    </row>
    <row r="143">
      <c r="A143" s="38" t="s">
        <v>152</v>
      </c>
      <c r="B143" s="50" t="s">
        <v>466</v>
      </c>
    </row>
    <row r="144">
      <c r="A144" s="38" t="s">
        <v>153</v>
      </c>
      <c r="B144" s="50" t="s">
        <v>466</v>
      </c>
    </row>
    <row r="145">
      <c r="A145" s="38" t="s">
        <v>154</v>
      </c>
      <c r="B145" s="50" t="s">
        <v>466</v>
      </c>
    </row>
    <row r="146">
      <c r="A146" s="38" t="s">
        <v>155</v>
      </c>
      <c r="B146" s="50" t="s">
        <v>466</v>
      </c>
    </row>
    <row r="147">
      <c r="A147" s="38" t="s">
        <v>156</v>
      </c>
      <c r="B147" s="50" t="s">
        <v>466</v>
      </c>
    </row>
    <row r="148">
      <c r="A148" s="38" t="s">
        <v>157</v>
      </c>
      <c r="B148" s="50" t="s">
        <v>466</v>
      </c>
    </row>
    <row r="149">
      <c r="A149" s="38" t="s">
        <v>158</v>
      </c>
      <c r="B149" s="50" t="s">
        <v>466</v>
      </c>
    </row>
    <row r="150">
      <c r="A150" s="38" t="s">
        <v>159</v>
      </c>
      <c r="B150" s="50" t="s">
        <v>466</v>
      </c>
    </row>
    <row r="151">
      <c r="A151" s="38" t="s">
        <v>160</v>
      </c>
      <c r="B151" s="50" t="s">
        <v>466</v>
      </c>
    </row>
    <row r="152">
      <c r="A152" s="38" t="s">
        <v>161</v>
      </c>
      <c r="B152" s="50" t="s">
        <v>466</v>
      </c>
    </row>
    <row r="153">
      <c r="A153" s="38" t="s">
        <v>162</v>
      </c>
      <c r="B153" s="50" t="s">
        <v>466</v>
      </c>
    </row>
    <row r="154">
      <c r="A154" s="38" t="s">
        <v>163</v>
      </c>
      <c r="B154" s="50" t="s">
        <v>466</v>
      </c>
    </row>
    <row r="155">
      <c r="A155" s="38" t="s">
        <v>164</v>
      </c>
      <c r="B155" s="50" t="s">
        <v>466</v>
      </c>
    </row>
    <row r="156">
      <c r="A156" s="38" t="s">
        <v>165</v>
      </c>
      <c r="B156" s="50" t="s">
        <v>466</v>
      </c>
    </row>
    <row r="157">
      <c r="A157" s="38" t="s">
        <v>166</v>
      </c>
      <c r="B157" s="50" t="s">
        <v>466</v>
      </c>
    </row>
    <row r="158">
      <c r="A158" s="38" t="s">
        <v>167</v>
      </c>
      <c r="B158" s="50" t="s">
        <v>466</v>
      </c>
    </row>
    <row r="159">
      <c r="A159" s="38" t="s">
        <v>168</v>
      </c>
      <c r="B159" s="50" t="s">
        <v>466</v>
      </c>
    </row>
    <row r="160">
      <c r="A160" s="38" t="s">
        <v>169</v>
      </c>
      <c r="B160" s="50" t="s">
        <v>466</v>
      </c>
    </row>
    <row r="161">
      <c r="A161" s="38" t="s">
        <v>170</v>
      </c>
      <c r="B161" s="50" t="s">
        <v>466</v>
      </c>
    </row>
    <row r="162">
      <c r="A162" s="38" t="s">
        <v>171</v>
      </c>
      <c r="B162" s="50" t="s">
        <v>466</v>
      </c>
    </row>
    <row r="163">
      <c r="A163" s="38" t="s">
        <v>172</v>
      </c>
      <c r="B163" s="50" t="s">
        <v>466</v>
      </c>
    </row>
    <row r="164">
      <c r="A164" s="38" t="s">
        <v>173</v>
      </c>
      <c r="B164" s="50" t="s">
        <v>466</v>
      </c>
    </row>
    <row r="165">
      <c r="A165" s="38" t="s">
        <v>174</v>
      </c>
      <c r="B165" s="50" t="s">
        <v>466</v>
      </c>
    </row>
    <row r="166">
      <c r="A166" s="38" t="s">
        <v>175</v>
      </c>
      <c r="B166" s="50" t="s">
        <v>466</v>
      </c>
    </row>
    <row r="167">
      <c r="A167" s="38" t="s">
        <v>176</v>
      </c>
      <c r="B167" s="50" t="s">
        <v>466</v>
      </c>
    </row>
    <row r="168">
      <c r="A168" s="38" t="s">
        <v>177</v>
      </c>
      <c r="B168" s="50" t="s">
        <v>466</v>
      </c>
    </row>
    <row r="169">
      <c r="A169" s="38" t="s">
        <v>178</v>
      </c>
      <c r="B169" s="50" t="s">
        <v>466</v>
      </c>
    </row>
    <row r="170">
      <c r="A170" s="38" t="s">
        <v>179</v>
      </c>
      <c r="B170" s="50" t="s">
        <v>466</v>
      </c>
    </row>
    <row r="171">
      <c r="A171" s="38" t="s">
        <v>180</v>
      </c>
      <c r="B171" s="50" t="s">
        <v>466</v>
      </c>
    </row>
    <row r="172">
      <c r="A172" s="38" t="s">
        <v>181</v>
      </c>
      <c r="B172" s="50" t="s">
        <v>875</v>
      </c>
    </row>
    <row r="173">
      <c r="A173" s="38" t="s">
        <v>182</v>
      </c>
      <c r="B173" s="50" t="s">
        <v>466</v>
      </c>
    </row>
    <row r="174">
      <c r="A174" s="38" t="s">
        <v>183</v>
      </c>
      <c r="B174" s="50" t="s">
        <v>466</v>
      </c>
    </row>
    <row r="175">
      <c r="A175" s="38" t="s">
        <v>184</v>
      </c>
      <c r="B175" s="50" t="s">
        <v>466</v>
      </c>
    </row>
    <row r="176">
      <c r="A176" s="38" t="s">
        <v>185</v>
      </c>
      <c r="B176" s="50" t="s">
        <v>466</v>
      </c>
    </row>
    <row r="177">
      <c r="A177" s="38" t="s">
        <v>186</v>
      </c>
      <c r="B177" s="50" t="s">
        <v>466</v>
      </c>
    </row>
    <row r="178">
      <c r="A178" s="38" t="s">
        <v>187</v>
      </c>
      <c r="B178" s="50" t="s">
        <v>466</v>
      </c>
    </row>
    <row r="179">
      <c r="A179" s="38" t="s">
        <v>188</v>
      </c>
      <c r="B179" s="50" t="s">
        <v>466</v>
      </c>
    </row>
    <row r="180">
      <c r="A180" s="38" t="s">
        <v>189</v>
      </c>
      <c r="B180" s="50" t="s">
        <v>466</v>
      </c>
    </row>
    <row r="181">
      <c r="A181" s="38" t="s">
        <v>190</v>
      </c>
      <c r="B181" s="50" t="s">
        <v>466</v>
      </c>
    </row>
    <row r="182">
      <c r="A182" s="38" t="s">
        <v>191</v>
      </c>
      <c r="B182" s="50" t="s">
        <v>466</v>
      </c>
    </row>
    <row r="183">
      <c r="A183" s="38" t="s">
        <v>192</v>
      </c>
      <c r="B183" s="50" t="s">
        <v>466</v>
      </c>
    </row>
    <row r="184">
      <c r="A184" s="38" t="s">
        <v>193</v>
      </c>
      <c r="B184" s="50" t="s">
        <v>466</v>
      </c>
    </row>
    <row r="185">
      <c r="A185" s="38" t="s">
        <v>194</v>
      </c>
      <c r="B185" s="50" t="s">
        <v>466</v>
      </c>
    </row>
    <row r="186">
      <c r="A186" s="38" t="s">
        <v>195</v>
      </c>
      <c r="B186" s="50" t="s">
        <v>466</v>
      </c>
    </row>
    <row r="187">
      <c r="A187" s="38" t="s">
        <v>196</v>
      </c>
      <c r="B187" s="50" t="s">
        <v>466</v>
      </c>
    </row>
    <row r="188">
      <c r="A188" s="38" t="s">
        <v>197</v>
      </c>
      <c r="B188" s="50" t="s">
        <v>466</v>
      </c>
    </row>
    <row r="189">
      <c r="A189" s="38" t="s">
        <v>198</v>
      </c>
      <c r="B189" s="50" t="s">
        <v>466</v>
      </c>
    </row>
    <row r="190">
      <c r="A190" s="38" t="s">
        <v>199</v>
      </c>
      <c r="B190" s="50" t="s">
        <v>466</v>
      </c>
    </row>
    <row r="191">
      <c r="A191" s="38" t="s">
        <v>200</v>
      </c>
      <c r="B191" s="50" t="s">
        <v>466</v>
      </c>
    </row>
    <row r="192">
      <c r="A192" s="38" t="s">
        <v>201</v>
      </c>
      <c r="B192" s="50" t="s">
        <v>466</v>
      </c>
    </row>
    <row r="193">
      <c r="A193" s="38" t="s">
        <v>202</v>
      </c>
      <c r="B193" s="50" t="s">
        <v>466</v>
      </c>
    </row>
    <row r="194">
      <c r="A194" s="38" t="s">
        <v>203</v>
      </c>
      <c r="B194" s="50" t="s">
        <v>466</v>
      </c>
    </row>
    <row r="195">
      <c r="A195" s="38" t="s">
        <v>204</v>
      </c>
      <c r="B195" s="50" t="s">
        <v>466</v>
      </c>
    </row>
    <row r="196">
      <c r="A196" s="38" t="s">
        <v>205</v>
      </c>
      <c r="B196" s="50" t="s">
        <v>466</v>
      </c>
    </row>
    <row r="197">
      <c r="A197" s="38" t="s">
        <v>206</v>
      </c>
      <c r="B197" s="50" t="s">
        <v>466</v>
      </c>
    </row>
    <row r="198">
      <c r="A198" s="38" t="s">
        <v>207</v>
      </c>
      <c r="B198" s="50" t="s">
        <v>466</v>
      </c>
    </row>
    <row r="199">
      <c r="A199" s="38" t="s">
        <v>208</v>
      </c>
      <c r="B199" s="50" t="s">
        <v>466</v>
      </c>
    </row>
    <row r="200">
      <c r="A200" s="38" t="s">
        <v>209</v>
      </c>
      <c r="B200" s="50" t="s">
        <v>466</v>
      </c>
    </row>
    <row r="201">
      <c r="A201" s="38" t="s">
        <v>210</v>
      </c>
      <c r="B201" s="50" t="s">
        <v>466</v>
      </c>
    </row>
    <row r="202">
      <c r="A202" s="38" t="s">
        <v>211</v>
      </c>
      <c r="B202" s="50" t="s">
        <v>466</v>
      </c>
    </row>
    <row r="203">
      <c r="A203" s="38" t="s">
        <v>212</v>
      </c>
      <c r="B203" s="50" t="s">
        <v>466</v>
      </c>
    </row>
    <row r="204">
      <c r="A204" s="38" t="s">
        <v>213</v>
      </c>
      <c r="B204" s="50" t="s">
        <v>466</v>
      </c>
    </row>
    <row r="205">
      <c r="A205" s="38" t="s">
        <v>214</v>
      </c>
      <c r="B205" s="50" t="s">
        <v>466</v>
      </c>
    </row>
    <row r="206">
      <c r="A206" s="38" t="s">
        <v>215</v>
      </c>
      <c r="B206" s="50" t="s">
        <v>466</v>
      </c>
    </row>
    <row r="207">
      <c r="A207" s="38" t="s">
        <v>216</v>
      </c>
      <c r="B207" s="50" t="s">
        <v>466</v>
      </c>
    </row>
    <row r="208">
      <c r="A208" s="38" t="s">
        <v>217</v>
      </c>
      <c r="B208" s="50" t="s">
        <v>466</v>
      </c>
    </row>
    <row r="209">
      <c r="A209" s="38" t="s">
        <v>218</v>
      </c>
      <c r="B209" s="50" t="s">
        <v>466</v>
      </c>
    </row>
    <row r="210">
      <c r="A210" s="38" t="s">
        <v>219</v>
      </c>
      <c r="B210" s="50" t="s">
        <v>466</v>
      </c>
    </row>
    <row r="211">
      <c r="A211" s="38" t="s">
        <v>220</v>
      </c>
      <c r="B211" s="50" t="s">
        <v>466</v>
      </c>
    </row>
    <row r="212">
      <c r="A212" s="38" t="s">
        <v>221</v>
      </c>
      <c r="B212" s="50" t="s">
        <v>466</v>
      </c>
    </row>
    <row r="213">
      <c r="A213" s="38" t="s">
        <v>222</v>
      </c>
      <c r="B213" s="50" t="s">
        <v>466</v>
      </c>
    </row>
    <row r="214">
      <c r="A214" s="38" t="s">
        <v>223</v>
      </c>
      <c r="B214" s="50" t="s">
        <v>466</v>
      </c>
    </row>
    <row r="215">
      <c r="A215" s="38" t="s">
        <v>224</v>
      </c>
      <c r="B215" s="50" t="s">
        <v>466</v>
      </c>
    </row>
    <row r="216">
      <c r="A216" s="38" t="s">
        <v>225</v>
      </c>
      <c r="B216" s="50" t="s">
        <v>466</v>
      </c>
    </row>
    <row r="217">
      <c r="A217" s="38" t="s">
        <v>226</v>
      </c>
      <c r="B217" s="50" t="s">
        <v>466</v>
      </c>
    </row>
    <row r="218">
      <c r="A218" s="38" t="s">
        <v>227</v>
      </c>
      <c r="B218" s="50" t="s">
        <v>466</v>
      </c>
    </row>
    <row r="219">
      <c r="A219" s="38" t="s">
        <v>228</v>
      </c>
      <c r="B219" s="50" t="s">
        <v>466</v>
      </c>
    </row>
    <row r="220">
      <c r="A220" s="38" t="s">
        <v>229</v>
      </c>
      <c r="B220" s="50" t="s">
        <v>466</v>
      </c>
    </row>
    <row r="221">
      <c r="A221" s="38" t="s">
        <v>230</v>
      </c>
      <c r="B221" s="50" t="s">
        <v>466</v>
      </c>
    </row>
    <row r="222">
      <c r="A222" s="38" t="s">
        <v>231</v>
      </c>
      <c r="B222" s="50" t="s">
        <v>466</v>
      </c>
    </row>
    <row r="223">
      <c r="A223" s="38" t="s">
        <v>232</v>
      </c>
      <c r="B223" s="50" t="s">
        <v>466</v>
      </c>
    </row>
    <row r="224">
      <c r="A224" s="38" t="s">
        <v>233</v>
      </c>
      <c r="B224" s="50" t="s">
        <v>466</v>
      </c>
    </row>
    <row r="225">
      <c r="A225" s="38" t="s">
        <v>234</v>
      </c>
      <c r="B225" s="50" t="s">
        <v>466</v>
      </c>
    </row>
    <row r="226">
      <c r="A226" s="38" t="s">
        <v>235</v>
      </c>
      <c r="B226" s="50" t="s">
        <v>466</v>
      </c>
    </row>
    <row r="227">
      <c r="A227" s="38" t="s">
        <v>236</v>
      </c>
      <c r="B227" s="50" t="s">
        <v>466</v>
      </c>
    </row>
    <row r="228">
      <c r="A228" s="38" t="s">
        <v>237</v>
      </c>
      <c r="B228" s="50" t="s">
        <v>466</v>
      </c>
    </row>
    <row r="229">
      <c r="A229" s="38" t="s">
        <v>238</v>
      </c>
      <c r="B229" s="50" t="s">
        <v>466</v>
      </c>
    </row>
    <row r="230">
      <c r="A230" s="38" t="s">
        <v>239</v>
      </c>
      <c r="B230" s="50" t="s">
        <v>466</v>
      </c>
    </row>
    <row r="231">
      <c r="A231" s="38" t="s">
        <v>240</v>
      </c>
      <c r="B231" s="50" t="s">
        <v>466</v>
      </c>
    </row>
    <row r="232">
      <c r="A232" s="38" t="s">
        <v>241</v>
      </c>
      <c r="B232" s="50" t="s">
        <v>466</v>
      </c>
    </row>
    <row r="233">
      <c r="A233" s="38" t="s">
        <v>242</v>
      </c>
      <c r="B233" s="50" t="s">
        <v>466</v>
      </c>
    </row>
    <row r="234">
      <c r="A234" s="38" t="s">
        <v>243</v>
      </c>
      <c r="B234" s="50" t="s">
        <v>466</v>
      </c>
    </row>
    <row r="235">
      <c r="A235" s="38" t="s">
        <v>244</v>
      </c>
      <c r="B235" s="50" t="s">
        <v>466</v>
      </c>
    </row>
    <row r="236">
      <c r="A236" s="38" t="s">
        <v>245</v>
      </c>
      <c r="B236" s="50" t="s">
        <v>466</v>
      </c>
    </row>
    <row r="237">
      <c r="A237" s="38" t="s">
        <v>246</v>
      </c>
      <c r="B237" s="50" t="s">
        <v>466</v>
      </c>
    </row>
    <row r="238">
      <c r="A238" s="38" t="s">
        <v>247</v>
      </c>
      <c r="B238" s="50" t="s">
        <v>466</v>
      </c>
    </row>
    <row r="239">
      <c r="A239" s="38" t="s">
        <v>248</v>
      </c>
      <c r="B239" s="50" t="s">
        <v>466</v>
      </c>
    </row>
    <row r="240">
      <c r="A240" s="38" t="s">
        <v>249</v>
      </c>
      <c r="B240" s="50" t="s">
        <v>466</v>
      </c>
    </row>
    <row r="241">
      <c r="A241" s="38" t="s">
        <v>250</v>
      </c>
      <c r="B241" s="50" t="s">
        <v>466</v>
      </c>
    </row>
    <row r="242">
      <c r="A242" s="38" t="s">
        <v>251</v>
      </c>
      <c r="B242" s="50" t="s">
        <v>466</v>
      </c>
    </row>
    <row r="243">
      <c r="A243" s="38" t="s">
        <v>252</v>
      </c>
      <c r="B243" s="50" t="s">
        <v>466</v>
      </c>
    </row>
    <row r="244">
      <c r="A244" s="38" t="s">
        <v>253</v>
      </c>
      <c r="B244" s="50" t="s">
        <v>466</v>
      </c>
    </row>
    <row r="245">
      <c r="A245" s="38" t="s">
        <v>254</v>
      </c>
      <c r="B245" s="50" t="s">
        <v>466</v>
      </c>
    </row>
    <row r="246">
      <c r="A246" s="38" t="s">
        <v>255</v>
      </c>
      <c r="B246" s="50" t="s">
        <v>466</v>
      </c>
    </row>
    <row r="247">
      <c r="A247" s="38" t="s">
        <v>256</v>
      </c>
      <c r="B247" s="50" t="s">
        <v>466</v>
      </c>
    </row>
    <row r="248">
      <c r="A248" s="38" t="s">
        <v>257</v>
      </c>
      <c r="B248" s="50" t="s">
        <v>466</v>
      </c>
    </row>
    <row r="249">
      <c r="A249" s="38" t="s">
        <v>258</v>
      </c>
      <c r="B249" s="50" t="s">
        <v>466</v>
      </c>
    </row>
    <row r="250">
      <c r="A250" s="38" t="s">
        <v>259</v>
      </c>
      <c r="B250" s="50" t="s">
        <v>466</v>
      </c>
    </row>
    <row r="251">
      <c r="A251" s="38" t="s">
        <v>260</v>
      </c>
      <c r="B251" s="50" t="s">
        <v>466</v>
      </c>
    </row>
    <row r="252">
      <c r="A252" s="38" t="s">
        <v>261</v>
      </c>
      <c r="B252" s="50" t="s">
        <v>466</v>
      </c>
    </row>
    <row r="253">
      <c r="A253" s="38" t="s">
        <v>262</v>
      </c>
      <c r="B253" s="50" t="s">
        <v>466</v>
      </c>
    </row>
    <row r="254">
      <c r="A254" s="38" t="s">
        <v>263</v>
      </c>
      <c r="B254" s="50" t="s">
        <v>466</v>
      </c>
    </row>
    <row r="255">
      <c r="A255" s="38" t="s">
        <v>264</v>
      </c>
      <c r="B255" s="50" t="s">
        <v>466</v>
      </c>
    </row>
    <row r="256">
      <c r="A256" s="38" t="s">
        <v>265</v>
      </c>
      <c r="B256" s="50" t="s">
        <v>466</v>
      </c>
    </row>
    <row r="257">
      <c r="A257" s="38" t="s">
        <v>266</v>
      </c>
      <c r="B257" s="50" t="s">
        <v>466</v>
      </c>
    </row>
    <row r="258">
      <c r="A258" s="38" t="s">
        <v>267</v>
      </c>
      <c r="B258" s="50" t="s">
        <v>466</v>
      </c>
    </row>
    <row r="259">
      <c r="A259" s="38" t="s">
        <v>268</v>
      </c>
      <c r="B259" s="50" t="s">
        <v>466</v>
      </c>
    </row>
    <row r="260">
      <c r="A260" s="38" t="s">
        <v>269</v>
      </c>
      <c r="B260" s="50" t="s">
        <v>466</v>
      </c>
    </row>
    <row r="261">
      <c r="A261" s="38" t="s">
        <v>270</v>
      </c>
      <c r="B261" s="50" t="s">
        <v>466</v>
      </c>
    </row>
    <row r="262">
      <c r="A262" s="38" t="s">
        <v>271</v>
      </c>
      <c r="B262" s="50" t="s">
        <v>466</v>
      </c>
    </row>
    <row r="263">
      <c r="A263" s="38" t="s">
        <v>272</v>
      </c>
      <c r="B263" s="50" t="s">
        <v>466</v>
      </c>
    </row>
    <row r="264">
      <c r="A264" s="38" t="s">
        <v>273</v>
      </c>
      <c r="B264" s="50" t="s">
        <v>466</v>
      </c>
    </row>
    <row r="265">
      <c r="A265" s="38" t="s">
        <v>274</v>
      </c>
      <c r="B265" s="50" t="s">
        <v>466</v>
      </c>
    </row>
    <row r="266">
      <c r="A266" s="38" t="s">
        <v>275</v>
      </c>
      <c r="B266" s="50" t="s">
        <v>466</v>
      </c>
    </row>
    <row r="267">
      <c r="A267" s="38" t="s">
        <v>276</v>
      </c>
      <c r="B267" s="50" t="s">
        <v>466</v>
      </c>
    </row>
    <row r="268">
      <c r="A268" s="38" t="s">
        <v>277</v>
      </c>
      <c r="B268" s="50" t="s">
        <v>466</v>
      </c>
    </row>
    <row r="269">
      <c r="A269" s="38" t="s">
        <v>278</v>
      </c>
      <c r="B269" s="50" t="s">
        <v>466</v>
      </c>
    </row>
    <row r="270">
      <c r="A270" s="38" t="s">
        <v>279</v>
      </c>
      <c r="B270" s="50" t="s">
        <v>466</v>
      </c>
    </row>
    <row r="271">
      <c r="A271" s="38" t="s">
        <v>280</v>
      </c>
      <c r="B271" s="50" t="s">
        <v>466</v>
      </c>
    </row>
    <row r="272">
      <c r="A272" s="38" t="s">
        <v>281</v>
      </c>
      <c r="B272" s="50" t="s">
        <v>466</v>
      </c>
    </row>
    <row r="273">
      <c r="A273" s="38" t="s">
        <v>282</v>
      </c>
      <c r="B273" s="50" t="s">
        <v>466</v>
      </c>
    </row>
    <row r="274">
      <c r="A274" s="38" t="s">
        <v>283</v>
      </c>
      <c r="B274" s="50" t="s">
        <v>466</v>
      </c>
    </row>
    <row r="275">
      <c r="A275" s="38" t="s">
        <v>284</v>
      </c>
      <c r="B275" s="50" t="s">
        <v>466</v>
      </c>
    </row>
    <row r="276">
      <c r="A276" s="38" t="s">
        <v>285</v>
      </c>
      <c r="B276" s="50" t="s">
        <v>466</v>
      </c>
    </row>
    <row r="277">
      <c r="A277" s="38" t="s">
        <v>286</v>
      </c>
      <c r="B277" s="50" t="s">
        <v>466</v>
      </c>
    </row>
    <row r="278">
      <c r="A278" s="38" t="s">
        <v>287</v>
      </c>
      <c r="B278" s="50" t="s">
        <v>466</v>
      </c>
    </row>
    <row r="279">
      <c r="A279" s="38" t="s">
        <v>288</v>
      </c>
      <c r="B279" s="50" t="s">
        <v>466</v>
      </c>
    </row>
    <row r="280">
      <c r="A280" s="38" t="s">
        <v>289</v>
      </c>
      <c r="B280" s="50" t="s">
        <v>466</v>
      </c>
    </row>
    <row r="281">
      <c r="A281" s="38" t="s">
        <v>290</v>
      </c>
      <c r="B281" s="50" t="s">
        <v>466</v>
      </c>
    </row>
    <row r="282">
      <c r="A282" s="38" t="s">
        <v>291</v>
      </c>
      <c r="B282" s="50" t="s">
        <v>466</v>
      </c>
    </row>
    <row r="283">
      <c r="A283" s="38" t="s">
        <v>292</v>
      </c>
      <c r="B283" s="50" t="s">
        <v>466</v>
      </c>
    </row>
    <row r="284">
      <c r="A284" s="38" t="s">
        <v>293</v>
      </c>
      <c r="B284" s="50" t="s">
        <v>466</v>
      </c>
    </row>
    <row r="285">
      <c r="A285" s="38" t="s">
        <v>294</v>
      </c>
      <c r="B285" s="50" t="s">
        <v>466</v>
      </c>
    </row>
    <row r="286">
      <c r="A286" s="38" t="s">
        <v>295</v>
      </c>
      <c r="B286" s="50" t="s">
        <v>466</v>
      </c>
    </row>
    <row r="287">
      <c r="A287" s="38" t="s">
        <v>296</v>
      </c>
      <c r="B287" s="50" t="s">
        <v>466</v>
      </c>
    </row>
    <row r="288">
      <c r="A288" s="38" t="s">
        <v>297</v>
      </c>
      <c r="B288" s="50" t="s">
        <v>466</v>
      </c>
    </row>
    <row r="289">
      <c r="A289" s="38" t="s">
        <v>298</v>
      </c>
      <c r="B289" s="50" t="s">
        <v>466</v>
      </c>
    </row>
    <row r="290">
      <c r="A290" s="38" t="s">
        <v>299</v>
      </c>
      <c r="B290" s="50" t="s">
        <v>466</v>
      </c>
    </row>
    <row r="291">
      <c r="A291" s="38" t="s">
        <v>300</v>
      </c>
      <c r="B291" s="50" t="s">
        <v>466</v>
      </c>
    </row>
    <row r="292">
      <c r="A292" s="38" t="s">
        <v>301</v>
      </c>
      <c r="B292" s="50" t="s">
        <v>466</v>
      </c>
    </row>
    <row r="293">
      <c r="A293" s="38" t="s">
        <v>302</v>
      </c>
      <c r="B293" s="50" t="s">
        <v>466</v>
      </c>
    </row>
    <row r="294">
      <c r="A294" s="38" t="s">
        <v>303</v>
      </c>
      <c r="B294" s="50" t="s">
        <v>466</v>
      </c>
    </row>
    <row r="295">
      <c r="A295" s="38" t="s">
        <v>304</v>
      </c>
      <c r="B295" s="50" t="s">
        <v>466</v>
      </c>
    </row>
    <row r="296">
      <c r="A296" s="38" t="s">
        <v>305</v>
      </c>
      <c r="B296" s="50" t="s">
        <v>466</v>
      </c>
    </row>
    <row r="297">
      <c r="A297" s="38" t="s">
        <v>306</v>
      </c>
      <c r="B297" s="50" t="s">
        <v>466</v>
      </c>
    </row>
    <row r="298">
      <c r="A298" s="38" t="s">
        <v>307</v>
      </c>
      <c r="B298" s="50" t="s">
        <v>466</v>
      </c>
    </row>
    <row r="299">
      <c r="A299" s="38" t="s">
        <v>308</v>
      </c>
      <c r="B299" s="50" t="s">
        <v>466</v>
      </c>
    </row>
    <row r="300">
      <c r="A300" s="38" t="s">
        <v>309</v>
      </c>
      <c r="B300" s="50" t="s">
        <v>466</v>
      </c>
    </row>
    <row r="301">
      <c r="A301" s="38" t="s">
        <v>310</v>
      </c>
      <c r="B301" s="50" t="s">
        <v>466</v>
      </c>
    </row>
    <row r="302">
      <c r="A302" s="38" t="s">
        <v>311</v>
      </c>
      <c r="B302" s="50" t="s">
        <v>466</v>
      </c>
    </row>
    <row r="303">
      <c r="A303" s="38" t="s">
        <v>312</v>
      </c>
      <c r="B303" s="50" t="s">
        <v>466</v>
      </c>
    </row>
    <row r="304">
      <c r="A304" s="38" t="s">
        <v>313</v>
      </c>
      <c r="B304" s="50" t="s">
        <v>466</v>
      </c>
    </row>
    <row r="305">
      <c r="A305" s="38" t="s">
        <v>314</v>
      </c>
      <c r="B305" s="50" t="s">
        <v>466</v>
      </c>
    </row>
    <row r="306">
      <c r="A306" s="38" t="s">
        <v>315</v>
      </c>
      <c r="B306" s="50" t="s">
        <v>466</v>
      </c>
    </row>
    <row r="307">
      <c r="A307" s="38" t="s">
        <v>316</v>
      </c>
      <c r="B307" s="50" t="s">
        <v>466</v>
      </c>
    </row>
    <row r="308">
      <c r="A308" s="38" t="s">
        <v>317</v>
      </c>
      <c r="B308" s="50" t="s">
        <v>466</v>
      </c>
    </row>
    <row r="309">
      <c r="A309" s="38" t="s">
        <v>318</v>
      </c>
      <c r="B309" s="50" t="s">
        <v>466</v>
      </c>
    </row>
    <row r="310">
      <c r="A310" s="38" t="s">
        <v>319</v>
      </c>
      <c r="B310" s="50" t="s">
        <v>466</v>
      </c>
    </row>
    <row r="311">
      <c r="A311" s="38" t="s">
        <v>320</v>
      </c>
      <c r="B311" s="50" t="s">
        <v>466</v>
      </c>
    </row>
    <row r="312">
      <c r="A312" s="38" t="s">
        <v>321</v>
      </c>
      <c r="B312" s="50" t="s">
        <v>466</v>
      </c>
    </row>
    <row r="313">
      <c r="A313" s="38" t="s">
        <v>322</v>
      </c>
      <c r="B313" s="50" t="s">
        <v>466</v>
      </c>
    </row>
    <row r="314">
      <c r="A314" s="38" t="s">
        <v>323</v>
      </c>
      <c r="B314" s="50" t="s">
        <v>466</v>
      </c>
    </row>
    <row r="315">
      <c r="A315" s="38" t="s">
        <v>324</v>
      </c>
      <c r="B315" s="50" t="s">
        <v>466</v>
      </c>
    </row>
    <row r="316">
      <c r="A316" s="38" t="s">
        <v>325</v>
      </c>
      <c r="B316" s="50" t="s">
        <v>466</v>
      </c>
    </row>
    <row r="317">
      <c r="A317" s="38" t="s">
        <v>326</v>
      </c>
      <c r="B317" s="50" t="s">
        <v>466</v>
      </c>
    </row>
    <row r="318">
      <c r="A318" s="38" t="s">
        <v>327</v>
      </c>
      <c r="B318" s="50" t="s">
        <v>466</v>
      </c>
    </row>
    <row r="319">
      <c r="A319" s="38" t="s">
        <v>328</v>
      </c>
      <c r="B319" s="50" t="s">
        <v>466</v>
      </c>
    </row>
    <row r="320">
      <c r="A320" s="38" t="s">
        <v>329</v>
      </c>
      <c r="B320" s="50" t="s">
        <v>466</v>
      </c>
    </row>
    <row r="321">
      <c r="A321" s="38" t="s">
        <v>330</v>
      </c>
      <c r="B321" s="50" t="s">
        <v>466</v>
      </c>
    </row>
    <row r="322">
      <c r="A322" s="38" t="s">
        <v>331</v>
      </c>
      <c r="B322" s="50" t="s">
        <v>466</v>
      </c>
    </row>
    <row r="323">
      <c r="A323" s="38" t="s">
        <v>332</v>
      </c>
      <c r="B323" s="50" t="s">
        <v>466</v>
      </c>
    </row>
    <row r="324">
      <c r="A324" s="38" t="s">
        <v>333</v>
      </c>
      <c r="B324" s="50" t="s">
        <v>466</v>
      </c>
    </row>
    <row r="325">
      <c r="A325" s="38" t="s">
        <v>334</v>
      </c>
      <c r="B325" s="50" t="s">
        <v>466</v>
      </c>
    </row>
    <row r="326">
      <c r="A326" s="38" t="s">
        <v>335</v>
      </c>
      <c r="B326" s="50" t="s">
        <v>466</v>
      </c>
    </row>
    <row r="327">
      <c r="A327" s="38" t="s">
        <v>336</v>
      </c>
      <c r="B327" s="50" t="s">
        <v>466</v>
      </c>
    </row>
    <row r="328">
      <c r="A328" s="38" t="s">
        <v>337</v>
      </c>
      <c r="B328" s="50" t="s">
        <v>466</v>
      </c>
    </row>
    <row r="329">
      <c r="A329" s="38" t="s">
        <v>338</v>
      </c>
      <c r="B329" s="50" t="s">
        <v>466</v>
      </c>
    </row>
    <row r="330">
      <c r="A330" s="38" t="s">
        <v>339</v>
      </c>
      <c r="B330" s="50" t="s">
        <v>466</v>
      </c>
    </row>
    <row r="331">
      <c r="A331" s="38" t="s">
        <v>340</v>
      </c>
      <c r="B331" s="50" t="s">
        <v>466</v>
      </c>
    </row>
    <row r="332">
      <c r="A332" s="38" t="s">
        <v>341</v>
      </c>
      <c r="B332" s="50" t="s">
        <v>466</v>
      </c>
    </row>
    <row r="333">
      <c r="A333" s="38" t="s">
        <v>342</v>
      </c>
      <c r="B333" s="50" t="s">
        <v>466</v>
      </c>
    </row>
    <row r="334">
      <c r="A334" s="38" t="s">
        <v>343</v>
      </c>
      <c r="B334" s="50" t="s">
        <v>466</v>
      </c>
    </row>
    <row r="335">
      <c r="A335" s="38" t="s">
        <v>344</v>
      </c>
      <c r="B335" s="50" t="s">
        <v>466</v>
      </c>
    </row>
    <row r="336">
      <c r="A336" s="38" t="s">
        <v>345</v>
      </c>
      <c r="B336" s="50" t="s">
        <v>466</v>
      </c>
    </row>
    <row r="337">
      <c r="A337" s="38" t="s">
        <v>346</v>
      </c>
      <c r="B337" s="50" t="s">
        <v>466</v>
      </c>
    </row>
    <row r="338">
      <c r="A338" s="38" t="s">
        <v>347</v>
      </c>
      <c r="B338" s="50" t="s">
        <v>466</v>
      </c>
    </row>
    <row r="339">
      <c r="A339" s="38" t="s">
        <v>348</v>
      </c>
      <c r="B339" s="50" t="s">
        <v>466</v>
      </c>
    </row>
    <row r="340">
      <c r="A340" s="38" t="s">
        <v>349</v>
      </c>
      <c r="B340" s="50" t="s">
        <v>466</v>
      </c>
    </row>
    <row r="341">
      <c r="A341" s="38" t="s">
        <v>350</v>
      </c>
      <c r="B341" s="50" t="s">
        <v>466</v>
      </c>
    </row>
    <row r="342">
      <c r="A342" s="38" t="s">
        <v>351</v>
      </c>
      <c r="B342" s="50" t="s">
        <v>466</v>
      </c>
    </row>
    <row r="343">
      <c r="A343" s="38" t="s">
        <v>352</v>
      </c>
      <c r="B343" s="50" t="s">
        <v>466</v>
      </c>
    </row>
    <row r="344">
      <c r="A344" s="38" t="s">
        <v>353</v>
      </c>
      <c r="B344" s="50" t="s">
        <v>466</v>
      </c>
    </row>
    <row r="345">
      <c r="A345" s="38" t="s">
        <v>354</v>
      </c>
      <c r="B345" s="50" t="s">
        <v>466</v>
      </c>
    </row>
    <row r="346">
      <c r="A346" s="38" t="s">
        <v>355</v>
      </c>
      <c r="B346" s="50" t="s">
        <v>466</v>
      </c>
    </row>
    <row r="347">
      <c r="A347" s="38" t="s">
        <v>356</v>
      </c>
      <c r="B347" s="50" t="s">
        <v>466</v>
      </c>
    </row>
    <row r="348">
      <c r="A348" s="38" t="s">
        <v>357</v>
      </c>
      <c r="B348" s="50" t="s">
        <v>466</v>
      </c>
    </row>
    <row r="349">
      <c r="A349" s="38" t="s">
        <v>358</v>
      </c>
      <c r="B349" s="50" t="s">
        <v>466</v>
      </c>
    </row>
    <row r="350">
      <c r="A350" s="38" t="s">
        <v>359</v>
      </c>
      <c r="B350" s="50" t="s">
        <v>466</v>
      </c>
    </row>
    <row r="351">
      <c r="A351" s="38" t="s">
        <v>360</v>
      </c>
      <c r="B351" s="50" t="s">
        <v>466</v>
      </c>
    </row>
    <row r="352">
      <c r="A352" s="38" t="s">
        <v>361</v>
      </c>
      <c r="B352" s="50" t="s">
        <v>466</v>
      </c>
    </row>
    <row r="353">
      <c r="A353" s="38" t="s">
        <v>362</v>
      </c>
      <c r="B353" s="50" t="s">
        <v>466</v>
      </c>
    </row>
    <row r="354">
      <c r="A354" s="38" t="s">
        <v>363</v>
      </c>
      <c r="B354" s="50" t="s">
        <v>466</v>
      </c>
    </row>
    <row r="355">
      <c r="A355" s="38" t="s">
        <v>364</v>
      </c>
      <c r="B355" s="50" t="s">
        <v>466</v>
      </c>
    </row>
    <row r="356">
      <c r="A356" s="38" t="s">
        <v>365</v>
      </c>
      <c r="B356" s="50" t="s">
        <v>466</v>
      </c>
    </row>
    <row r="357">
      <c r="A357" s="38" t="s">
        <v>366</v>
      </c>
      <c r="B357" s="50" t="s">
        <v>466</v>
      </c>
    </row>
    <row r="358">
      <c r="A358" s="38" t="s">
        <v>367</v>
      </c>
      <c r="B358" s="50" t="s">
        <v>466</v>
      </c>
    </row>
    <row r="359">
      <c r="A359" s="38" t="s">
        <v>368</v>
      </c>
      <c r="B359" s="50" t="s">
        <v>466</v>
      </c>
    </row>
    <row r="360">
      <c r="A360" s="38" t="s">
        <v>369</v>
      </c>
      <c r="B360" s="50" t="s">
        <v>466</v>
      </c>
    </row>
    <row r="361">
      <c r="A361" s="38" t="s">
        <v>370</v>
      </c>
      <c r="B361" s="50" t="s">
        <v>466</v>
      </c>
    </row>
    <row r="362">
      <c r="A362" s="38" t="s">
        <v>371</v>
      </c>
      <c r="B362" s="50" t="s">
        <v>466</v>
      </c>
    </row>
    <row r="363">
      <c r="A363" s="38" t="s">
        <v>372</v>
      </c>
      <c r="B363" s="50" t="s">
        <v>466</v>
      </c>
    </row>
    <row r="364">
      <c r="A364" s="38" t="s">
        <v>373</v>
      </c>
      <c r="B364" s="50" t="s">
        <v>466</v>
      </c>
    </row>
    <row r="365">
      <c r="A365" s="38" t="s">
        <v>374</v>
      </c>
      <c r="B365" s="50" t="s">
        <v>466</v>
      </c>
    </row>
    <row r="366">
      <c r="A366" s="38" t="s">
        <v>375</v>
      </c>
      <c r="B366" s="50" t="s">
        <v>466</v>
      </c>
    </row>
    <row r="367">
      <c r="A367" s="38" t="s">
        <v>376</v>
      </c>
      <c r="B367" s="50" t="s">
        <v>466</v>
      </c>
    </row>
    <row r="368">
      <c r="A368" s="38" t="s">
        <v>377</v>
      </c>
      <c r="B368" s="50" t="s">
        <v>466</v>
      </c>
    </row>
    <row r="369">
      <c r="A369" s="38" t="s">
        <v>378</v>
      </c>
      <c r="B369" s="50" t="s">
        <v>466</v>
      </c>
    </row>
    <row r="370">
      <c r="A370" s="38" t="s">
        <v>379</v>
      </c>
      <c r="B370" s="50" t="s">
        <v>466</v>
      </c>
    </row>
    <row r="371">
      <c r="A371" s="38" t="s">
        <v>380</v>
      </c>
      <c r="B371" s="50" t="s">
        <v>466</v>
      </c>
    </row>
    <row r="372">
      <c r="A372" s="38" t="s">
        <v>381</v>
      </c>
      <c r="B372" s="50" t="s">
        <v>466</v>
      </c>
    </row>
    <row r="373">
      <c r="A373" s="38" t="s">
        <v>382</v>
      </c>
      <c r="B373" s="50" t="s">
        <v>466</v>
      </c>
    </row>
    <row r="374">
      <c r="A374" s="38" t="s">
        <v>383</v>
      </c>
      <c r="B374" s="50" t="s">
        <v>466</v>
      </c>
    </row>
    <row r="375">
      <c r="A375" s="38" t="s">
        <v>384</v>
      </c>
      <c r="B375" s="50" t="s">
        <v>466</v>
      </c>
    </row>
    <row r="376">
      <c r="A376" s="38" t="s">
        <v>385</v>
      </c>
      <c r="B376" s="50" t="s">
        <v>466</v>
      </c>
    </row>
    <row r="377">
      <c r="A377" s="38" t="s">
        <v>386</v>
      </c>
      <c r="B377" s="50" t="s">
        <v>466</v>
      </c>
    </row>
    <row r="378">
      <c r="A378" s="38" t="s">
        <v>387</v>
      </c>
      <c r="B378" s="50" t="s">
        <v>466</v>
      </c>
    </row>
    <row r="379">
      <c r="A379" s="38" t="s">
        <v>388</v>
      </c>
      <c r="B379" s="50" t="s">
        <v>466</v>
      </c>
    </row>
    <row r="380">
      <c r="A380" s="38" t="s">
        <v>389</v>
      </c>
      <c r="B380" s="50" t="s">
        <v>466</v>
      </c>
    </row>
    <row r="381">
      <c r="A381" s="38" t="s">
        <v>390</v>
      </c>
      <c r="B381" s="50" t="s">
        <v>466</v>
      </c>
    </row>
    <row r="382">
      <c r="A382" s="38" t="s">
        <v>391</v>
      </c>
      <c r="B382" s="50" t="s">
        <v>466</v>
      </c>
    </row>
    <row r="383">
      <c r="A383" s="38" t="s">
        <v>392</v>
      </c>
      <c r="B383" s="50" t="s">
        <v>466</v>
      </c>
    </row>
    <row r="384">
      <c r="A384" s="38" t="s">
        <v>393</v>
      </c>
      <c r="B384" s="50" t="s">
        <v>466</v>
      </c>
    </row>
    <row r="385">
      <c r="A385" s="38" t="s">
        <v>394</v>
      </c>
      <c r="B385" s="50" t="s">
        <v>466</v>
      </c>
    </row>
    <row r="386">
      <c r="A386" s="38" t="s">
        <v>395</v>
      </c>
      <c r="B386" s="50" t="s">
        <v>466</v>
      </c>
    </row>
    <row r="387">
      <c r="A387" s="38" t="s">
        <v>396</v>
      </c>
      <c r="B387" s="50" t="s">
        <v>466</v>
      </c>
    </row>
    <row r="388">
      <c r="A388" s="38" t="s">
        <v>397</v>
      </c>
      <c r="B388" s="50" t="s">
        <v>466</v>
      </c>
    </row>
    <row r="389">
      <c r="A389" s="38" t="s">
        <v>398</v>
      </c>
      <c r="B389" s="50" t="s">
        <v>466</v>
      </c>
    </row>
    <row r="390">
      <c r="A390" s="38" t="s">
        <v>399</v>
      </c>
      <c r="B390" s="50" t="s">
        <v>466</v>
      </c>
    </row>
    <row r="391">
      <c r="A391" s="38" t="s">
        <v>400</v>
      </c>
      <c r="B391" s="50" t="s">
        <v>466</v>
      </c>
    </row>
    <row r="392">
      <c r="A392" s="38" t="s">
        <v>401</v>
      </c>
      <c r="B392" s="50" t="s">
        <v>466</v>
      </c>
    </row>
    <row r="393">
      <c r="A393" s="38" t="s">
        <v>402</v>
      </c>
      <c r="B393" s="50" t="s">
        <v>466</v>
      </c>
    </row>
    <row r="394">
      <c r="A394" s="38" t="s">
        <v>403</v>
      </c>
      <c r="B394" s="50" t="s">
        <v>466</v>
      </c>
    </row>
    <row r="395">
      <c r="A395" s="38" t="s">
        <v>404</v>
      </c>
      <c r="B395" s="50" t="s">
        <v>466</v>
      </c>
    </row>
    <row r="396">
      <c r="A396" s="38" t="s">
        <v>405</v>
      </c>
      <c r="B396" s="50" t="s">
        <v>466</v>
      </c>
    </row>
    <row r="397">
      <c r="A397" s="38" t="s">
        <v>406</v>
      </c>
      <c r="B397" s="50" t="s">
        <v>466</v>
      </c>
    </row>
    <row r="398">
      <c r="A398" s="38" t="s">
        <v>407</v>
      </c>
      <c r="B398" s="50" t="s">
        <v>466</v>
      </c>
    </row>
    <row r="399">
      <c r="A399" s="38" t="s">
        <v>408</v>
      </c>
      <c r="B399" s="50" t="s">
        <v>466</v>
      </c>
    </row>
    <row r="400">
      <c r="A400" s="38" t="s">
        <v>409</v>
      </c>
      <c r="B400" s="50" t="s">
        <v>466</v>
      </c>
    </row>
    <row r="401">
      <c r="A401" s="38" t="s">
        <v>410</v>
      </c>
      <c r="B401" s="50" t="s">
        <v>466</v>
      </c>
    </row>
    <row r="402">
      <c r="A402" s="38" t="s">
        <v>411</v>
      </c>
      <c r="B402" s="50" t="s">
        <v>466</v>
      </c>
    </row>
    <row r="403">
      <c r="A403" s="38" t="s">
        <v>412</v>
      </c>
      <c r="B403" s="50" t="s">
        <v>466</v>
      </c>
    </row>
    <row r="404">
      <c r="A404" s="38" t="s">
        <v>413</v>
      </c>
      <c r="B404" s="50" t="s">
        <v>466</v>
      </c>
    </row>
    <row r="405">
      <c r="A405" s="38" t="s">
        <v>414</v>
      </c>
      <c r="B405" s="50" t="s">
        <v>466</v>
      </c>
    </row>
    <row r="406">
      <c r="A406" s="38" t="s">
        <v>415</v>
      </c>
      <c r="B406" s="50" t="s">
        <v>466</v>
      </c>
    </row>
    <row r="407">
      <c r="A407" s="38" t="s">
        <v>416</v>
      </c>
      <c r="B407" s="50" t="s">
        <v>466</v>
      </c>
    </row>
    <row r="408">
      <c r="A408" s="38" t="s">
        <v>417</v>
      </c>
      <c r="B408" s="50" t="s">
        <v>466</v>
      </c>
    </row>
    <row r="409">
      <c r="A409" s="38" t="s">
        <v>418</v>
      </c>
      <c r="B409" s="50" t="s">
        <v>466</v>
      </c>
    </row>
    <row r="410">
      <c r="A410" s="38" t="s">
        <v>419</v>
      </c>
      <c r="B410" s="50" t="s">
        <v>466</v>
      </c>
    </row>
    <row r="411">
      <c r="A411" s="38" t="s">
        <v>420</v>
      </c>
      <c r="B411" s="50" t="s">
        <v>466</v>
      </c>
    </row>
    <row r="412">
      <c r="A412" s="38" t="s">
        <v>421</v>
      </c>
      <c r="B412" s="50" t="s">
        <v>466</v>
      </c>
    </row>
    <row r="413">
      <c r="A413" s="38" t="s">
        <v>422</v>
      </c>
      <c r="B413" s="50" t="s">
        <v>466</v>
      </c>
    </row>
    <row r="414">
      <c r="A414" s="38" t="s">
        <v>423</v>
      </c>
      <c r="B414" s="50" t="s">
        <v>466</v>
      </c>
    </row>
    <row r="415">
      <c r="A415" s="38" t="s">
        <v>424</v>
      </c>
      <c r="B415" s="50" t="s">
        <v>466</v>
      </c>
    </row>
    <row r="416">
      <c r="A416" s="38" t="s">
        <v>425</v>
      </c>
      <c r="B416" s="50" t="s">
        <v>466</v>
      </c>
    </row>
    <row r="417">
      <c r="A417" s="38" t="s">
        <v>426</v>
      </c>
      <c r="B417" s="50" t="s">
        <v>466</v>
      </c>
    </row>
    <row r="418">
      <c r="A418" s="38" t="s">
        <v>427</v>
      </c>
      <c r="B418" s="50" t="s">
        <v>466</v>
      </c>
    </row>
    <row r="419">
      <c r="A419" s="38" t="s">
        <v>428</v>
      </c>
      <c r="B419" s="50" t="s">
        <v>466</v>
      </c>
    </row>
    <row r="420">
      <c r="A420" s="38" t="s">
        <v>429</v>
      </c>
      <c r="B420" s="50" t="s">
        <v>466</v>
      </c>
    </row>
    <row r="421">
      <c r="A421" s="38" t="s">
        <v>430</v>
      </c>
      <c r="B421" s="50" t="s">
        <v>466</v>
      </c>
    </row>
    <row r="422">
      <c r="A422" s="38" t="s">
        <v>431</v>
      </c>
      <c r="B422" s="50" t="s">
        <v>466</v>
      </c>
    </row>
    <row r="423">
      <c r="A423" s="38" t="s">
        <v>432</v>
      </c>
      <c r="B423" s="50" t="s">
        <v>466</v>
      </c>
    </row>
    <row r="424">
      <c r="A424" s="38" t="s">
        <v>433</v>
      </c>
      <c r="B424" s="50" t="s">
        <v>466</v>
      </c>
    </row>
    <row r="425">
      <c r="A425" s="38" t="s">
        <v>434</v>
      </c>
      <c r="B425" s="50" t="s">
        <v>466</v>
      </c>
    </row>
    <row r="426">
      <c r="A426" s="38" t="s">
        <v>435</v>
      </c>
      <c r="B426" s="50" t="s">
        <v>466</v>
      </c>
    </row>
    <row r="427">
      <c r="A427" s="38" t="s">
        <v>436</v>
      </c>
      <c r="B427" s="50" t="s">
        <v>466</v>
      </c>
    </row>
    <row r="428">
      <c r="A428" s="38" t="s">
        <v>437</v>
      </c>
      <c r="B428" s="50" t="s">
        <v>466</v>
      </c>
    </row>
    <row r="429">
      <c r="A429" s="38" t="s">
        <v>438</v>
      </c>
      <c r="B429" s="50" t="s">
        <v>466</v>
      </c>
    </row>
    <row r="430">
      <c r="A430" s="38" t="s">
        <v>439</v>
      </c>
      <c r="B430" s="50" t="s">
        <v>466</v>
      </c>
    </row>
    <row r="431">
      <c r="A431" s="38" t="s">
        <v>440</v>
      </c>
      <c r="B431" s="50" t="s">
        <v>466</v>
      </c>
    </row>
    <row r="432">
      <c r="A432" s="38" t="s">
        <v>441</v>
      </c>
      <c r="B432" s="50" t="s">
        <v>466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4" width="24.63"/>
    <col customWidth="1" min="5" max="5" width="18.13"/>
    <col customWidth="1" min="6" max="6" width="20.25"/>
    <col customWidth="1" min="7" max="7" width="14.88"/>
    <col customWidth="1" min="8" max="9" width="20.38"/>
    <col customWidth="1" min="10" max="10" width="19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7" t="s">
        <v>8</v>
      </c>
      <c r="J1" s="9" t="s">
        <v>9</v>
      </c>
    </row>
    <row r="2">
      <c r="A2" s="10" t="s">
        <v>10</v>
      </c>
      <c r="B2" s="11"/>
      <c r="D2" s="12">
        <f>SUM(D3:AB119)</f>
        <v>1958414207780</v>
      </c>
      <c r="H2" s="12">
        <f>SUM(H3:AB119)</f>
        <v>67176.26376</v>
      </c>
      <c r="I2" s="13">
        <f t="shared" ref="I2:I433" si="1">G2-C2</f>
        <v>0</v>
      </c>
      <c r="J2" s="14">
        <f>sum(J3:J119)</f>
        <v>825.3024089</v>
      </c>
    </row>
    <row r="3">
      <c r="A3" s="15" t="s">
        <v>11</v>
      </c>
      <c r="B3" s="16">
        <f>'CMC Prices'!C2</f>
        <v>0.2487162582</v>
      </c>
      <c r="C3" s="17" t="str">
        <f>'Customer Balance'!B2</f>
        <v>0</v>
      </c>
      <c r="D3" s="18">
        <f t="shared" ref="D3:D433" si="2">B3*C3</f>
        <v>0</v>
      </c>
      <c r="E3" s="19">
        <f>'KuCoin Balances'!C2</f>
        <v>0</v>
      </c>
      <c r="F3" s="20">
        <f>'Cold Wallet Balances'!C2</f>
        <v>0</v>
      </c>
      <c r="G3" s="19">
        <f t="shared" ref="G3:G433" si="3">E3+F3</f>
        <v>0</v>
      </c>
      <c r="H3" s="21">
        <f t="shared" ref="H3:H433" si="4">G3*B3</f>
        <v>0</v>
      </c>
      <c r="I3" s="19">
        <f t="shared" si="1"/>
        <v>0</v>
      </c>
      <c r="J3" s="22">
        <f t="shared" ref="J3:J433" si="5">H3-D3</f>
        <v>0</v>
      </c>
    </row>
    <row r="4">
      <c r="A4" s="10" t="s">
        <v>12</v>
      </c>
      <c r="B4" s="11">
        <f>'CMC Prices'!C3</f>
        <v>321.8476796</v>
      </c>
      <c r="C4" s="23" t="str">
        <f>'Customer Balance'!B3</f>
        <v>0</v>
      </c>
      <c r="D4" s="24">
        <f t="shared" si="2"/>
        <v>0</v>
      </c>
      <c r="E4" s="25">
        <f>'KuCoin Balances'!C3</f>
        <v>0</v>
      </c>
      <c r="F4" s="26">
        <f>'Cold Wallet Balances'!C3</f>
        <v>0</v>
      </c>
      <c r="G4" s="25">
        <f t="shared" si="3"/>
        <v>0</v>
      </c>
      <c r="H4" s="13">
        <f t="shared" si="4"/>
        <v>0</v>
      </c>
      <c r="I4" s="25">
        <f t="shared" si="1"/>
        <v>0</v>
      </c>
      <c r="J4" s="14">
        <f t="shared" si="5"/>
        <v>0</v>
      </c>
    </row>
    <row r="5">
      <c r="A5" s="15" t="s">
        <v>13</v>
      </c>
      <c r="B5" s="16">
        <f>'CMC Prices'!C4</f>
        <v>0.5406914633</v>
      </c>
      <c r="C5" s="17" t="str">
        <f>'Customer Balance'!B4</f>
        <v>18336.936400000000000000</v>
      </c>
      <c r="D5" s="18">
        <f t="shared" si="2"/>
        <v>9914.624975</v>
      </c>
      <c r="E5" s="19">
        <f>'KuCoin Balances'!C4</f>
        <v>18336.9364</v>
      </c>
      <c r="F5" s="20">
        <f>'Cold Wallet Balances'!C4</f>
        <v>0</v>
      </c>
      <c r="G5" s="19">
        <f t="shared" si="3"/>
        <v>18336.9364</v>
      </c>
      <c r="H5" s="21">
        <f t="shared" si="4"/>
        <v>9914.624975</v>
      </c>
      <c r="I5" s="19">
        <f t="shared" si="1"/>
        <v>0</v>
      </c>
      <c r="J5" s="22">
        <f t="shared" si="5"/>
        <v>0</v>
      </c>
    </row>
    <row r="6">
      <c r="A6" s="10" t="s">
        <v>14</v>
      </c>
      <c r="B6" s="11">
        <f>'CMC Prices'!C5</f>
        <v>0.02019374653</v>
      </c>
      <c r="C6" s="23" t="str">
        <f>'Customer Balance'!B5</f>
        <v>0</v>
      </c>
      <c r="D6" s="24">
        <f t="shared" si="2"/>
        <v>0</v>
      </c>
      <c r="E6" s="25">
        <f>'KuCoin Balances'!C5</f>
        <v>0</v>
      </c>
      <c r="F6" s="26">
        <f>'Cold Wallet Balances'!C5</f>
        <v>0</v>
      </c>
      <c r="G6" s="25">
        <f t="shared" si="3"/>
        <v>0</v>
      </c>
      <c r="H6" s="13">
        <f t="shared" si="4"/>
        <v>0</v>
      </c>
      <c r="I6" s="25">
        <f t="shared" si="1"/>
        <v>0</v>
      </c>
      <c r="J6" s="14">
        <f t="shared" si="5"/>
        <v>0</v>
      </c>
    </row>
    <row r="7">
      <c r="A7" s="15" t="s">
        <v>15</v>
      </c>
      <c r="B7" s="16">
        <f>'CMC Prices'!C6</f>
        <v>0.001065165475</v>
      </c>
      <c r="C7" s="17" t="str">
        <f>'Customer Balance'!B6</f>
        <v>0</v>
      </c>
      <c r="D7" s="18">
        <f t="shared" si="2"/>
        <v>0</v>
      </c>
      <c r="E7" s="19">
        <f>'KuCoin Balances'!C6</f>
        <v>0</v>
      </c>
      <c r="F7" s="20">
        <f>'Cold Wallet Balances'!C6</f>
        <v>0</v>
      </c>
      <c r="G7" s="19">
        <f t="shared" si="3"/>
        <v>0</v>
      </c>
      <c r="H7" s="21">
        <f t="shared" si="4"/>
        <v>0</v>
      </c>
      <c r="I7" s="19">
        <f t="shared" si="1"/>
        <v>0</v>
      </c>
      <c r="J7" s="22">
        <f t="shared" si="5"/>
        <v>0</v>
      </c>
    </row>
    <row r="8">
      <c r="A8" s="10" t="s">
        <v>16</v>
      </c>
      <c r="B8" s="11">
        <f>'CMC Prices'!C7</f>
        <v>0.8271127713</v>
      </c>
      <c r="C8" s="23" t="str">
        <f>'Customer Balance'!B7</f>
        <v>648.199900106766088580</v>
      </c>
      <c r="D8" s="24">
        <f t="shared" si="2"/>
        <v>536.1344157</v>
      </c>
      <c r="E8" s="25">
        <f>'KuCoin Balances'!C7</f>
        <v>648.2</v>
      </c>
      <c r="F8" s="26">
        <f>'Cold Wallet Balances'!C7</f>
        <v>0</v>
      </c>
      <c r="G8" s="25">
        <f t="shared" si="3"/>
        <v>648.2</v>
      </c>
      <c r="H8" s="13">
        <f t="shared" si="4"/>
        <v>536.1344984</v>
      </c>
      <c r="I8" s="25">
        <f t="shared" si="1"/>
        <v>0.00009989323405</v>
      </c>
      <c r="J8" s="14">
        <f t="shared" si="5"/>
        <v>0.00008262296967</v>
      </c>
    </row>
    <row r="9">
      <c r="A9" s="15" t="s">
        <v>17</v>
      </c>
      <c r="B9" s="16">
        <f>'CMC Prices'!C8</f>
        <v>0.000445572123</v>
      </c>
      <c r="C9" s="17" t="str">
        <f>'Customer Balance'!B8</f>
        <v>0</v>
      </c>
      <c r="D9" s="18">
        <f t="shared" si="2"/>
        <v>0</v>
      </c>
      <c r="E9" s="19">
        <f>'KuCoin Balances'!C8</f>
        <v>0</v>
      </c>
      <c r="F9" s="20">
        <f>'Cold Wallet Balances'!C8</f>
        <v>0</v>
      </c>
      <c r="G9" s="19">
        <f t="shared" si="3"/>
        <v>0</v>
      </c>
      <c r="H9" s="21">
        <f t="shared" si="4"/>
        <v>0</v>
      </c>
      <c r="I9" s="19">
        <f t="shared" si="1"/>
        <v>0</v>
      </c>
      <c r="J9" s="22">
        <f t="shared" si="5"/>
        <v>0</v>
      </c>
    </row>
    <row r="10">
      <c r="A10" s="10" t="s">
        <v>18</v>
      </c>
      <c r="B10" s="11">
        <f>'CMC Prices'!C9</f>
        <v>0.1054664484</v>
      </c>
      <c r="C10" s="23" t="str">
        <f>'Customer Balance'!B9</f>
        <v>0.008800000000000000</v>
      </c>
      <c r="D10" s="24">
        <f t="shared" si="2"/>
        <v>0.0009281047457</v>
      </c>
      <c r="E10" s="25">
        <f>'KuCoin Balances'!C9</f>
        <v>0</v>
      </c>
      <c r="F10" s="26">
        <f>'Cold Wallet Balances'!C9</f>
        <v>0</v>
      </c>
      <c r="G10" s="25">
        <f t="shared" si="3"/>
        <v>0</v>
      </c>
      <c r="H10" s="13">
        <f t="shared" si="4"/>
        <v>0</v>
      </c>
      <c r="I10" s="25">
        <f t="shared" si="1"/>
        <v>-0.0088</v>
      </c>
      <c r="J10" s="14">
        <f t="shared" si="5"/>
        <v>-0.0009281047457</v>
      </c>
    </row>
    <row r="11">
      <c r="A11" s="15" t="s">
        <v>19</v>
      </c>
      <c r="B11" s="16">
        <f>'CMC Prices'!C10</f>
        <v>1.181534628</v>
      </c>
      <c r="C11" s="17" t="str">
        <f>'Customer Balance'!B10</f>
        <v>0</v>
      </c>
      <c r="D11" s="18">
        <f t="shared" si="2"/>
        <v>0</v>
      </c>
      <c r="E11" s="19">
        <f>'KuCoin Balances'!C10</f>
        <v>0</v>
      </c>
      <c r="F11" s="20">
        <f>'Cold Wallet Balances'!C10</f>
        <v>0</v>
      </c>
      <c r="G11" s="19">
        <f t="shared" si="3"/>
        <v>0</v>
      </c>
      <c r="H11" s="21">
        <f t="shared" si="4"/>
        <v>0</v>
      </c>
      <c r="I11" s="19">
        <f t="shared" si="1"/>
        <v>0</v>
      </c>
      <c r="J11" s="22">
        <f t="shared" si="5"/>
        <v>0</v>
      </c>
    </row>
    <row r="12">
      <c r="A12" s="10" t="s">
        <v>20</v>
      </c>
      <c r="B12" s="11">
        <f>'CMC Prices'!C11</f>
        <v>0.006575994364</v>
      </c>
      <c r="C12" s="23" t="str">
        <f>'Customer Balance'!B11</f>
        <v>208.397600000000000000</v>
      </c>
      <c r="D12" s="24">
        <f t="shared" si="2"/>
        <v>1.370421443</v>
      </c>
      <c r="E12" s="25">
        <f>'KuCoin Balances'!C11</f>
        <v>208</v>
      </c>
      <c r="F12" s="26">
        <f>'Cold Wallet Balances'!C11</f>
        <v>0</v>
      </c>
      <c r="G12" s="25">
        <f t="shared" si="3"/>
        <v>208</v>
      </c>
      <c r="H12" s="13">
        <f t="shared" si="4"/>
        <v>1.367806828</v>
      </c>
      <c r="I12" s="25">
        <f t="shared" si="1"/>
        <v>-0.3976</v>
      </c>
      <c r="J12" s="14">
        <f t="shared" si="5"/>
        <v>-0.002614615359</v>
      </c>
    </row>
    <row r="13">
      <c r="A13" s="15" t="s">
        <v>21</v>
      </c>
      <c r="B13" s="16">
        <f>'CMC Prices'!C12</f>
        <v>0.7078450953</v>
      </c>
      <c r="C13" s="17" t="str">
        <f>'Customer Balance'!B12</f>
        <v>0</v>
      </c>
      <c r="D13" s="18">
        <f t="shared" si="2"/>
        <v>0</v>
      </c>
      <c r="E13" s="19">
        <f>'KuCoin Balances'!C12</f>
        <v>0</v>
      </c>
      <c r="F13" s="20">
        <f>'Cold Wallet Balances'!C12</f>
        <v>0</v>
      </c>
      <c r="G13" s="19">
        <f t="shared" si="3"/>
        <v>0</v>
      </c>
      <c r="H13" s="21">
        <f t="shared" si="4"/>
        <v>0</v>
      </c>
      <c r="I13" s="19">
        <f t="shared" si="1"/>
        <v>0</v>
      </c>
      <c r="J13" s="22">
        <f t="shared" si="5"/>
        <v>0</v>
      </c>
    </row>
    <row r="14">
      <c r="A14" s="10" t="s">
        <v>22</v>
      </c>
      <c r="B14" s="11">
        <f>'CMC Prices'!C13</f>
        <v>0.3226674558</v>
      </c>
      <c r="C14" s="23" t="str">
        <f>'Customer Balance'!B13</f>
        <v>0</v>
      </c>
      <c r="D14" s="24">
        <f t="shared" si="2"/>
        <v>0</v>
      </c>
      <c r="E14" s="25">
        <f>'KuCoin Balances'!C13</f>
        <v>0</v>
      </c>
      <c r="F14" s="26">
        <f>'Cold Wallet Balances'!C13</f>
        <v>0</v>
      </c>
      <c r="G14" s="25">
        <f t="shared" si="3"/>
        <v>0</v>
      </c>
      <c r="H14" s="13">
        <f t="shared" si="4"/>
        <v>0</v>
      </c>
      <c r="I14" s="25">
        <f t="shared" si="1"/>
        <v>0</v>
      </c>
      <c r="J14" s="14">
        <f t="shared" si="5"/>
        <v>0</v>
      </c>
    </row>
    <row r="15">
      <c r="A15" s="15" t="s">
        <v>23</v>
      </c>
      <c r="B15" s="16">
        <f>'CMC Prices'!C14</f>
        <v>0.03325028014</v>
      </c>
      <c r="C15" s="17" t="str">
        <f>'Customer Balance'!B14</f>
        <v>0</v>
      </c>
      <c r="D15" s="18">
        <f t="shared" si="2"/>
        <v>0</v>
      </c>
      <c r="E15" s="19">
        <f>'KuCoin Balances'!C14</f>
        <v>0</v>
      </c>
      <c r="F15" s="20">
        <f>'Cold Wallet Balances'!C14</f>
        <v>0</v>
      </c>
      <c r="G15" s="19">
        <f t="shared" si="3"/>
        <v>0</v>
      </c>
      <c r="H15" s="21">
        <f t="shared" si="4"/>
        <v>0</v>
      </c>
      <c r="I15" s="19">
        <f t="shared" si="1"/>
        <v>0</v>
      </c>
      <c r="J15" s="22">
        <f t="shared" si="5"/>
        <v>0</v>
      </c>
    </row>
    <row r="16">
      <c r="A16" s="10" t="s">
        <v>24</v>
      </c>
      <c r="B16" s="11">
        <f>'CMC Prices'!C15</f>
        <v>1.18982298</v>
      </c>
      <c r="C16" s="23" t="str">
        <f>'Customer Balance'!B15</f>
        <v>0</v>
      </c>
      <c r="D16" s="24">
        <f t="shared" si="2"/>
        <v>0</v>
      </c>
      <c r="E16" s="25">
        <f>'KuCoin Balances'!C15</f>
        <v>0</v>
      </c>
      <c r="F16" s="26">
        <f>'Cold Wallet Balances'!C15</f>
        <v>0</v>
      </c>
      <c r="G16" s="25">
        <f t="shared" si="3"/>
        <v>0</v>
      </c>
      <c r="H16" s="13">
        <f t="shared" si="4"/>
        <v>0</v>
      </c>
      <c r="I16" s="25">
        <f t="shared" si="1"/>
        <v>0</v>
      </c>
      <c r="J16" s="14">
        <f t="shared" si="5"/>
        <v>0</v>
      </c>
    </row>
    <row r="17">
      <c r="A17" s="15" t="s">
        <v>25</v>
      </c>
      <c r="B17" s="16">
        <f>'CMC Prices'!C16</f>
        <v>0.236713159</v>
      </c>
      <c r="C17" s="17" t="str">
        <f>'Customer Balance'!B16</f>
        <v>145.265300000000000000</v>
      </c>
      <c r="D17" s="18">
        <f t="shared" si="2"/>
        <v>34.38620805</v>
      </c>
      <c r="E17" s="19">
        <f>'KuCoin Balances'!C16</f>
        <v>145.2456</v>
      </c>
      <c r="F17" s="20">
        <f>'Cold Wallet Balances'!C16</f>
        <v>0</v>
      </c>
      <c r="G17" s="19">
        <f t="shared" si="3"/>
        <v>145.2456</v>
      </c>
      <c r="H17" s="21">
        <f t="shared" si="4"/>
        <v>34.3815448</v>
      </c>
      <c r="I17" s="19">
        <f t="shared" si="1"/>
        <v>-0.0197</v>
      </c>
      <c r="J17" s="22">
        <f t="shared" si="5"/>
        <v>-0.004663249232</v>
      </c>
    </row>
    <row r="18">
      <c r="A18" s="10" t="s">
        <v>26</v>
      </c>
      <c r="B18" s="11">
        <f>'CMC Prices'!C17</f>
        <v>0.382119558</v>
      </c>
      <c r="C18" s="23" t="str">
        <f>'Customer Balance'!B17</f>
        <v>0</v>
      </c>
      <c r="D18" s="24">
        <f t="shared" si="2"/>
        <v>0</v>
      </c>
      <c r="E18" s="25">
        <f>'KuCoin Balances'!C17</f>
        <v>0</v>
      </c>
      <c r="F18" s="26">
        <f>'Cold Wallet Balances'!C17</f>
        <v>0</v>
      </c>
      <c r="G18" s="25">
        <f t="shared" si="3"/>
        <v>0</v>
      </c>
      <c r="H18" s="13">
        <f t="shared" si="4"/>
        <v>0</v>
      </c>
      <c r="I18" s="25">
        <f t="shared" si="1"/>
        <v>0</v>
      </c>
      <c r="J18" s="14">
        <f t="shared" si="5"/>
        <v>0</v>
      </c>
    </row>
    <row r="19">
      <c r="A19" s="15" t="s">
        <v>27</v>
      </c>
      <c r="B19" s="16">
        <f>'CMC Prices'!C18</f>
        <v>0.00009273376562</v>
      </c>
      <c r="C19" s="17" t="str">
        <f>'Customer Balance'!B18</f>
        <v>0</v>
      </c>
      <c r="D19" s="18">
        <f t="shared" si="2"/>
        <v>0</v>
      </c>
      <c r="E19" s="19">
        <f>'KuCoin Balances'!C18</f>
        <v>0</v>
      </c>
      <c r="F19" s="20">
        <f>'Cold Wallet Balances'!C18</f>
        <v>0</v>
      </c>
      <c r="G19" s="19">
        <f t="shared" si="3"/>
        <v>0</v>
      </c>
      <c r="H19" s="21">
        <f t="shared" si="4"/>
        <v>0</v>
      </c>
      <c r="I19" s="19">
        <f t="shared" si="1"/>
        <v>0</v>
      </c>
      <c r="J19" s="22">
        <f t="shared" si="5"/>
        <v>0</v>
      </c>
    </row>
    <row r="20">
      <c r="A20" s="10" t="s">
        <v>28</v>
      </c>
      <c r="B20" s="11">
        <f>'CMC Prices'!C19</f>
        <v>0.00344719146</v>
      </c>
      <c r="C20" s="23" t="str">
        <f>'Customer Balance'!B19</f>
        <v>0</v>
      </c>
      <c r="D20" s="24">
        <f t="shared" si="2"/>
        <v>0</v>
      </c>
      <c r="E20" s="25">
        <f>'KuCoin Balances'!C19</f>
        <v>0</v>
      </c>
      <c r="F20" s="26">
        <f>'Cold Wallet Balances'!C19</f>
        <v>0</v>
      </c>
      <c r="G20" s="25">
        <f t="shared" si="3"/>
        <v>0</v>
      </c>
      <c r="H20" s="13">
        <f t="shared" si="4"/>
        <v>0</v>
      </c>
      <c r="I20" s="25">
        <f t="shared" si="1"/>
        <v>0</v>
      </c>
      <c r="J20" s="14">
        <f t="shared" si="5"/>
        <v>0</v>
      </c>
    </row>
    <row r="21">
      <c r="A21" s="15" t="s">
        <v>29</v>
      </c>
      <c r="B21" s="16">
        <f>'CMC Prices'!C20</f>
        <v>0.01545079606</v>
      </c>
      <c r="C21" s="17" t="str">
        <f>'Customer Balance'!B20</f>
        <v>0</v>
      </c>
      <c r="D21" s="18">
        <f t="shared" si="2"/>
        <v>0</v>
      </c>
      <c r="E21" s="19">
        <f>'KuCoin Balances'!C20</f>
        <v>0</v>
      </c>
      <c r="F21" s="20">
        <f>'Cold Wallet Balances'!C20</f>
        <v>0</v>
      </c>
      <c r="G21" s="19">
        <f t="shared" si="3"/>
        <v>0</v>
      </c>
      <c r="H21" s="21">
        <f t="shared" si="4"/>
        <v>0</v>
      </c>
      <c r="I21" s="19">
        <f t="shared" si="1"/>
        <v>0</v>
      </c>
      <c r="J21" s="22">
        <f t="shared" si="5"/>
        <v>0</v>
      </c>
    </row>
    <row r="22">
      <c r="A22" s="10" t="s">
        <v>30</v>
      </c>
      <c r="B22" s="11">
        <f>'CMC Prices'!C21</f>
        <v>0.5806151944</v>
      </c>
      <c r="C22" s="23" t="str">
        <f>'Customer Balance'!B21</f>
        <v>10.340323200000000000</v>
      </c>
      <c r="D22" s="24">
        <f t="shared" si="2"/>
        <v>6.003748765</v>
      </c>
      <c r="E22" s="25">
        <f>'KuCoin Balances'!C21</f>
        <v>10.3377</v>
      </c>
      <c r="F22" s="26">
        <f>'Cold Wallet Balances'!C21</f>
        <v>0</v>
      </c>
      <c r="G22" s="25">
        <f t="shared" si="3"/>
        <v>10.3377</v>
      </c>
      <c r="H22" s="13">
        <f t="shared" si="4"/>
        <v>6.002225695</v>
      </c>
      <c r="I22" s="25">
        <f t="shared" si="1"/>
        <v>-0.0026232</v>
      </c>
      <c r="J22" s="14">
        <f t="shared" si="5"/>
        <v>-0.001523069778</v>
      </c>
    </row>
    <row r="23">
      <c r="A23" s="15" t="s">
        <v>31</v>
      </c>
      <c r="B23" s="16">
        <f>'CMC Prices'!C22</f>
        <v>0.002609996293</v>
      </c>
      <c r="C23" s="17" t="str">
        <f>'Customer Balance'!B22</f>
        <v>0</v>
      </c>
      <c r="D23" s="18">
        <f t="shared" si="2"/>
        <v>0</v>
      </c>
      <c r="E23" s="19">
        <f>'KuCoin Balances'!C22</f>
        <v>0</v>
      </c>
      <c r="F23" s="20">
        <f>'Cold Wallet Balances'!C22</f>
        <v>0</v>
      </c>
      <c r="G23" s="19">
        <f t="shared" si="3"/>
        <v>0</v>
      </c>
      <c r="H23" s="21">
        <f t="shared" si="4"/>
        <v>0</v>
      </c>
      <c r="I23" s="19">
        <f t="shared" si="1"/>
        <v>0</v>
      </c>
      <c r="J23" s="22">
        <f t="shared" si="5"/>
        <v>0</v>
      </c>
    </row>
    <row r="24">
      <c r="A24" s="10" t="s">
        <v>32</v>
      </c>
      <c r="B24" s="11">
        <f>'CMC Prices'!C23</f>
        <v>4.337469483</v>
      </c>
      <c r="C24" s="23" t="str">
        <f>'Customer Balance'!B23</f>
        <v>0.004700000000000000</v>
      </c>
      <c r="D24" s="24">
        <f t="shared" si="2"/>
        <v>0.02038610657</v>
      </c>
      <c r="E24" s="25">
        <f>'KuCoin Balances'!C23</f>
        <v>0.0655</v>
      </c>
      <c r="F24" s="26">
        <f>'Cold Wallet Balances'!C23</f>
        <v>0</v>
      </c>
      <c r="G24" s="25">
        <f t="shared" si="3"/>
        <v>0.0655</v>
      </c>
      <c r="H24" s="13">
        <f t="shared" si="4"/>
        <v>0.2841042512</v>
      </c>
      <c r="I24" s="25">
        <f t="shared" si="1"/>
        <v>0.0608</v>
      </c>
      <c r="J24" s="14">
        <f t="shared" si="5"/>
        <v>0.2637181446</v>
      </c>
    </row>
    <row r="25">
      <c r="A25" s="15" t="s">
        <v>33</v>
      </c>
      <c r="B25" s="16">
        <f>'CMC Prices'!C24</f>
        <v>6.559470622</v>
      </c>
      <c r="C25" s="17" t="str">
        <f>'Customer Balance'!B24</f>
        <v>0</v>
      </c>
      <c r="D25" s="18">
        <f t="shared" si="2"/>
        <v>0</v>
      </c>
      <c r="E25" s="19">
        <f>'KuCoin Balances'!C24</f>
        <v>0</v>
      </c>
      <c r="F25" s="20">
        <f>'Cold Wallet Balances'!C24</f>
        <v>0</v>
      </c>
      <c r="G25" s="19">
        <f t="shared" si="3"/>
        <v>0</v>
      </c>
      <c r="H25" s="21">
        <f t="shared" si="4"/>
        <v>0</v>
      </c>
      <c r="I25" s="19">
        <f t="shared" si="1"/>
        <v>0</v>
      </c>
      <c r="J25" s="22">
        <f t="shared" si="5"/>
        <v>0</v>
      </c>
    </row>
    <row r="26">
      <c r="A26" s="10" t="s">
        <v>34</v>
      </c>
      <c r="B26" s="11">
        <f>'CMC Prices'!C25</f>
        <v>0.5122537592</v>
      </c>
      <c r="C26" s="23" t="str">
        <f>'Customer Balance'!B25</f>
        <v>120.672700000000000000</v>
      </c>
      <c r="D26" s="24">
        <f t="shared" si="2"/>
        <v>61.81504421</v>
      </c>
      <c r="E26" s="25">
        <f>'KuCoin Balances'!C25</f>
        <v>120.6744</v>
      </c>
      <c r="F26" s="26">
        <f>'Cold Wallet Balances'!C25</f>
        <v>0</v>
      </c>
      <c r="G26" s="25">
        <f t="shared" si="3"/>
        <v>120.6744</v>
      </c>
      <c r="H26" s="13">
        <f t="shared" si="4"/>
        <v>61.81591504</v>
      </c>
      <c r="I26" s="25">
        <f t="shared" si="1"/>
        <v>0.0017</v>
      </c>
      <c r="J26" s="14">
        <f t="shared" si="5"/>
        <v>0.0008708313907</v>
      </c>
    </row>
    <row r="27">
      <c r="A27" s="15" t="s">
        <v>35</v>
      </c>
      <c r="B27" s="16">
        <f>'CMC Prices'!C26</f>
        <v>0.01869701656</v>
      </c>
      <c r="C27" s="17" t="str">
        <f>'Customer Balance'!B26</f>
        <v>0</v>
      </c>
      <c r="D27" s="18">
        <f t="shared" si="2"/>
        <v>0</v>
      </c>
      <c r="E27" s="19">
        <f>'KuCoin Balances'!C26</f>
        <v>0</v>
      </c>
      <c r="F27" s="20">
        <f>'Cold Wallet Balances'!C26</f>
        <v>0</v>
      </c>
      <c r="G27" s="19">
        <f t="shared" si="3"/>
        <v>0</v>
      </c>
      <c r="H27" s="21">
        <f t="shared" si="4"/>
        <v>0</v>
      </c>
      <c r="I27" s="19">
        <f t="shared" si="1"/>
        <v>0</v>
      </c>
      <c r="J27" s="22">
        <f t="shared" si="5"/>
        <v>0</v>
      </c>
    </row>
    <row r="28">
      <c r="A28" s="10" t="s">
        <v>36</v>
      </c>
      <c r="B28" s="11">
        <f>'CMC Prices'!C27</f>
        <v>0.01295090352</v>
      </c>
      <c r="C28" s="23" t="str">
        <f>'Customer Balance'!B27</f>
        <v>0</v>
      </c>
      <c r="D28" s="24">
        <f t="shared" si="2"/>
        <v>0</v>
      </c>
      <c r="E28" s="25">
        <f>'KuCoin Balances'!C27</f>
        <v>0</v>
      </c>
      <c r="F28" s="26">
        <f>'Cold Wallet Balances'!C27</f>
        <v>0</v>
      </c>
      <c r="G28" s="25">
        <f t="shared" si="3"/>
        <v>0</v>
      </c>
      <c r="H28" s="13">
        <f t="shared" si="4"/>
        <v>0</v>
      </c>
      <c r="I28" s="25">
        <f t="shared" si="1"/>
        <v>0</v>
      </c>
      <c r="J28" s="14">
        <f t="shared" si="5"/>
        <v>0</v>
      </c>
    </row>
    <row r="29">
      <c r="A29" s="15" t="s">
        <v>37</v>
      </c>
      <c r="B29" s="16">
        <f>'CMC Prices'!C28</f>
        <v>0.4965312255</v>
      </c>
      <c r="C29" s="17" t="str">
        <f>'Customer Balance'!B28</f>
        <v>0</v>
      </c>
      <c r="D29" s="18">
        <f t="shared" si="2"/>
        <v>0</v>
      </c>
      <c r="E29" s="19">
        <f>'KuCoin Balances'!C28</f>
        <v>0</v>
      </c>
      <c r="F29" s="20">
        <f>'Cold Wallet Balances'!C28</f>
        <v>0</v>
      </c>
      <c r="G29" s="19">
        <f t="shared" si="3"/>
        <v>0</v>
      </c>
      <c r="H29" s="21">
        <f t="shared" si="4"/>
        <v>0</v>
      </c>
      <c r="I29" s="19">
        <f t="shared" si="1"/>
        <v>0</v>
      </c>
      <c r="J29" s="22">
        <f t="shared" si="5"/>
        <v>0</v>
      </c>
    </row>
    <row r="30">
      <c r="A30" s="10" t="s">
        <v>38</v>
      </c>
      <c r="B30" s="11">
        <f>'CMC Prices'!C29</f>
        <v>0.02421575046</v>
      </c>
      <c r="C30" s="23" t="str">
        <f>'Customer Balance'!B29</f>
        <v>0</v>
      </c>
      <c r="D30" s="24">
        <f t="shared" si="2"/>
        <v>0</v>
      </c>
      <c r="E30" s="25">
        <f>'KuCoin Balances'!C29</f>
        <v>0</v>
      </c>
      <c r="F30" s="26">
        <f>'Cold Wallet Balances'!C29</f>
        <v>0</v>
      </c>
      <c r="G30" s="25">
        <f t="shared" si="3"/>
        <v>0</v>
      </c>
      <c r="H30" s="13">
        <f t="shared" si="4"/>
        <v>0</v>
      </c>
      <c r="I30" s="25">
        <f t="shared" si="1"/>
        <v>0</v>
      </c>
      <c r="J30" s="14">
        <f t="shared" si="5"/>
        <v>0</v>
      </c>
    </row>
    <row r="31">
      <c r="A31" s="15" t="s">
        <v>39</v>
      </c>
      <c r="B31" s="16">
        <f>'CMC Prices'!C30</f>
        <v>0.03180268512</v>
      </c>
      <c r="C31" s="17" t="str">
        <f>'Customer Balance'!B30</f>
        <v>0</v>
      </c>
      <c r="D31" s="18">
        <f t="shared" si="2"/>
        <v>0</v>
      </c>
      <c r="E31" s="19">
        <f>'KuCoin Balances'!C30</f>
        <v>0</v>
      </c>
      <c r="F31" s="20">
        <f>'Cold Wallet Balances'!C30</f>
        <v>0</v>
      </c>
      <c r="G31" s="19">
        <f t="shared" si="3"/>
        <v>0</v>
      </c>
      <c r="H31" s="21">
        <f t="shared" si="4"/>
        <v>0</v>
      </c>
      <c r="I31" s="19">
        <f t="shared" si="1"/>
        <v>0</v>
      </c>
      <c r="J31" s="22">
        <f t="shared" si="5"/>
        <v>0</v>
      </c>
    </row>
    <row r="32">
      <c r="A32" s="10" t="s">
        <v>40</v>
      </c>
      <c r="B32" s="11">
        <f>'CMC Prices'!C31</f>
        <v>4.575757035</v>
      </c>
      <c r="C32" s="23" t="str">
        <f>'Customer Balance'!B31</f>
        <v>0.007600000000000000</v>
      </c>
      <c r="D32" s="24">
        <f t="shared" si="2"/>
        <v>0.03477575347</v>
      </c>
      <c r="E32" s="25">
        <f>'KuCoin Balances'!C31</f>
        <v>0.0076</v>
      </c>
      <c r="F32" s="26">
        <f>'Cold Wallet Balances'!C31</f>
        <v>0</v>
      </c>
      <c r="G32" s="25">
        <f t="shared" si="3"/>
        <v>0.0076</v>
      </c>
      <c r="H32" s="13">
        <f t="shared" si="4"/>
        <v>0.03477575347</v>
      </c>
      <c r="I32" s="25">
        <f t="shared" si="1"/>
        <v>0</v>
      </c>
      <c r="J32" s="14">
        <f t="shared" si="5"/>
        <v>0</v>
      </c>
    </row>
    <row r="33">
      <c r="A33" s="15" t="s">
        <v>41</v>
      </c>
      <c r="B33" s="16">
        <f>'CMC Prices'!C32</f>
        <v>10.00073352</v>
      </c>
      <c r="C33" s="17" t="str">
        <f>'Customer Balance'!B32</f>
        <v>0</v>
      </c>
      <c r="D33" s="18">
        <f t="shared" si="2"/>
        <v>0</v>
      </c>
      <c r="E33" s="19">
        <f>'KuCoin Balances'!C32</f>
        <v>0</v>
      </c>
      <c r="F33" s="20">
        <f>'Cold Wallet Balances'!C32</f>
        <v>0</v>
      </c>
      <c r="G33" s="19">
        <f t="shared" si="3"/>
        <v>0</v>
      </c>
      <c r="H33" s="21">
        <f t="shared" si="4"/>
        <v>0</v>
      </c>
      <c r="I33" s="19">
        <f t="shared" si="1"/>
        <v>0</v>
      </c>
      <c r="J33" s="22">
        <f t="shared" si="5"/>
        <v>0</v>
      </c>
    </row>
    <row r="34">
      <c r="A34" s="10" t="s">
        <v>42</v>
      </c>
      <c r="B34" s="11">
        <f>'CMC Prices'!C33</f>
        <v>0.0796354913</v>
      </c>
      <c r="C34" s="23" t="str">
        <f>'Customer Balance'!B33</f>
        <v>0</v>
      </c>
      <c r="D34" s="24">
        <f t="shared" si="2"/>
        <v>0</v>
      </c>
      <c r="E34" s="25">
        <f>'KuCoin Balances'!C33</f>
        <v>0</v>
      </c>
      <c r="F34" s="26">
        <f>'Cold Wallet Balances'!C33</f>
        <v>0</v>
      </c>
      <c r="G34" s="25">
        <f t="shared" si="3"/>
        <v>0</v>
      </c>
      <c r="H34" s="13">
        <f t="shared" si="4"/>
        <v>0</v>
      </c>
      <c r="I34" s="25">
        <f t="shared" si="1"/>
        <v>0</v>
      </c>
      <c r="J34" s="14">
        <f t="shared" si="5"/>
        <v>0</v>
      </c>
    </row>
    <row r="35">
      <c r="A35" s="15" t="s">
        <v>43</v>
      </c>
      <c r="B35" s="16">
        <f>'CMC Prices'!C34</f>
        <v>0.098964403</v>
      </c>
      <c r="C35" s="17" t="str">
        <f>'Customer Balance'!B34</f>
        <v>0</v>
      </c>
      <c r="D35" s="18">
        <f t="shared" si="2"/>
        <v>0</v>
      </c>
      <c r="E35" s="19">
        <f>'KuCoin Balances'!C34</f>
        <v>0</v>
      </c>
      <c r="F35" s="20">
        <f>'Cold Wallet Balances'!C34</f>
        <v>0</v>
      </c>
      <c r="G35" s="19">
        <f t="shared" si="3"/>
        <v>0</v>
      </c>
      <c r="H35" s="21">
        <f t="shared" si="4"/>
        <v>0</v>
      </c>
      <c r="I35" s="19">
        <f t="shared" si="1"/>
        <v>0</v>
      </c>
      <c r="J35" s="22">
        <f t="shared" si="5"/>
        <v>0</v>
      </c>
    </row>
    <row r="36">
      <c r="A36" s="10" t="s">
        <v>44</v>
      </c>
      <c r="B36" s="11">
        <f>'CMC Prices'!C35</f>
        <v>0.5533287997</v>
      </c>
      <c r="C36" s="23" t="str">
        <f>'Customer Balance'!B35</f>
        <v>0</v>
      </c>
      <c r="D36" s="24">
        <f t="shared" si="2"/>
        <v>0</v>
      </c>
      <c r="E36" s="25">
        <f>'KuCoin Balances'!C35</f>
        <v>0</v>
      </c>
      <c r="F36" s="26">
        <f>'Cold Wallet Balances'!C35</f>
        <v>0</v>
      </c>
      <c r="G36" s="25">
        <f t="shared" si="3"/>
        <v>0</v>
      </c>
      <c r="H36" s="13">
        <f t="shared" si="4"/>
        <v>0</v>
      </c>
      <c r="I36" s="25">
        <f t="shared" si="1"/>
        <v>0</v>
      </c>
      <c r="J36" s="14">
        <f t="shared" si="5"/>
        <v>0</v>
      </c>
    </row>
    <row r="37">
      <c r="A37" s="15" t="s">
        <v>45</v>
      </c>
      <c r="B37" s="16">
        <f>'CMC Prices'!C36</f>
        <v>0.01279404092</v>
      </c>
      <c r="C37" s="17" t="str">
        <f>'Customer Balance'!B36</f>
        <v>0</v>
      </c>
      <c r="D37" s="18">
        <f t="shared" si="2"/>
        <v>0</v>
      </c>
      <c r="E37" s="19">
        <f>'KuCoin Balances'!C36</f>
        <v>0</v>
      </c>
      <c r="F37" s="20">
        <f>'Cold Wallet Balances'!C36</f>
        <v>0</v>
      </c>
      <c r="G37" s="19">
        <f t="shared" si="3"/>
        <v>0</v>
      </c>
      <c r="H37" s="21">
        <f t="shared" si="4"/>
        <v>0</v>
      </c>
      <c r="I37" s="19">
        <f t="shared" si="1"/>
        <v>0</v>
      </c>
      <c r="J37" s="22">
        <f t="shared" si="5"/>
        <v>0</v>
      </c>
    </row>
    <row r="38">
      <c r="A38" s="10" t="s">
        <v>46</v>
      </c>
      <c r="B38" s="11">
        <f>'CMC Prices'!C37</f>
        <v>24.00974235</v>
      </c>
      <c r="C38" s="23" t="str">
        <f>'Customer Balance'!B37</f>
        <v>0.514000000000000000</v>
      </c>
      <c r="D38" s="24">
        <f t="shared" si="2"/>
        <v>12.34100757</v>
      </c>
      <c r="E38" s="25">
        <f>'KuCoin Balances'!C37</f>
        <v>0.5</v>
      </c>
      <c r="F38" s="26">
        <f>'Cold Wallet Balances'!C37</f>
        <v>0</v>
      </c>
      <c r="G38" s="25">
        <f t="shared" si="3"/>
        <v>0.5</v>
      </c>
      <c r="H38" s="13">
        <f t="shared" si="4"/>
        <v>12.00487118</v>
      </c>
      <c r="I38" s="25">
        <f t="shared" si="1"/>
        <v>-0.014</v>
      </c>
      <c r="J38" s="14">
        <f t="shared" si="5"/>
        <v>-0.336136393</v>
      </c>
    </row>
    <row r="39">
      <c r="A39" s="15" t="s">
        <v>47</v>
      </c>
      <c r="B39" s="16">
        <f>'CMC Prices'!C38</f>
        <v>2.650596228</v>
      </c>
      <c r="C39" s="17" t="str">
        <f>'Customer Balance'!B38</f>
        <v>0.479710000000000000</v>
      </c>
      <c r="D39" s="18">
        <f t="shared" si="2"/>
        <v>1.271517516</v>
      </c>
      <c r="E39" s="19">
        <f>'KuCoin Balances'!C38</f>
        <v>0.48</v>
      </c>
      <c r="F39" s="20">
        <f>'Cold Wallet Balances'!C38</f>
        <v>0</v>
      </c>
      <c r="G39" s="19">
        <f t="shared" si="3"/>
        <v>0.48</v>
      </c>
      <c r="H39" s="21">
        <f t="shared" si="4"/>
        <v>1.272286189</v>
      </c>
      <c r="I39" s="19">
        <f t="shared" si="1"/>
        <v>0.00029</v>
      </c>
      <c r="J39" s="22">
        <f t="shared" si="5"/>
        <v>0.0007686729061</v>
      </c>
    </row>
    <row r="40">
      <c r="A40" s="10" t="s">
        <v>48</v>
      </c>
      <c r="B40" s="11">
        <f>'CMC Prices'!C39</f>
        <v>0.02094472899</v>
      </c>
      <c r="C40" s="23" t="str">
        <f>'Customer Balance'!B39</f>
        <v>0</v>
      </c>
      <c r="D40" s="24">
        <f t="shared" si="2"/>
        <v>0</v>
      </c>
      <c r="E40" s="25">
        <f>'KuCoin Balances'!C39</f>
        <v>0</v>
      </c>
      <c r="F40" s="26">
        <f>'Cold Wallet Balances'!C39</f>
        <v>0</v>
      </c>
      <c r="G40" s="25">
        <f t="shared" si="3"/>
        <v>0</v>
      </c>
      <c r="H40" s="13">
        <f t="shared" si="4"/>
        <v>0</v>
      </c>
      <c r="I40" s="25">
        <f t="shared" si="1"/>
        <v>0</v>
      </c>
      <c r="J40" s="14">
        <f t="shared" si="5"/>
        <v>0</v>
      </c>
    </row>
    <row r="41">
      <c r="A41" s="15" t="s">
        <v>49</v>
      </c>
      <c r="B41" s="16">
        <f>'CMC Prices'!C40</f>
        <v>0.000000001207448088</v>
      </c>
      <c r="C41" s="17" t="str">
        <f>'Customer Balance'!B40</f>
        <v>979111194105.070260000000000000</v>
      </c>
      <c r="D41" s="18">
        <f t="shared" si="2"/>
        <v>1182.225939</v>
      </c>
      <c r="E41" s="19">
        <f>'KuCoin Balances'!C40</f>
        <v>371698185664</v>
      </c>
      <c r="F41" s="20">
        <f>'Cold Wallet Balances'!C40</f>
        <v>607413008440</v>
      </c>
      <c r="G41" s="19">
        <f t="shared" si="3"/>
        <v>979111194104</v>
      </c>
      <c r="H41" s="21">
        <f t="shared" si="4"/>
        <v>1182.225939</v>
      </c>
      <c r="I41" s="19">
        <f t="shared" si="1"/>
        <v>-0.6418457031</v>
      </c>
      <c r="J41" s="22">
        <f t="shared" si="5"/>
        <v>-0.0000000007751168596</v>
      </c>
    </row>
    <row r="42">
      <c r="A42" s="10" t="s">
        <v>50</v>
      </c>
      <c r="B42" s="11">
        <f>'CMC Prices'!C41</f>
        <v>1.273596112</v>
      </c>
      <c r="C42" s="23" t="str">
        <f>'Customer Balance'!B41</f>
        <v>0</v>
      </c>
      <c r="D42" s="24">
        <f t="shared" si="2"/>
        <v>0</v>
      </c>
      <c r="E42" s="25">
        <f>'KuCoin Balances'!C41</f>
        <v>0</v>
      </c>
      <c r="F42" s="26">
        <f>'Cold Wallet Balances'!C41</f>
        <v>0</v>
      </c>
      <c r="G42" s="25">
        <f t="shared" si="3"/>
        <v>0</v>
      </c>
      <c r="H42" s="13">
        <f t="shared" si="4"/>
        <v>0</v>
      </c>
      <c r="I42" s="25">
        <f t="shared" si="1"/>
        <v>0</v>
      </c>
      <c r="J42" s="14">
        <f t="shared" si="5"/>
        <v>0</v>
      </c>
    </row>
    <row r="43">
      <c r="A43" s="15" t="s">
        <v>51</v>
      </c>
      <c r="B43" s="16">
        <f>'CMC Prices'!C42</f>
        <v>0.09343394602</v>
      </c>
      <c r="C43" s="17" t="str">
        <f>'Customer Balance'!B42</f>
        <v>0</v>
      </c>
      <c r="D43" s="18">
        <f t="shared" si="2"/>
        <v>0</v>
      </c>
      <c r="E43" s="19">
        <f>'KuCoin Balances'!C42</f>
        <v>0</v>
      </c>
      <c r="F43" s="20">
        <f>'Cold Wallet Balances'!C42</f>
        <v>0</v>
      </c>
      <c r="G43" s="19">
        <f t="shared" si="3"/>
        <v>0</v>
      </c>
      <c r="H43" s="21">
        <f t="shared" si="4"/>
        <v>0</v>
      </c>
      <c r="I43" s="19">
        <f t="shared" si="1"/>
        <v>0</v>
      </c>
      <c r="J43" s="22">
        <f t="shared" si="5"/>
        <v>0</v>
      </c>
    </row>
    <row r="44">
      <c r="A44" s="10" t="s">
        <v>52</v>
      </c>
      <c r="B44" s="11">
        <f>'CMC Prices'!C43</f>
        <v>0.1398098847</v>
      </c>
      <c r="C44" s="23" t="str">
        <f>'Customer Balance'!B43</f>
        <v>0</v>
      </c>
      <c r="D44" s="24">
        <f t="shared" si="2"/>
        <v>0</v>
      </c>
      <c r="E44" s="25">
        <f>'KuCoin Balances'!C43</f>
        <v>0</v>
      </c>
      <c r="F44" s="26">
        <f>'Cold Wallet Balances'!C43</f>
        <v>0</v>
      </c>
      <c r="G44" s="25">
        <f t="shared" si="3"/>
        <v>0</v>
      </c>
      <c r="H44" s="13">
        <f t="shared" si="4"/>
        <v>0</v>
      </c>
      <c r="I44" s="25">
        <f t="shared" si="1"/>
        <v>0</v>
      </c>
      <c r="J44" s="14">
        <f t="shared" si="5"/>
        <v>0</v>
      </c>
    </row>
    <row r="45">
      <c r="A45" s="15" t="s">
        <v>53</v>
      </c>
      <c r="B45" s="16" t="str">
        <f>'CMC Prices'!C44</f>
        <v/>
      </c>
      <c r="C45" s="17" t="str">
        <f>'Customer Balance'!B44</f>
        <v>0.471400000000000000</v>
      </c>
      <c r="D45" s="18">
        <f t="shared" si="2"/>
        <v>0</v>
      </c>
      <c r="E45" s="19">
        <f>'KuCoin Balances'!C44</f>
        <v>0</v>
      </c>
      <c r="F45" s="20">
        <f>'Cold Wallet Balances'!C44</f>
        <v>0</v>
      </c>
      <c r="G45" s="19">
        <f t="shared" si="3"/>
        <v>0</v>
      </c>
      <c r="H45" s="21">
        <f t="shared" si="4"/>
        <v>0</v>
      </c>
      <c r="I45" s="19">
        <f t="shared" si="1"/>
        <v>-0.4714</v>
      </c>
      <c r="J45" s="22">
        <f t="shared" si="5"/>
        <v>0</v>
      </c>
    </row>
    <row r="46">
      <c r="A46" s="10" t="s">
        <v>54</v>
      </c>
      <c r="B46" s="11">
        <f>'CMC Prices'!C45</f>
        <v>552.7745207</v>
      </c>
      <c r="C46" s="23" t="str">
        <f>'Customer Balance'!B45</f>
        <v>0.052421997800000000</v>
      </c>
      <c r="D46" s="24">
        <f t="shared" si="2"/>
        <v>28.97754471</v>
      </c>
      <c r="E46" s="25">
        <f>'KuCoin Balances'!C45</f>
        <v>0.0517</v>
      </c>
      <c r="F46" s="26">
        <f>'Cold Wallet Balances'!C45</f>
        <v>0</v>
      </c>
      <c r="G46" s="25">
        <f t="shared" si="3"/>
        <v>0.0517</v>
      </c>
      <c r="H46" s="13">
        <f t="shared" si="4"/>
        <v>28.57844272</v>
      </c>
      <c r="I46" s="25">
        <f t="shared" si="1"/>
        <v>-0.0007219978</v>
      </c>
      <c r="J46" s="14">
        <f t="shared" si="5"/>
        <v>-0.3991019879</v>
      </c>
    </row>
    <row r="47">
      <c r="A47" s="15" t="s">
        <v>55</v>
      </c>
      <c r="B47" s="16">
        <f>'CMC Prices'!C46</f>
        <v>0.01663733915</v>
      </c>
      <c r="C47" s="17" t="str">
        <f>'Customer Balance'!B46</f>
        <v>0</v>
      </c>
      <c r="D47" s="18">
        <f t="shared" si="2"/>
        <v>0</v>
      </c>
      <c r="E47" s="19">
        <f>'KuCoin Balances'!C46</f>
        <v>0</v>
      </c>
      <c r="F47" s="20">
        <f>'Cold Wallet Balances'!C46</f>
        <v>0</v>
      </c>
      <c r="G47" s="19">
        <f t="shared" si="3"/>
        <v>0</v>
      </c>
      <c r="H47" s="21">
        <f t="shared" si="4"/>
        <v>0</v>
      </c>
      <c r="I47" s="19">
        <f t="shared" si="1"/>
        <v>0</v>
      </c>
      <c r="J47" s="22">
        <f t="shared" si="5"/>
        <v>0</v>
      </c>
    </row>
    <row r="48">
      <c r="A48" s="10" t="s">
        <v>56</v>
      </c>
      <c r="B48" s="11">
        <f>'CMC Prices'!C47</f>
        <v>0.1128556145</v>
      </c>
      <c r="C48" s="23" t="str">
        <f>'Customer Balance'!B47</f>
        <v>0</v>
      </c>
      <c r="D48" s="24">
        <f t="shared" si="2"/>
        <v>0</v>
      </c>
      <c r="E48" s="25">
        <f>'KuCoin Balances'!C47</f>
        <v>0</v>
      </c>
      <c r="F48" s="26">
        <f>'Cold Wallet Balances'!C47</f>
        <v>0</v>
      </c>
      <c r="G48" s="25">
        <f t="shared" si="3"/>
        <v>0</v>
      </c>
      <c r="H48" s="13">
        <f t="shared" si="4"/>
        <v>0</v>
      </c>
      <c r="I48" s="25">
        <f t="shared" si="1"/>
        <v>0</v>
      </c>
      <c r="J48" s="14">
        <f t="shared" si="5"/>
        <v>0</v>
      </c>
    </row>
    <row r="49">
      <c r="A49" s="15" t="s">
        <v>57</v>
      </c>
      <c r="B49" s="16">
        <f>'CMC Prices'!C48</f>
        <v>0.05438830496</v>
      </c>
      <c r="C49" s="17" t="str">
        <f>'Customer Balance'!B48</f>
        <v>0</v>
      </c>
      <c r="D49" s="18">
        <f t="shared" si="2"/>
        <v>0</v>
      </c>
      <c r="E49" s="19">
        <f>'KuCoin Balances'!C48</f>
        <v>0</v>
      </c>
      <c r="F49" s="20">
        <f>'Cold Wallet Balances'!C48</f>
        <v>0</v>
      </c>
      <c r="G49" s="19">
        <f t="shared" si="3"/>
        <v>0</v>
      </c>
      <c r="H49" s="21">
        <f t="shared" si="4"/>
        <v>0</v>
      </c>
      <c r="I49" s="19">
        <f t="shared" si="1"/>
        <v>0</v>
      </c>
      <c r="J49" s="22">
        <f t="shared" si="5"/>
        <v>0</v>
      </c>
    </row>
    <row r="50">
      <c r="A50" s="10" t="s">
        <v>58</v>
      </c>
      <c r="B50" s="11">
        <f>'CMC Prices'!C49</f>
        <v>0.002573349455</v>
      </c>
      <c r="C50" s="23" t="str">
        <f>'Customer Balance'!B49</f>
        <v>0</v>
      </c>
      <c r="D50" s="24">
        <f t="shared" si="2"/>
        <v>0</v>
      </c>
      <c r="E50" s="25">
        <f>'KuCoin Balances'!C49</f>
        <v>0</v>
      </c>
      <c r="F50" s="26">
        <f>'Cold Wallet Balances'!C49</f>
        <v>0</v>
      </c>
      <c r="G50" s="25">
        <f t="shared" si="3"/>
        <v>0</v>
      </c>
      <c r="H50" s="13">
        <f t="shared" si="4"/>
        <v>0</v>
      </c>
      <c r="I50" s="25">
        <f t="shared" si="1"/>
        <v>0</v>
      </c>
      <c r="J50" s="14">
        <f t="shared" si="5"/>
        <v>0</v>
      </c>
    </row>
    <row r="51">
      <c r="A51" s="15" t="s">
        <v>59</v>
      </c>
      <c r="B51" s="16">
        <f>'CMC Prices'!C50</f>
        <v>0.555897382</v>
      </c>
      <c r="C51" s="17" t="str">
        <f>'Customer Balance'!B50</f>
        <v>0</v>
      </c>
      <c r="D51" s="18">
        <f t="shared" si="2"/>
        <v>0</v>
      </c>
      <c r="E51" s="19">
        <f>'KuCoin Balances'!C50</f>
        <v>0</v>
      </c>
      <c r="F51" s="20">
        <f>'Cold Wallet Balances'!C50</f>
        <v>0</v>
      </c>
      <c r="G51" s="19">
        <f t="shared" si="3"/>
        <v>0</v>
      </c>
      <c r="H51" s="21">
        <f t="shared" si="4"/>
        <v>0</v>
      </c>
      <c r="I51" s="19">
        <f t="shared" si="1"/>
        <v>0</v>
      </c>
      <c r="J51" s="22">
        <f t="shared" si="5"/>
        <v>0</v>
      </c>
    </row>
    <row r="52">
      <c r="A52" s="10" t="s">
        <v>60</v>
      </c>
      <c r="B52" s="11">
        <f>'CMC Prices'!C51</f>
        <v>0.07829579055</v>
      </c>
      <c r="C52" s="23" t="str">
        <f>'Customer Balance'!B51</f>
        <v>20.765800000000000000</v>
      </c>
      <c r="D52" s="24">
        <f t="shared" si="2"/>
        <v>1.625874727</v>
      </c>
      <c r="E52" s="25">
        <f>'KuCoin Balances'!C51</f>
        <v>20.77</v>
      </c>
      <c r="F52" s="26">
        <f>'Cold Wallet Balances'!C51</f>
        <v>0</v>
      </c>
      <c r="G52" s="25">
        <f t="shared" si="3"/>
        <v>20.77</v>
      </c>
      <c r="H52" s="13">
        <f t="shared" si="4"/>
        <v>1.62620357</v>
      </c>
      <c r="I52" s="25">
        <f t="shared" si="1"/>
        <v>0.0042</v>
      </c>
      <c r="J52" s="14">
        <f t="shared" si="5"/>
        <v>0.0003288423203</v>
      </c>
    </row>
    <row r="53">
      <c r="A53" s="15" t="s">
        <v>61</v>
      </c>
      <c r="B53" s="16">
        <f>'CMC Prices'!C52</f>
        <v>859.9573828</v>
      </c>
      <c r="C53" s="17" t="str">
        <f>'Customer Balance'!B52</f>
        <v>1.642527555563516905</v>
      </c>
      <c r="D53" s="18">
        <f t="shared" si="2"/>
        <v>1412.503698</v>
      </c>
      <c r="E53" s="19">
        <f>'KuCoin Balances'!C52</f>
        <v>1.6134</v>
      </c>
      <c r="F53" s="20">
        <f>'Cold Wallet Balances'!C52</f>
        <v>0.01795168284</v>
      </c>
      <c r="G53" s="19">
        <f t="shared" si="3"/>
        <v>1.631351683</v>
      </c>
      <c r="H53" s="21">
        <f t="shared" si="4"/>
        <v>1402.892924</v>
      </c>
      <c r="I53" s="19">
        <f t="shared" si="1"/>
        <v>-0.01117587272</v>
      </c>
      <c r="J53" s="22">
        <f t="shared" si="5"/>
        <v>-9.610774258</v>
      </c>
    </row>
    <row r="54">
      <c r="A54" s="10" t="s">
        <v>62</v>
      </c>
      <c r="B54" s="11">
        <f>'CMC Prices'!C53</f>
        <v>0.00000005939650016</v>
      </c>
      <c r="C54" s="23" t="str">
        <f>'Customer Balance'!B53</f>
        <v>0</v>
      </c>
      <c r="D54" s="24">
        <f t="shared" si="2"/>
        <v>0</v>
      </c>
      <c r="E54" s="25">
        <f>'KuCoin Balances'!C53</f>
        <v>0</v>
      </c>
      <c r="F54" s="26">
        <f>'Cold Wallet Balances'!C53</f>
        <v>0</v>
      </c>
      <c r="G54" s="25">
        <f t="shared" si="3"/>
        <v>0</v>
      </c>
      <c r="H54" s="13">
        <f t="shared" si="4"/>
        <v>0</v>
      </c>
      <c r="I54" s="25">
        <f t="shared" si="1"/>
        <v>0</v>
      </c>
      <c r="J54" s="14">
        <f t="shared" si="5"/>
        <v>0</v>
      </c>
    </row>
    <row r="55">
      <c r="A55" s="15" t="s">
        <v>63</v>
      </c>
      <c r="B55" s="16">
        <f>'CMC Prices'!C54</f>
        <v>0.0929611519</v>
      </c>
      <c r="C55" s="17" t="str">
        <f>'Customer Balance'!B54</f>
        <v>0</v>
      </c>
      <c r="D55" s="18">
        <f t="shared" si="2"/>
        <v>0</v>
      </c>
      <c r="E55" s="19">
        <f>'KuCoin Balances'!C54</f>
        <v>0</v>
      </c>
      <c r="F55" s="20">
        <f>'Cold Wallet Balances'!C54</f>
        <v>0</v>
      </c>
      <c r="G55" s="19">
        <f t="shared" si="3"/>
        <v>0</v>
      </c>
      <c r="H55" s="21">
        <f t="shared" si="4"/>
        <v>0</v>
      </c>
      <c r="I55" s="19">
        <f t="shared" si="1"/>
        <v>0</v>
      </c>
      <c r="J55" s="22">
        <f t="shared" si="5"/>
        <v>0</v>
      </c>
    </row>
    <row r="56">
      <c r="A56" s="10" t="s">
        <v>64</v>
      </c>
      <c r="B56" s="11">
        <f>'CMC Prices'!C55</f>
        <v>0.001980972676</v>
      </c>
      <c r="C56" s="23" t="str">
        <f>'Customer Balance'!B55</f>
        <v>11492.000000000000000000</v>
      </c>
      <c r="D56" s="24">
        <f t="shared" si="2"/>
        <v>22.76533799</v>
      </c>
      <c r="E56" s="25">
        <f>'KuCoin Balances'!C55</f>
        <v>11492</v>
      </c>
      <c r="F56" s="26">
        <f>'Cold Wallet Balances'!C55</f>
        <v>0</v>
      </c>
      <c r="G56" s="25">
        <f t="shared" si="3"/>
        <v>11492</v>
      </c>
      <c r="H56" s="13">
        <f t="shared" si="4"/>
        <v>22.76533799</v>
      </c>
      <c r="I56" s="25">
        <f t="shared" si="1"/>
        <v>0</v>
      </c>
      <c r="J56" s="14">
        <f t="shared" si="5"/>
        <v>0</v>
      </c>
    </row>
    <row r="57">
      <c r="A57" s="15" t="s">
        <v>65</v>
      </c>
      <c r="B57" s="16">
        <f>'CMC Prices'!C56</f>
        <v>0.00002258372124</v>
      </c>
      <c r="C57" s="17" t="str">
        <f>'Customer Balance'!B56</f>
        <v>1977549.320500000000000000</v>
      </c>
      <c r="D57" s="18">
        <f t="shared" si="2"/>
        <v>44.66042259</v>
      </c>
      <c r="E57" s="19">
        <f>'KuCoin Balances'!C56</f>
        <v>1977549.319</v>
      </c>
      <c r="F57" s="20">
        <f>'Cold Wallet Balances'!C56</f>
        <v>0</v>
      </c>
      <c r="G57" s="19">
        <f t="shared" si="3"/>
        <v>1977549.319</v>
      </c>
      <c r="H57" s="21">
        <f t="shared" si="4"/>
        <v>44.66042255</v>
      </c>
      <c r="I57" s="19">
        <f t="shared" si="1"/>
        <v>-0.001699999906</v>
      </c>
      <c r="J57" s="22">
        <f t="shared" si="5"/>
        <v>-0.00000003839232221</v>
      </c>
    </row>
    <row r="58">
      <c r="A58" s="10" t="s">
        <v>66</v>
      </c>
      <c r="B58" s="11">
        <f>'CMC Prices'!C57</f>
        <v>0.00001310887834</v>
      </c>
      <c r="C58" s="23" t="str">
        <f>'Customer Balance'!B57</f>
        <v>0</v>
      </c>
      <c r="D58" s="24">
        <f t="shared" si="2"/>
        <v>0</v>
      </c>
      <c r="E58" s="25">
        <f>'KuCoin Balances'!C57</f>
        <v>0</v>
      </c>
      <c r="F58" s="26">
        <f>'Cold Wallet Balances'!C57</f>
        <v>0</v>
      </c>
      <c r="G58" s="25">
        <f t="shared" si="3"/>
        <v>0</v>
      </c>
      <c r="H58" s="13">
        <f t="shared" si="4"/>
        <v>0</v>
      </c>
      <c r="I58" s="25">
        <f t="shared" si="1"/>
        <v>0</v>
      </c>
      <c r="J58" s="14">
        <f t="shared" si="5"/>
        <v>0</v>
      </c>
    </row>
    <row r="59">
      <c r="A59" s="15" t="s">
        <v>67</v>
      </c>
      <c r="B59" s="16">
        <f>'CMC Prices'!C58</f>
        <v>0.04861851129</v>
      </c>
      <c r="C59" s="17" t="str">
        <f>'Customer Balance'!B58</f>
        <v>377.400000000000000000</v>
      </c>
      <c r="D59" s="18">
        <f t="shared" si="2"/>
        <v>18.34862616</v>
      </c>
      <c r="E59" s="19">
        <f>'KuCoin Balances'!C58</f>
        <v>378</v>
      </c>
      <c r="F59" s="20">
        <f>'Cold Wallet Balances'!C58</f>
        <v>0</v>
      </c>
      <c r="G59" s="19">
        <f t="shared" si="3"/>
        <v>378</v>
      </c>
      <c r="H59" s="21">
        <f t="shared" si="4"/>
        <v>18.37779727</v>
      </c>
      <c r="I59" s="19">
        <f t="shared" si="1"/>
        <v>0.6</v>
      </c>
      <c r="J59" s="22">
        <f t="shared" si="5"/>
        <v>0.02917110677</v>
      </c>
    </row>
    <row r="60">
      <c r="A60" s="10" t="s">
        <v>68</v>
      </c>
      <c r="B60" s="11">
        <f>'CMC Prices'!C59</f>
        <v>26.18680307</v>
      </c>
      <c r="C60" s="23" t="str">
        <f>'Customer Balance'!B59</f>
        <v>0</v>
      </c>
      <c r="D60" s="24">
        <f t="shared" si="2"/>
        <v>0</v>
      </c>
      <c r="E60" s="25">
        <f>'KuCoin Balances'!C59</f>
        <v>0</v>
      </c>
      <c r="F60" s="26">
        <f>'Cold Wallet Balances'!C59</f>
        <v>0</v>
      </c>
      <c r="G60" s="25">
        <f t="shared" si="3"/>
        <v>0</v>
      </c>
      <c r="H60" s="13">
        <f t="shared" si="4"/>
        <v>0</v>
      </c>
      <c r="I60" s="25">
        <f t="shared" si="1"/>
        <v>0</v>
      </c>
      <c r="J60" s="14">
        <f t="shared" si="5"/>
        <v>0</v>
      </c>
    </row>
    <row r="61">
      <c r="A61" s="15" t="s">
        <v>69</v>
      </c>
      <c r="B61" s="16">
        <f>'CMC Prices'!C60</f>
        <v>108878.5725</v>
      </c>
      <c r="C61" s="17" t="str">
        <f>'Customer Balance'!B60</f>
        <v>0.169319751414999997</v>
      </c>
      <c r="D61" s="18">
        <f t="shared" si="2"/>
        <v>18435.29283</v>
      </c>
      <c r="E61" s="19">
        <f>'KuCoin Balances'!C60</f>
        <v>0.07930682</v>
      </c>
      <c r="F61" s="20">
        <f>'Cold Wallet Balances'!C60</f>
        <v>0.0855919</v>
      </c>
      <c r="G61" s="19">
        <f t="shared" si="3"/>
        <v>0.16489872</v>
      </c>
      <c r="H61" s="21">
        <f t="shared" si="4"/>
        <v>17953.93724</v>
      </c>
      <c r="I61" s="19">
        <f t="shared" si="1"/>
        <v>-0.004421031415</v>
      </c>
      <c r="J61" s="22">
        <f t="shared" si="5"/>
        <v>-481.3555894</v>
      </c>
    </row>
    <row r="62">
      <c r="A62" s="10" t="s">
        <v>70</v>
      </c>
      <c r="B62" s="11">
        <f>'CMC Prices'!C61</f>
        <v>0.0000006607215233</v>
      </c>
      <c r="C62" s="23" t="str">
        <f>'Customer Balance'!B61</f>
        <v>0</v>
      </c>
      <c r="D62" s="24">
        <f t="shared" si="2"/>
        <v>0</v>
      </c>
      <c r="E62" s="25">
        <f>'KuCoin Balances'!C61</f>
        <v>0</v>
      </c>
      <c r="F62" s="26">
        <f>'Cold Wallet Balances'!C61</f>
        <v>0</v>
      </c>
      <c r="G62" s="25">
        <f t="shared" si="3"/>
        <v>0</v>
      </c>
      <c r="H62" s="13">
        <f t="shared" si="4"/>
        <v>0</v>
      </c>
      <c r="I62" s="25">
        <f t="shared" si="1"/>
        <v>0</v>
      </c>
      <c r="J62" s="14">
        <f t="shared" si="5"/>
        <v>0</v>
      </c>
    </row>
    <row r="63">
      <c r="A63" s="15" t="s">
        <v>71</v>
      </c>
      <c r="B63" s="16">
        <f>'CMC Prices'!C62</f>
        <v>0.05016583292</v>
      </c>
      <c r="C63" s="17" t="str">
        <f>'Customer Balance'!B62</f>
        <v>56.000000000000000000</v>
      </c>
      <c r="D63" s="18">
        <f t="shared" si="2"/>
        <v>2.809286643</v>
      </c>
      <c r="E63" s="19">
        <f>'KuCoin Balances'!C62</f>
        <v>56</v>
      </c>
      <c r="F63" s="20">
        <f>'Cold Wallet Balances'!C62</f>
        <v>0</v>
      </c>
      <c r="G63" s="19">
        <f t="shared" si="3"/>
        <v>56</v>
      </c>
      <c r="H63" s="21">
        <f t="shared" si="4"/>
        <v>2.809286643</v>
      </c>
      <c r="I63" s="19">
        <f t="shared" si="1"/>
        <v>0</v>
      </c>
      <c r="J63" s="22">
        <f t="shared" si="5"/>
        <v>0</v>
      </c>
    </row>
    <row r="64">
      <c r="A64" s="10" t="s">
        <v>72</v>
      </c>
      <c r="B64" s="11">
        <f>'CMC Prices'!C63</f>
        <v>2.504756456</v>
      </c>
      <c r="C64" s="23" t="str">
        <f>'Customer Balance'!B63</f>
        <v>9.916411000000000000</v>
      </c>
      <c r="D64" s="24">
        <f t="shared" si="2"/>
        <v>24.83819448</v>
      </c>
      <c r="E64" s="25">
        <f>'KuCoin Balances'!C63</f>
        <v>9.92</v>
      </c>
      <c r="F64" s="26">
        <f>'Cold Wallet Balances'!C63</f>
        <v>0</v>
      </c>
      <c r="G64" s="25">
        <f t="shared" si="3"/>
        <v>9.92</v>
      </c>
      <c r="H64" s="13">
        <f t="shared" si="4"/>
        <v>24.84718405</v>
      </c>
      <c r="I64" s="25">
        <f t="shared" si="1"/>
        <v>0.003589</v>
      </c>
      <c r="J64" s="14">
        <f t="shared" si="5"/>
        <v>0.008989570922</v>
      </c>
    </row>
    <row r="65">
      <c r="A65" s="15" t="s">
        <v>73</v>
      </c>
      <c r="B65" s="16">
        <f>'CMC Prices'!C64</f>
        <v>0.3017625232</v>
      </c>
      <c r="C65" s="17" t="str">
        <f>'Customer Balance'!B64</f>
        <v>0</v>
      </c>
      <c r="D65" s="18">
        <f t="shared" si="2"/>
        <v>0</v>
      </c>
      <c r="E65" s="19">
        <f>'KuCoin Balances'!C64</f>
        <v>0</v>
      </c>
      <c r="F65" s="20">
        <f>'Cold Wallet Balances'!C64</f>
        <v>0</v>
      </c>
      <c r="G65" s="19">
        <f t="shared" si="3"/>
        <v>0</v>
      </c>
      <c r="H65" s="21">
        <f t="shared" si="4"/>
        <v>0</v>
      </c>
      <c r="I65" s="19">
        <f t="shared" si="1"/>
        <v>0</v>
      </c>
      <c r="J65" s="22">
        <f t="shared" si="5"/>
        <v>0</v>
      </c>
    </row>
    <row r="66">
      <c r="A66" s="10" t="s">
        <v>74</v>
      </c>
      <c r="B66" s="11">
        <f>'CMC Prices'!C65</f>
        <v>0.001406641642</v>
      </c>
      <c r="C66" s="23" t="str">
        <f>'Customer Balance'!B65</f>
        <v>0</v>
      </c>
      <c r="D66" s="24">
        <f t="shared" si="2"/>
        <v>0</v>
      </c>
      <c r="E66" s="25">
        <f>'KuCoin Balances'!C65</f>
        <v>0</v>
      </c>
      <c r="F66" s="26">
        <f>'Cold Wallet Balances'!C65</f>
        <v>0</v>
      </c>
      <c r="G66" s="25">
        <f t="shared" si="3"/>
        <v>0</v>
      </c>
      <c r="H66" s="13">
        <f t="shared" si="4"/>
        <v>0</v>
      </c>
      <c r="I66" s="25">
        <f t="shared" si="1"/>
        <v>0</v>
      </c>
      <c r="J66" s="14">
        <f t="shared" si="5"/>
        <v>0</v>
      </c>
    </row>
    <row r="67">
      <c r="A67" s="15" t="s">
        <v>75</v>
      </c>
      <c r="B67" s="16">
        <f>'CMC Prices'!C66</f>
        <v>0.000007994873738</v>
      </c>
      <c r="C67" s="17" t="str">
        <f>'Customer Balance'!B66</f>
        <v>1562256.560000000000000000</v>
      </c>
      <c r="D67" s="18">
        <f t="shared" si="2"/>
        <v>12.49004394</v>
      </c>
      <c r="E67" s="19">
        <f>'KuCoin Balances'!C66</f>
        <v>1562256</v>
      </c>
      <c r="F67" s="20">
        <f>'Cold Wallet Balances'!C66</f>
        <v>0</v>
      </c>
      <c r="G67" s="19">
        <f t="shared" si="3"/>
        <v>1562256</v>
      </c>
      <c r="H67" s="21">
        <f t="shared" si="4"/>
        <v>12.49003947</v>
      </c>
      <c r="I67" s="19">
        <f t="shared" si="1"/>
        <v>-0.5600000001</v>
      </c>
      <c r="J67" s="22">
        <f t="shared" si="5"/>
        <v>-0.000004477129293</v>
      </c>
    </row>
    <row r="68">
      <c r="A68" s="10" t="s">
        <v>76</v>
      </c>
      <c r="B68" s="11">
        <f>'CMC Prices'!C67</f>
        <v>0.1084099354</v>
      </c>
      <c r="C68" s="23" t="str">
        <f>'Customer Balance'!B67</f>
        <v>105.900000000000000000</v>
      </c>
      <c r="D68" s="24">
        <f t="shared" si="2"/>
        <v>11.48061216</v>
      </c>
      <c r="E68" s="25">
        <f>'KuCoin Balances'!C67</f>
        <v>105.9</v>
      </c>
      <c r="F68" s="26">
        <f>'Cold Wallet Balances'!C67</f>
        <v>0</v>
      </c>
      <c r="G68" s="25">
        <f t="shared" si="3"/>
        <v>105.9</v>
      </c>
      <c r="H68" s="13">
        <f t="shared" si="4"/>
        <v>11.48061216</v>
      </c>
      <c r="I68" s="25">
        <f t="shared" si="1"/>
        <v>0</v>
      </c>
      <c r="J68" s="14">
        <f t="shared" si="5"/>
        <v>0</v>
      </c>
    </row>
    <row r="69">
      <c r="A69" s="15" t="s">
        <v>77</v>
      </c>
      <c r="B69" s="16">
        <f>'CMC Prices'!C68</f>
        <v>0.0000001259034769</v>
      </c>
      <c r="C69" s="17" t="str">
        <f>'Customer Balance'!B68</f>
        <v>0</v>
      </c>
      <c r="D69" s="18">
        <f t="shared" si="2"/>
        <v>0</v>
      </c>
      <c r="E69" s="19">
        <f>'KuCoin Balances'!C68</f>
        <v>0</v>
      </c>
      <c r="F69" s="20">
        <f>'Cold Wallet Balances'!C68</f>
        <v>0</v>
      </c>
      <c r="G69" s="19">
        <f t="shared" si="3"/>
        <v>0</v>
      </c>
      <c r="H69" s="21">
        <f t="shared" si="4"/>
        <v>0</v>
      </c>
      <c r="I69" s="19">
        <f t="shared" si="1"/>
        <v>0</v>
      </c>
      <c r="J69" s="22">
        <f t="shared" si="5"/>
        <v>0</v>
      </c>
    </row>
    <row r="70">
      <c r="A70" s="10" t="s">
        <v>78</v>
      </c>
      <c r="B70" s="11">
        <f>'CMC Prices'!C69</f>
        <v>0.3191820295</v>
      </c>
      <c r="C70" s="23" t="str">
        <f>'Customer Balance'!B69</f>
        <v>0.002200000000000000</v>
      </c>
      <c r="D70" s="24">
        <f t="shared" si="2"/>
        <v>0.000702200465</v>
      </c>
      <c r="E70" s="25">
        <f>'KuCoin Balances'!C69</f>
        <v>0</v>
      </c>
      <c r="F70" s="26">
        <f>'Cold Wallet Balances'!C69</f>
        <v>0</v>
      </c>
      <c r="G70" s="25">
        <f t="shared" si="3"/>
        <v>0</v>
      </c>
      <c r="H70" s="13">
        <f t="shared" si="4"/>
        <v>0</v>
      </c>
      <c r="I70" s="25">
        <f t="shared" si="1"/>
        <v>-0.0022</v>
      </c>
      <c r="J70" s="14">
        <f t="shared" si="5"/>
        <v>-0.000702200465</v>
      </c>
    </row>
    <row r="71">
      <c r="A71" s="15" t="s">
        <v>79</v>
      </c>
      <c r="B71" s="16">
        <f>'CMC Prices'!C70</f>
        <v>0.008003424941</v>
      </c>
      <c r="C71" s="17" t="str">
        <f>'Customer Balance'!B70</f>
        <v>1352.879300000000000000</v>
      </c>
      <c r="D71" s="18">
        <f t="shared" si="2"/>
        <v>10.82766793</v>
      </c>
      <c r="E71" s="19">
        <f>'KuCoin Balances'!C70</f>
        <v>1352.13</v>
      </c>
      <c r="F71" s="20">
        <f>'Cold Wallet Balances'!C70</f>
        <v>0</v>
      </c>
      <c r="G71" s="19">
        <f t="shared" si="3"/>
        <v>1352.13</v>
      </c>
      <c r="H71" s="21">
        <f t="shared" si="4"/>
        <v>10.82167097</v>
      </c>
      <c r="I71" s="19">
        <f t="shared" si="1"/>
        <v>-0.7493</v>
      </c>
      <c r="J71" s="22">
        <f t="shared" si="5"/>
        <v>-0.005996966308</v>
      </c>
    </row>
    <row r="72">
      <c r="A72" s="10" t="s">
        <v>80</v>
      </c>
      <c r="B72" s="11">
        <f>'CMC Prices'!C71</f>
        <v>0.3717255476</v>
      </c>
      <c r="C72" s="23" t="str">
        <f>'Customer Balance'!B71</f>
        <v>0</v>
      </c>
      <c r="D72" s="24">
        <f t="shared" si="2"/>
        <v>0</v>
      </c>
      <c r="E72" s="25">
        <f>'KuCoin Balances'!C71</f>
        <v>0</v>
      </c>
      <c r="F72" s="26">
        <f>'Cold Wallet Balances'!C71</f>
        <v>0</v>
      </c>
      <c r="G72" s="25">
        <f t="shared" si="3"/>
        <v>0</v>
      </c>
      <c r="H72" s="13">
        <f t="shared" si="4"/>
        <v>0</v>
      </c>
      <c r="I72" s="25">
        <f t="shared" si="1"/>
        <v>0</v>
      </c>
      <c r="J72" s="14">
        <f t="shared" si="5"/>
        <v>0</v>
      </c>
    </row>
    <row r="73">
      <c r="A73" s="15" t="s">
        <v>81</v>
      </c>
      <c r="B73" s="16">
        <f>'CMC Prices'!C72</f>
        <v>0.1956065106</v>
      </c>
      <c r="C73" s="17" t="str">
        <f>'Customer Balance'!B72</f>
        <v>500.000000000000000000</v>
      </c>
      <c r="D73" s="18">
        <f t="shared" si="2"/>
        <v>97.80325531</v>
      </c>
      <c r="E73" s="19">
        <f>'KuCoin Balances'!C72</f>
        <v>499.26</v>
      </c>
      <c r="F73" s="20">
        <f>'Cold Wallet Balances'!C72</f>
        <v>0</v>
      </c>
      <c r="G73" s="19">
        <f t="shared" si="3"/>
        <v>499.26</v>
      </c>
      <c r="H73" s="21">
        <f t="shared" si="4"/>
        <v>97.6585065</v>
      </c>
      <c r="I73" s="19">
        <f t="shared" si="1"/>
        <v>-0.74</v>
      </c>
      <c r="J73" s="22">
        <f t="shared" si="5"/>
        <v>-0.1447488179</v>
      </c>
    </row>
    <row r="74">
      <c r="A74" s="10" t="s">
        <v>82</v>
      </c>
      <c r="B74" s="11">
        <f>'CMC Prices'!C73</f>
        <v>0.0832407596</v>
      </c>
      <c r="C74" s="23" t="str">
        <f>'Customer Balance'!B73</f>
        <v>0</v>
      </c>
      <c r="D74" s="24">
        <f t="shared" si="2"/>
        <v>0</v>
      </c>
      <c r="E74" s="25">
        <f>'KuCoin Balances'!C73</f>
        <v>0</v>
      </c>
      <c r="F74" s="26">
        <f>'Cold Wallet Balances'!C73</f>
        <v>0</v>
      </c>
      <c r="G74" s="25">
        <f t="shared" si="3"/>
        <v>0</v>
      </c>
      <c r="H74" s="13">
        <f t="shared" si="4"/>
        <v>0</v>
      </c>
      <c r="I74" s="25">
        <f t="shared" si="1"/>
        <v>0</v>
      </c>
      <c r="J74" s="14">
        <f t="shared" si="5"/>
        <v>0</v>
      </c>
    </row>
    <row r="75">
      <c r="A75" s="15" t="s">
        <v>83</v>
      </c>
      <c r="B75" s="16">
        <f>'CMC Prices'!C74</f>
        <v>0.04364264357</v>
      </c>
      <c r="C75" s="17" t="str">
        <f>'Customer Balance'!B74</f>
        <v>0</v>
      </c>
      <c r="D75" s="18">
        <f t="shared" si="2"/>
        <v>0</v>
      </c>
      <c r="E75" s="19">
        <f>'KuCoin Balances'!C74</f>
        <v>0</v>
      </c>
      <c r="F75" s="20">
        <f>'Cold Wallet Balances'!C74</f>
        <v>0</v>
      </c>
      <c r="G75" s="19">
        <f t="shared" si="3"/>
        <v>0</v>
      </c>
      <c r="H75" s="21">
        <f t="shared" si="4"/>
        <v>0</v>
      </c>
      <c r="I75" s="19">
        <f t="shared" si="1"/>
        <v>0</v>
      </c>
      <c r="J75" s="22">
        <f t="shared" si="5"/>
        <v>0</v>
      </c>
    </row>
    <row r="76">
      <c r="A76" s="10" t="s">
        <v>84</v>
      </c>
      <c r="B76" s="11">
        <f>'CMC Prices'!C75</f>
        <v>0.04087772666</v>
      </c>
      <c r="C76" s="23" t="str">
        <f>'Customer Balance'!B75</f>
        <v>446.591003000000000000</v>
      </c>
      <c r="D76" s="24">
        <f t="shared" si="2"/>
        <v>18.25562495</v>
      </c>
      <c r="E76" s="25">
        <f>'KuCoin Balances'!C75</f>
        <v>446.5953</v>
      </c>
      <c r="F76" s="26">
        <f>'Cold Wallet Balances'!C75</f>
        <v>0</v>
      </c>
      <c r="G76" s="25">
        <f t="shared" si="3"/>
        <v>446.5953</v>
      </c>
      <c r="H76" s="13">
        <f t="shared" si="4"/>
        <v>18.2558006</v>
      </c>
      <c r="I76" s="25">
        <f t="shared" si="1"/>
        <v>0.004297</v>
      </c>
      <c r="J76" s="14">
        <f t="shared" si="5"/>
        <v>0.0001756515914</v>
      </c>
    </row>
    <row r="77">
      <c r="A77" s="15" t="s">
        <v>85</v>
      </c>
      <c r="B77" s="16">
        <f>'CMC Prices'!C76</f>
        <v>0.004936941528</v>
      </c>
      <c r="C77" s="17" t="str">
        <f>'Customer Balance'!B76</f>
        <v>520.596200000000000000</v>
      </c>
      <c r="D77" s="18">
        <f t="shared" si="2"/>
        <v>2.570152999</v>
      </c>
      <c r="E77" s="19">
        <f>'KuCoin Balances'!C76</f>
        <v>520.6</v>
      </c>
      <c r="F77" s="20">
        <f>'Cold Wallet Balances'!C76</f>
        <v>0</v>
      </c>
      <c r="G77" s="19">
        <f t="shared" si="3"/>
        <v>520.6</v>
      </c>
      <c r="H77" s="21">
        <f t="shared" si="4"/>
        <v>2.570171759</v>
      </c>
      <c r="I77" s="19">
        <f t="shared" si="1"/>
        <v>0.0038</v>
      </c>
      <c r="J77" s="22">
        <f t="shared" si="5"/>
        <v>0.00001876037781</v>
      </c>
    </row>
    <row r="78">
      <c r="A78" s="10" t="s">
        <v>86</v>
      </c>
      <c r="B78" s="11">
        <f>'CMC Prices'!C77</f>
        <v>0.1279607954</v>
      </c>
      <c r="C78" s="23" t="str">
        <f>'Customer Balance'!B77</f>
        <v>0</v>
      </c>
      <c r="D78" s="24">
        <f t="shared" si="2"/>
        <v>0</v>
      </c>
      <c r="E78" s="25">
        <f>'KuCoin Balances'!C77</f>
        <v>0</v>
      </c>
      <c r="F78" s="26">
        <f>'Cold Wallet Balances'!C77</f>
        <v>0</v>
      </c>
      <c r="G78" s="25">
        <f t="shared" si="3"/>
        <v>0</v>
      </c>
      <c r="H78" s="13">
        <f t="shared" si="4"/>
        <v>0</v>
      </c>
      <c r="I78" s="25">
        <f t="shared" si="1"/>
        <v>0</v>
      </c>
      <c r="J78" s="14">
        <f t="shared" si="5"/>
        <v>0</v>
      </c>
    </row>
    <row r="79">
      <c r="A79" s="15" t="s">
        <v>87</v>
      </c>
      <c r="B79" s="16">
        <f>'CMC Prices'!C78</f>
        <v>0.0000004798954146</v>
      </c>
      <c r="C79" s="17" t="str">
        <f>'Customer Balance'!B78</f>
        <v>0</v>
      </c>
      <c r="D79" s="18">
        <f t="shared" si="2"/>
        <v>0</v>
      </c>
      <c r="E79" s="19">
        <f>'KuCoin Balances'!C78</f>
        <v>0</v>
      </c>
      <c r="F79" s="20">
        <f>'Cold Wallet Balances'!C78</f>
        <v>0</v>
      </c>
      <c r="G79" s="19">
        <f t="shared" si="3"/>
        <v>0</v>
      </c>
      <c r="H79" s="21">
        <f t="shared" si="4"/>
        <v>0</v>
      </c>
      <c r="I79" s="19">
        <f t="shared" si="1"/>
        <v>0</v>
      </c>
      <c r="J79" s="22">
        <f t="shared" si="5"/>
        <v>0</v>
      </c>
    </row>
    <row r="80">
      <c r="A80" s="10" t="s">
        <v>88</v>
      </c>
      <c r="B80" s="11">
        <f>'CMC Prices'!C79</f>
        <v>0.1551959037</v>
      </c>
      <c r="C80" s="23" t="str">
        <f>'Customer Balance'!B79</f>
        <v>0</v>
      </c>
      <c r="D80" s="24">
        <f t="shared" si="2"/>
        <v>0</v>
      </c>
      <c r="E80" s="25">
        <f>'KuCoin Balances'!C79</f>
        <v>0</v>
      </c>
      <c r="F80" s="26">
        <f>'Cold Wallet Balances'!C79</f>
        <v>0</v>
      </c>
      <c r="G80" s="25">
        <f t="shared" si="3"/>
        <v>0</v>
      </c>
      <c r="H80" s="13">
        <f t="shared" si="4"/>
        <v>0</v>
      </c>
      <c r="I80" s="25">
        <f t="shared" si="1"/>
        <v>0</v>
      </c>
      <c r="J80" s="14">
        <f t="shared" si="5"/>
        <v>0</v>
      </c>
    </row>
    <row r="81">
      <c r="A81" s="15" t="s">
        <v>89</v>
      </c>
      <c r="B81" s="16">
        <f>'CMC Prices'!C80</f>
        <v>0.783235855</v>
      </c>
      <c r="C81" s="17" t="str">
        <f>'Customer Balance'!B80</f>
        <v>0.005700000000000000</v>
      </c>
      <c r="D81" s="18">
        <f t="shared" si="2"/>
        <v>0.004464444373</v>
      </c>
      <c r="E81" s="19">
        <f>'KuCoin Balances'!C80</f>
        <v>0</v>
      </c>
      <c r="F81" s="20">
        <f>'Cold Wallet Balances'!C80</f>
        <v>0</v>
      </c>
      <c r="G81" s="19">
        <f t="shared" si="3"/>
        <v>0</v>
      </c>
      <c r="H81" s="21">
        <f t="shared" si="4"/>
        <v>0</v>
      </c>
      <c r="I81" s="19">
        <f t="shared" si="1"/>
        <v>-0.0057</v>
      </c>
      <c r="J81" s="22">
        <f t="shared" si="5"/>
        <v>-0.004464444373</v>
      </c>
    </row>
    <row r="82">
      <c r="A82" s="10" t="s">
        <v>90</v>
      </c>
      <c r="B82" s="11">
        <f>'CMC Prices'!C81</f>
        <v>0.003609150895</v>
      </c>
      <c r="C82" s="23" t="str">
        <f>'Customer Balance'!B81</f>
        <v>0</v>
      </c>
      <c r="D82" s="24">
        <f t="shared" si="2"/>
        <v>0</v>
      </c>
      <c r="E82" s="25">
        <f>'KuCoin Balances'!C81</f>
        <v>0</v>
      </c>
      <c r="F82" s="26">
        <f>'Cold Wallet Balances'!C81</f>
        <v>0</v>
      </c>
      <c r="G82" s="25">
        <f t="shared" si="3"/>
        <v>0</v>
      </c>
      <c r="H82" s="13">
        <f t="shared" si="4"/>
        <v>0</v>
      </c>
      <c r="I82" s="25">
        <f t="shared" si="1"/>
        <v>0</v>
      </c>
      <c r="J82" s="14">
        <f t="shared" si="5"/>
        <v>0</v>
      </c>
    </row>
    <row r="83">
      <c r="A83" s="15" t="s">
        <v>91</v>
      </c>
      <c r="B83" s="16">
        <f>'CMC Prices'!C82</f>
        <v>0.009997402129</v>
      </c>
      <c r="C83" s="17" t="str">
        <f>'Customer Balance'!B82</f>
        <v>810.000000000000000000</v>
      </c>
      <c r="D83" s="18">
        <f t="shared" si="2"/>
        <v>8.097895725</v>
      </c>
      <c r="E83" s="19">
        <f>'KuCoin Balances'!C82</f>
        <v>810</v>
      </c>
      <c r="F83" s="20">
        <f>'Cold Wallet Balances'!C82</f>
        <v>0</v>
      </c>
      <c r="G83" s="19">
        <f t="shared" si="3"/>
        <v>810</v>
      </c>
      <c r="H83" s="21">
        <f t="shared" si="4"/>
        <v>8.097895725</v>
      </c>
      <c r="I83" s="19">
        <f t="shared" si="1"/>
        <v>0</v>
      </c>
      <c r="J83" s="22">
        <f t="shared" si="5"/>
        <v>0</v>
      </c>
    </row>
    <row r="84">
      <c r="A84" s="10" t="s">
        <v>92</v>
      </c>
      <c r="B84" s="11">
        <f>'CMC Prices'!C83</f>
        <v>0.03403137441</v>
      </c>
      <c r="C84" s="23" t="str">
        <f>'Customer Balance'!B83</f>
        <v>36.900000000000000000</v>
      </c>
      <c r="D84" s="24">
        <f t="shared" si="2"/>
        <v>1.255757716</v>
      </c>
      <c r="E84" s="25">
        <f>'KuCoin Balances'!C83</f>
        <v>36.9</v>
      </c>
      <c r="F84" s="26">
        <f>'Cold Wallet Balances'!C83</f>
        <v>0</v>
      </c>
      <c r="G84" s="25">
        <f t="shared" si="3"/>
        <v>36.9</v>
      </c>
      <c r="H84" s="13">
        <f t="shared" si="4"/>
        <v>1.255757716</v>
      </c>
      <c r="I84" s="25">
        <f t="shared" si="1"/>
        <v>0</v>
      </c>
      <c r="J84" s="14">
        <f t="shared" si="5"/>
        <v>0</v>
      </c>
    </row>
    <row r="85">
      <c r="A85" s="15" t="s">
        <v>93</v>
      </c>
      <c r="B85" s="16">
        <f>'CMC Prices'!C84</f>
        <v>0.6316177707</v>
      </c>
      <c r="C85" s="17" t="str">
        <f>'Customer Balance'!B84</f>
        <v>0</v>
      </c>
      <c r="D85" s="18">
        <f t="shared" si="2"/>
        <v>0</v>
      </c>
      <c r="E85" s="19">
        <f>'KuCoin Balances'!C84</f>
        <v>0</v>
      </c>
      <c r="F85" s="20">
        <f>'Cold Wallet Balances'!C84</f>
        <v>0</v>
      </c>
      <c r="G85" s="19">
        <f t="shared" si="3"/>
        <v>0</v>
      </c>
      <c r="H85" s="21">
        <f t="shared" si="4"/>
        <v>0</v>
      </c>
      <c r="I85" s="19">
        <f t="shared" si="1"/>
        <v>0</v>
      </c>
      <c r="J85" s="22">
        <f t="shared" si="5"/>
        <v>0</v>
      </c>
    </row>
    <row r="86">
      <c r="A86" s="10" t="s">
        <v>94</v>
      </c>
      <c r="B86" s="11">
        <f>'CMC Prices'!C85</f>
        <v>0.09089477501</v>
      </c>
      <c r="C86" s="23" t="str">
        <f>'Customer Balance'!B85</f>
        <v>0</v>
      </c>
      <c r="D86" s="24">
        <f t="shared" si="2"/>
        <v>0</v>
      </c>
      <c r="E86" s="25">
        <f>'KuCoin Balances'!C85</f>
        <v>0</v>
      </c>
      <c r="F86" s="26">
        <f>'Cold Wallet Balances'!C85</f>
        <v>0</v>
      </c>
      <c r="G86" s="25">
        <f t="shared" si="3"/>
        <v>0</v>
      </c>
      <c r="H86" s="13">
        <f t="shared" si="4"/>
        <v>0</v>
      </c>
      <c r="I86" s="25">
        <f t="shared" si="1"/>
        <v>0</v>
      </c>
      <c r="J86" s="14">
        <f t="shared" si="5"/>
        <v>0</v>
      </c>
    </row>
    <row r="87">
      <c r="A87" s="15" t="s">
        <v>95</v>
      </c>
      <c r="B87" s="16">
        <f>'CMC Prices'!C86</f>
        <v>3.561562868</v>
      </c>
      <c r="C87" s="17" t="str">
        <f>'Customer Balance'!B86</f>
        <v>0</v>
      </c>
      <c r="D87" s="18">
        <f t="shared" si="2"/>
        <v>0</v>
      </c>
      <c r="E87" s="19">
        <f>'KuCoin Balances'!C86</f>
        <v>0</v>
      </c>
      <c r="F87" s="20">
        <f>'Cold Wallet Balances'!C86</f>
        <v>0</v>
      </c>
      <c r="G87" s="19">
        <f t="shared" si="3"/>
        <v>0</v>
      </c>
      <c r="H87" s="21">
        <f t="shared" si="4"/>
        <v>0</v>
      </c>
      <c r="I87" s="19">
        <f t="shared" si="1"/>
        <v>0</v>
      </c>
      <c r="J87" s="22">
        <f t="shared" si="5"/>
        <v>0</v>
      </c>
    </row>
    <row r="88">
      <c r="A88" s="10" t="s">
        <v>96</v>
      </c>
      <c r="B88" s="11">
        <f>'CMC Prices'!C87</f>
        <v>0.0310115632</v>
      </c>
      <c r="C88" s="23" t="str">
        <f>'Customer Balance'!B87</f>
        <v>0</v>
      </c>
      <c r="D88" s="24">
        <f t="shared" si="2"/>
        <v>0</v>
      </c>
      <c r="E88" s="25">
        <f>'KuCoin Balances'!C87</f>
        <v>0</v>
      </c>
      <c r="F88" s="26">
        <f>'Cold Wallet Balances'!C87</f>
        <v>0</v>
      </c>
      <c r="G88" s="25">
        <f t="shared" si="3"/>
        <v>0</v>
      </c>
      <c r="H88" s="13">
        <f t="shared" si="4"/>
        <v>0</v>
      </c>
      <c r="I88" s="25">
        <f t="shared" si="1"/>
        <v>0</v>
      </c>
      <c r="J88" s="14">
        <f t="shared" si="5"/>
        <v>0</v>
      </c>
    </row>
    <row r="89">
      <c r="A89" s="15" t="s">
        <v>97</v>
      </c>
      <c r="B89" s="16">
        <f>'CMC Prices'!C88</f>
        <v>2.008899343</v>
      </c>
      <c r="C89" s="17" t="str">
        <f>'Customer Balance'!B88</f>
        <v>0</v>
      </c>
      <c r="D89" s="18">
        <f t="shared" si="2"/>
        <v>0</v>
      </c>
      <c r="E89" s="19">
        <f>'KuCoin Balances'!C88</f>
        <v>0</v>
      </c>
      <c r="F89" s="20">
        <f>'Cold Wallet Balances'!C88</f>
        <v>0</v>
      </c>
      <c r="G89" s="19">
        <f t="shared" si="3"/>
        <v>0</v>
      </c>
      <c r="H89" s="21">
        <f t="shared" si="4"/>
        <v>0</v>
      </c>
      <c r="I89" s="19">
        <f t="shared" si="1"/>
        <v>0</v>
      </c>
      <c r="J89" s="22">
        <f t="shared" si="5"/>
        <v>0</v>
      </c>
    </row>
    <row r="90">
      <c r="A90" s="10" t="s">
        <v>98</v>
      </c>
      <c r="B90" s="11">
        <f>'CMC Prices'!C89</f>
        <v>0.9999606044</v>
      </c>
      <c r="C90" s="23" t="str">
        <f>'Customer Balance'!B89</f>
        <v>0</v>
      </c>
      <c r="D90" s="24">
        <f t="shared" si="2"/>
        <v>0</v>
      </c>
      <c r="E90" s="25">
        <f>'KuCoin Balances'!C89</f>
        <v>0</v>
      </c>
      <c r="F90" s="26">
        <f>'Cold Wallet Balances'!C89</f>
        <v>0</v>
      </c>
      <c r="G90" s="25">
        <f t="shared" si="3"/>
        <v>0</v>
      </c>
      <c r="H90" s="13">
        <f t="shared" si="4"/>
        <v>0</v>
      </c>
      <c r="I90" s="25">
        <f t="shared" si="1"/>
        <v>0</v>
      </c>
      <c r="J90" s="14">
        <f t="shared" si="5"/>
        <v>0</v>
      </c>
    </row>
    <row r="91">
      <c r="A91" s="15" t="s">
        <v>99</v>
      </c>
      <c r="B91" s="16">
        <f>'CMC Prices'!C90</f>
        <v>24.41000606</v>
      </c>
      <c r="C91" s="17" t="str">
        <f>'Customer Balance'!B90</f>
        <v>0</v>
      </c>
      <c r="D91" s="18">
        <f t="shared" si="2"/>
        <v>0</v>
      </c>
      <c r="E91" s="19">
        <f>'KuCoin Balances'!C90</f>
        <v>0</v>
      </c>
      <c r="F91" s="20">
        <f>'Cold Wallet Balances'!C90</f>
        <v>0</v>
      </c>
      <c r="G91" s="19">
        <f t="shared" si="3"/>
        <v>0</v>
      </c>
      <c r="H91" s="21">
        <f t="shared" si="4"/>
        <v>0</v>
      </c>
      <c r="I91" s="19">
        <f t="shared" si="1"/>
        <v>0</v>
      </c>
      <c r="J91" s="22">
        <f t="shared" si="5"/>
        <v>0</v>
      </c>
    </row>
    <row r="92">
      <c r="A92" s="10" t="s">
        <v>100</v>
      </c>
      <c r="B92" s="11">
        <f>'CMC Prices'!C91</f>
        <v>0.02204891685</v>
      </c>
      <c r="C92" s="23" t="str">
        <f>'Customer Balance'!B91</f>
        <v>0</v>
      </c>
      <c r="D92" s="24">
        <f t="shared" si="2"/>
        <v>0</v>
      </c>
      <c r="E92" s="25">
        <f>'KuCoin Balances'!C91</f>
        <v>0</v>
      </c>
      <c r="F92" s="26">
        <f>'Cold Wallet Balances'!C91</f>
        <v>0</v>
      </c>
      <c r="G92" s="25">
        <f t="shared" si="3"/>
        <v>0</v>
      </c>
      <c r="H92" s="13">
        <f t="shared" si="4"/>
        <v>0</v>
      </c>
      <c r="I92" s="25">
        <f t="shared" si="1"/>
        <v>0</v>
      </c>
      <c r="J92" s="14">
        <f t="shared" si="5"/>
        <v>0</v>
      </c>
    </row>
    <row r="93">
      <c r="A93" s="15" t="s">
        <v>101</v>
      </c>
      <c r="B93" s="16">
        <f>'CMC Prices'!C92</f>
        <v>0.005095571909</v>
      </c>
      <c r="C93" s="17" t="str">
        <f>'Customer Balance'!B92</f>
        <v>0.001700000000000000</v>
      </c>
      <c r="D93" s="18">
        <f t="shared" si="2"/>
        <v>0.000008662472245</v>
      </c>
      <c r="E93" s="19">
        <f>'KuCoin Balances'!C92</f>
        <v>0</v>
      </c>
      <c r="F93" s="20">
        <f>'Cold Wallet Balances'!C92</f>
        <v>0</v>
      </c>
      <c r="G93" s="19">
        <f t="shared" si="3"/>
        <v>0</v>
      </c>
      <c r="H93" s="21">
        <f t="shared" si="4"/>
        <v>0</v>
      </c>
      <c r="I93" s="19">
        <f t="shared" si="1"/>
        <v>-0.0017</v>
      </c>
      <c r="J93" s="22">
        <f t="shared" si="5"/>
        <v>-0.000008662472245</v>
      </c>
    </row>
    <row r="94">
      <c r="A94" s="10" t="s">
        <v>102</v>
      </c>
      <c r="B94" s="11">
        <f>'CMC Prices'!C93</f>
        <v>16.43483177</v>
      </c>
      <c r="C94" s="23" t="str">
        <f>'Customer Balance'!B93</f>
        <v>0</v>
      </c>
      <c r="D94" s="24">
        <f t="shared" si="2"/>
        <v>0</v>
      </c>
      <c r="E94" s="25">
        <f>'KuCoin Balances'!C93</f>
        <v>0</v>
      </c>
      <c r="F94" s="26">
        <f>'Cold Wallet Balances'!C93</f>
        <v>0</v>
      </c>
      <c r="G94" s="25">
        <f t="shared" si="3"/>
        <v>0</v>
      </c>
      <c r="H94" s="13">
        <f t="shared" si="4"/>
        <v>0</v>
      </c>
      <c r="I94" s="25">
        <f t="shared" si="1"/>
        <v>0</v>
      </c>
      <c r="J94" s="14">
        <f t="shared" si="5"/>
        <v>0</v>
      </c>
    </row>
    <row r="95">
      <c r="A95" s="15" t="s">
        <v>103</v>
      </c>
      <c r="B95" s="16">
        <f>'CMC Prices'!C94</f>
        <v>0.1374043915</v>
      </c>
      <c r="C95" s="17" t="str">
        <f>'Customer Balance'!B94</f>
        <v>0</v>
      </c>
      <c r="D95" s="18">
        <f t="shared" si="2"/>
        <v>0</v>
      </c>
      <c r="E95" s="19">
        <f>'KuCoin Balances'!C94</f>
        <v>0</v>
      </c>
      <c r="F95" s="20">
        <f>'Cold Wallet Balances'!C94</f>
        <v>0</v>
      </c>
      <c r="G95" s="19">
        <f t="shared" si="3"/>
        <v>0</v>
      </c>
      <c r="H95" s="21">
        <f t="shared" si="4"/>
        <v>0</v>
      </c>
      <c r="I95" s="19">
        <f t="shared" si="1"/>
        <v>0</v>
      </c>
      <c r="J95" s="22">
        <f t="shared" si="5"/>
        <v>0</v>
      </c>
    </row>
    <row r="96">
      <c r="A96" s="10" t="s">
        <v>104</v>
      </c>
      <c r="B96" s="11">
        <f>'CMC Prices'!C95</f>
        <v>0.002428203985</v>
      </c>
      <c r="C96" s="23" t="str">
        <f>'Customer Balance'!B95</f>
        <v>0</v>
      </c>
      <c r="D96" s="24">
        <f t="shared" si="2"/>
        <v>0</v>
      </c>
      <c r="E96" s="25">
        <f>'KuCoin Balances'!C95</f>
        <v>0</v>
      </c>
      <c r="F96" s="26">
        <f>'Cold Wallet Balances'!C95</f>
        <v>0</v>
      </c>
      <c r="G96" s="25">
        <f t="shared" si="3"/>
        <v>0</v>
      </c>
      <c r="H96" s="13">
        <f t="shared" si="4"/>
        <v>0</v>
      </c>
      <c r="I96" s="25">
        <f t="shared" si="1"/>
        <v>0</v>
      </c>
      <c r="J96" s="14">
        <f t="shared" si="5"/>
        <v>0</v>
      </c>
    </row>
    <row r="97">
      <c r="A97" s="15" t="s">
        <v>105</v>
      </c>
      <c r="B97" s="16">
        <f>'CMC Prices'!C96</f>
        <v>0.003329321831</v>
      </c>
      <c r="C97" s="17" t="str">
        <f>'Customer Balance'!B96</f>
        <v>0</v>
      </c>
      <c r="D97" s="18">
        <f t="shared" si="2"/>
        <v>0</v>
      </c>
      <c r="E97" s="19">
        <f>'KuCoin Balances'!C96</f>
        <v>0</v>
      </c>
      <c r="F97" s="20">
        <f>'Cold Wallet Balances'!C96</f>
        <v>0</v>
      </c>
      <c r="G97" s="19">
        <f t="shared" si="3"/>
        <v>0</v>
      </c>
      <c r="H97" s="21">
        <f t="shared" si="4"/>
        <v>0</v>
      </c>
      <c r="I97" s="19">
        <f t="shared" si="1"/>
        <v>0</v>
      </c>
      <c r="J97" s="22">
        <f t="shared" si="5"/>
        <v>0</v>
      </c>
    </row>
    <row r="98">
      <c r="A98" s="10" t="s">
        <v>106</v>
      </c>
      <c r="B98" s="11">
        <f>'CMC Prices'!C97</f>
        <v>7.562355843</v>
      </c>
      <c r="C98" s="23" t="str">
        <f>'Customer Balance'!B97</f>
        <v>0</v>
      </c>
      <c r="D98" s="24">
        <f t="shared" si="2"/>
        <v>0</v>
      </c>
      <c r="E98" s="25">
        <f>'KuCoin Balances'!C97</f>
        <v>0</v>
      </c>
      <c r="F98" s="26">
        <f>'Cold Wallet Balances'!C97</f>
        <v>0</v>
      </c>
      <c r="G98" s="25">
        <f t="shared" si="3"/>
        <v>0</v>
      </c>
      <c r="H98" s="13">
        <f t="shared" si="4"/>
        <v>0</v>
      </c>
      <c r="I98" s="25">
        <f t="shared" si="1"/>
        <v>0</v>
      </c>
      <c r="J98" s="14">
        <f t="shared" si="5"/>
        <v>0</v>
      </c>
    </row>
    <row r="99">
      <c r="A99" s="15" t="s">
        <v>107</v>
      </c>
      <c r="B99" s="16">
        <f>'CMC Prices'!C98</f>
        <v>0.008592677053</v>
      </c>
      <c r="C99" s="17" t="str">
        <f>'Customer Balance'!B98</f>
        <v>0.003800000000000000</v>
      </c>
      <c r="D99" s="18">
        <f t="shared" si="2"/>
        <v>0.0000326521728</v>
      </c>
      <c r="E99" s="19">
        <f>'KuCoin Balances'!C98</f>
        <v>0</v>
      </c>
      <c r="F99" s="20">
        <f>'Cold Wallet Balances'!C98</f>
        <v>0</v>
      </c>
      <c r="G99" s="19">
        <f t="shared" si="3"/>
        <v>0</v>
      </c>
      <c r="H99" s="21">
        <f t="shared" si="4"/>
        <v>0</v>
      </c>
      <c r="I99" s="19">
        <f t="shared" si="1"/>
        <v>-0.0038</v>
      </c>
      <c r="J99" s="22">
        <f t="shared" si="5"/>
        <v>-0.0000326521728</v>
      </c>
    </row>
    <row r="100">
      <c r="A100" s="10" t="s">
        <v>108</v>
      </c>
      <c r="B100" s="11">
        <f>'CMC Prices'!C99</f>
        <v>0.02912719775</v>
      </c>
      <c r="C100" s="23" t="str">
        <f>'Customer Balance'!B99</f>
        <v>0</v>
      </c>
      <c r="D100" s="24">
        <f t="shared" si="2"/>
        <v>0</v>
      </c>
      <c r="E100" s="25">
        <f>'KuCoin Balances'!C99</f>
        <v>0</v>
      </c>
      <c r="F100" s="26">
        <f>'Cold Wallet Balances'!C99</f>
        <v>0</v>
      </c>
      <c r="G100" s="25">
        <f t="shared" si="3"/>
        <v>0</v>
      </c>
      <c r="H100" s="13">
        <f t="shared" si="4"/>
        <v>0</v>
      </c>
      <c r="I100" s="25">
        <f t="shared" si="1"/>
        <v>0</v>
      </c>
      <c r="J100" s="14">
        <f t="shared" si="5"/>
        <v>0</v>
      </c>
    </row>
    <row r="101">
      <c r="A101" s="15" t="s">
        <v>109</v>
      </c>
      <c r="B101" s="16">
        <f>'CMC Prices'!C100</f>
        <v>0.002440050593</v>
      </c>
      <c r="C101" s="17" t="str">
        <f>'Customer Balance'!B100</f>
        <v>0</v>
      </c>
      <c r="D101" s="18">
        <f t="shared" si="2"/>
        <v>0</v>
      </c>
      <c r="E101" s="19">
        <f>'KuCoin Balances'!C100</f>
        <v>0</v>
      </c>
      <c r="F101" s="20">
        <f>'Cold Wallet Balances'!C100</f>
        <v>0</v>
      </c>
      <c r="G101" s="19">
        <f t="shared" si="3"/>
        <v>0</v>
      </c>
      <c r="H101" s="21">
        <f t="shared" si="4"/>
        <v>0</v>
      </c>
      <c r="I101" s="19">
        <f t="shared" si="1"/>
        <v>0</v>
      </c>
      <c r="J101" s="22">
        <f t="shared" si="5"/>
        <v>0</v>
      </c>
    </row>
    <row r="102">
      <c r="A102" s="10" t="s">
        <v>110</v>
      </c>
      <c r="B102" s="11">
        <f>'CMC Prices'!C101</f>
        <v>0.2186904832</v>
      </c>
      <c r="C102" s="23" t="str">
        <f>'Customer Balance'!B101</f>
        <v>8490.705722510000000000</v>
      </c>
      <c r="D102" s="24">
        <f t="shared" si="2"/>
        <v>1856.836537</v>
      </c>
      <c r="E102" s="25">
        <f>'KuCoin Balances'!C101</f>
        <v>4503.4128</v>
      </c>
      <c r="F102" s="26">
        <f>'Cold Wallet Balances'!C101</f>
        <v>3987.3</v>
      </c>
      <c r="G102" s="25">
        <f t="shared" si="3"/>
        <v>8490.7128</v>
      </c>
      <c r="H102" s="13">
        <f t="shared" si="4"/>
        <v>1856.838085</v>
      </c>
      <c r="I102" s="25">
        <f t="shared" si="1"/>
        <v>0.007077490001</v>
      </c>
      <c r="J102" s="14">
        <f t="shared" si="5"/>
        <v>0.001547779708</v>
      </c>
    </row>
    <row r="103">
      <c r="A103" s="15" t="s">
        <v>111</v>
      </c>
      <c r="B103" s="16">
        <f>'CMC Prices'!C102</f>
        <v>0.0001347624964</v>
      </c>
      <c r="C103" s="17" t="str">
        <f>'Customer Balance'!B102</f>
        <v>1093451.428881657000000000</v>
      </c>
      <c r="D103" s="18">
        <f t="shared" si="2"/>
        <v>147.3562443</v>
      </c>
      <c r="E103" s="19">
        <f>'KuCoin Balances'!C102</f>
        <v>924700</v>
      </c>
      <c r="F103" s="20">
        <f>'Cold Wallet Balances'!C102</f>
        <v>168751</v>
      </c>
      <c r="G103" s="19">
        <f t="shared" si="3"/>
        <v>1093451</v>
      </c>
      <c r="H103" s="21">
        <f t="shared" si="4"/>
        <v>147.3561865</v>
      </c>
      <c r="I103" s="19">
        <f t="shared" si="1"/>
        <v>-0.4288816501</v>
      </c>
      <c r="J103" s="22">
        <f t="shared" si="5"/>
        <v>-0.00005779716184</v>
      </c>
    </row>
    <row r="104">
      <c r="A104" s="10" t="s">
        <v>112</v>
      </c>
      <c r="B104" s="11">
        <f>'CMC Prices'!C103</f>
        <v>3.816809514</v>
      </c>
      <c r="C104" s="23" t="str">
        <f>'Customer Balance'!B103</f>
        <v>53.039263200000000000</v>
      </c>
      <c r="D104" s="24">
        <f t="shared" si="2"/>
        <v>202.4407644</v>
      </c>
      <c r="E104" s="25">
        <f>'KuCoin Balances'!C103</f>
        <v>53.0401</v>
      </c>
      <c r="F104" s="26">
        <f>'Cold Wallet Balances'!C103</f>
        <v>0</v>
      </c>
      <c r="G104" s="25">
        <f t="shared" si="3"/>
        <v>53.0401</v>
      </c>
      <c r="H104" s="13">
        <f t="shared" si="4"/>
        <v>202.4439583</v>
      </c>
      <c r="I104" s="25">
        <f t="shared" si="1"/>
        <v>0.0008368</v>
      </c>
      <c r="J104" s="14">
        <f t="shared" si="5"/>
        <v>0.003193906201</v>
      </c>
    </row>
    <row r="105">
      <c r="A105" s="15" t="s">
        <v>113</v>
      </c>
      <c r="B105" s="16">
        <f>'CMC Prices'!C104</f>
        <v>0.6004235233</v>
      </c>
      <c r="C105" s="17" t="str">
        <f>'Customer Balance'!B104</f>
        <v>0</v>
      </c>
      <c r="D105" s="18">
        <f t="shared" si="2"/>
        <v>0</v>
      </c>
      <c r="E105" s="19">
        <f>'KuCoin Balances'!C104</f>
        <v>0</v>
      </c>
      <c r="F105" s="20">
        <f>'Cold Wallet Balances'!C104</f>
        <v>0</v>
      </c>
      <c r="G105" s="19">
        <f t="shared" si="3"/>
        <v>0</v>
      </c>
      <c r="H105" s="21">
        <f t="shared" si="4"/>
        <v>0</v>
      </c>
      <c r="I105" s="19">
        <f t="shared" si="1"/>
        <v>0</v>
      </c>
      <c r="J105" s="22">
        <f t="shared" si="5"/>
        <v>0</v>
      </c>
    </row>
    <row r="106">
      <c r="A106" s="10" t="s">
        <v>114</v>
      </c>
      <c r="B106" s="11">
        <f>'CMC Prices'!C105</f>
        <v>0.6139271093</v>
      </c>
      <c r="C106" s="23" t="str">
        <f>'Customer Balance'!B105</f>
        <v>3.366500000000000000</v>
      </c>
      <c r="D106" s="24">
        <f t="shared" si="2"/>
        <v>2.066785613</v>
      </c>
      <c r="E106" s="25">
        <f>'KuCoin Balances'!C105</f>
        <v>3.364</v>
      </c>
      <c r="F106" s="26">
        <f>'Cold Wallet Balances'!C105</f>
        <v>0</v>
      </c>
      <c r="G106" s="25">
        <f t="shared" si="3"/>
        <v>3.364</v>
      </c>
      <c r="H106" s="13">
        <f t="shared" si="4"/>
        <v>2.065250796</v>
      </c>
      <c r="I106" s="25">
        <f t="shared" si="1"/>
        <v>-0.0025</v>
      </c>
      <c r="J106" s="14">
        <f t="shared" si="5"/>
        <v>-0.001534817773</v>
      </c>
    </row>
    <row r="107">
      <c r="A107" s="15" t="s">
        <v>115</v>
      </c>
      <c r="B107" s="16">
        <f>'CMC Prices'!C106</f>
        <v>0.217482867</v>
      </c>
      <c r="C107" s="17" t="str">
        <f>'Customer Balance'!B106</f>
        <v>0</v>
      </c>
      <c r="D107" s="18">
        <f t="shared" si="2"/>
        <v>0</v>
      </c>
      <c r="E107" s="19">
        <f>'KuCoin Balances'!C106</f>
        <v>0</v>
      </c>
      <c r="F107" s="20">
        <f>'Cold Wallet Balances'!C106</f>
        <v>0</v>
      </c>
      <c r="G107" s="19">
        <f t="shared" si="3"/>
        <v>0</v>
      </c>
      <c r="H107" s="21">
        <f t="shared" si="4"/>
        <v>0</v>
      </c>
      <c r="I107" s="19">
        <f t="shared" si="1"/>
        <v>0</v>
      </c>
      <c r="J107" s="22">
        <f t="shared" si="5"/>
        <v>0</v>
      </c>
    </row>
    <row r="108">
      <c r="A108" s="10" t="s">
        <v>116</v>
      </c>
      <c r="B108" s="11">
        <f>'CMC Prices'!C107</f>
        <v>0.1387479726</v>
      </c>
      <c r="C108" s="23" t="str">
        <f>'Customer Balance'!B107</f>
        <v>0</v>
      </c>
      <c r="D108" s="24">
        <f t="shared" si="2"/>
        <v>0</v>
      </c>
      <c r="E108" s="25">
        <f>'KuCoin Balances'!C107</f>
        <v>0</v>
      </c>
      <c r="F108" s="26">
        <f>'Cold Wallet Balances'!C107</f>
        <v>0</v>
      </c>
      <c r="G108" s="25">
        <f t="shared" si="3"/>
        <v>0</v>
      </c>
      <c r="H108" s="13">
        <f t="shared" si="4"/>
        <v>0</v>
      </c>
      <c r="I108" s="25">
        <f t="shared" si="1"/>
        <v>0</v>
      </c>
      <c r="J108" s="14">
        <f t="shared" si="5"/>
        <v>0</v>
      </c>
    </row>
    <row r="109">
      <c r="A109" s="15" t="s">
        <v>117</v>
      </c>
      <c r="B109" s="16">
        <f>'CMC Prices'!C108</f>
        <v>14.63954463</v>
      </c>
      <c r="C109" s="17" t="str">
        <f>'Customer Balance'!B108</f>
        <v>8.311900000000000000</v>
      </c>
      <c r="D109" s="18">
        <f t="shared" si="2"/>
        <v>121.682431</v>
      </c>
      <c r="E109" s="19">
        <f>'KuCoin Balances'!C108</f>
        <v>8.3119</v>
      </c>
      <c r="F109" s="20">
        <f>'Cold Wallet Balances'!C108</f>
        <v>0</v>
      </c>
      <c r="G109" s="19">
        <f t="shared" si="3"/>
        <v>8.3119</v>
      </c>
      <c r="H109" s="21">
        <f t="shared" si="4"/>
        <v>121.682431</v>
      </c>
      <c r="I109" s="19">
        <f t="shared" si="1"/>
        <v>0</v>
      </c>
      <c r="J109" s="22">
        <f t="shared" si="5"/>
        <v>0</v>
      </c>
    </row>
    <row r="110">
      <c r="A110" s="10" t="s">
        <v>118</v>
      </c>
      <c r="B110" s="11">
        <f>'CMC Prices'!C109</f>
        <v>0.001913505315</v>
      </c>
      <c r="C110" s="23" t="str">
        <f>'Customer Balance'!B109</f>
        <v>0</v>
      </c>
      <c r="D110" s="24">
        <f t="shared" si="2"/>
        <v>0</v>
      </c>
      <c r="E110" s="25">
        <f>'KuCoin Balances'!C109</f>
        <v>0</v>
      </c>
      <c r="F110" s="26">
        <f>'Cold Wallet Balances'!C109</f>
        <v>0</v>
      </c>
      <c r="G110" s="25">
        <f t="shared" si="3"/>
        <v>0</v>
      </c>
      <c r="H110" s="13">
        <f t="shared" si="4"/>
        <v>0</v>
      </c>
      <c r="I110" s="25">
        <f t="shared" si="1"/>
        <v>0</v>
      </c>
      <c r="J110" s="14">
        <f t="shared" si="5"/>
        <v>0</v>
      </c>
    </row>
    <row r="111">
      <c r="A111" s="15" t="s">
        <v>119</v>
      </c>
      <c r="B111" s="16">
        <f>'CMC Prices'!C110</f>
        <v>1.23071648</v>
      </c>
      <c r="C111" s="17" t="str">
        <f>'Customer Balance'!B110</f>
        <v>14.970000000000000000</v>
      </c>
      <c r="D111" s="18">
        <f t="shared" si="2"/>
        <v>18.42382571</v>
      </c>
      <c r="E111" s="19">
        <f>'KuCoin Balances'!C110</f>
        <v>14.97</v>
      </c>
      <c r="F111" s="20">
        <f>'Cold Wallet Balances'!C110</f>
        <v>0</v>
      </c>
      <c r="G111" s="19">
        <f t="shared" si="3"/>
        <v>14.97</v>
      </c>
      <c r="H111" s="21">
        <f t="shared" si="4"/>
        <v>18.42382571</v>
      </c>
      <c r="I111" s="19">
        <f t="shared" si="1"/>
        <v>0</v>
      </c>
      <c r="J111" s="22">
        <f t="shared" si="5"/>
        <v>0</v>
      </c>
    </row>
    <row r="112">
      <c r="A112" s="10" t="s">
        <v>120</v>
      </c>
      <c r="B112" s="11">
        <f>'CMC Prices'!C111</f>
        <v>1.395608965</v>
      </c>
      <c r="C112" s="23" t="str">
        <f>'Customer Balance'!B111</f>
        <v>0</v>
      </c>
      <c r="D112" s="24">
        <f t="shared" si="2"/>
        <v>0</v>
      </c>
      <c r="E112" s="25">
        <f>'KuCoin Balances'!C111</f>
        <v>0</v>
      </c>
      <c r="F112" s="26">
        <f>'Cold Wallet Balances'!C111</f>
        <v>0</v>
      </c>
      <c r="G112" s="25">
        <f t="shared" si="3"/>
        <v>0</v>
      </c>
      <c r="H112" s="13">
        <f t="shared" si="4"/>
        <v>0</v>
      </c>
      <c r="I112" s="25">
        <f t="shared" si="1"/>
        <v>0</v>
      </c>
      <c r="J112" s="14">
        <f t="shared" si="5"/>
        <v>0</v>
      </c>
    </row>
    <row r="113">
      <c r="A113" s="15" t="s">
        <v>121</v>
      </c>
      <c r="B113" s="16">
        <f>'CMC Prices'!C112</f>
        <v>0.0000001023162715</v>
      </c>
      <c r="C113" s="17" t="str">
        <f>'Customer Balance'!B112</f>
        <v>91166398.677000000000000000</v>
      </c>
      <c r="D113" s="18">
        <f t="shared" si="2"/>
        <v>9.327806003</v>
      </c>
      <c r="E113" s="19">
        <f>'KuCoin Balances'!C112</f>
        <v>91166399</v>
      </c>
      <c r="F113" s="20">
        <f>'Cold Wallet Balances'!C112</f>
        <v>0</v>
      </c>
      <c r="G113" s="19">
        <f t="shared" si="3"/>
        <v>91166399</v>
      </c>
      <c r="H113" s="21">
        <f t="shared" si="4"/>
        <v>9.327806036</v>
      </c>
      <c r="I113" s="19">
        <f t="shared" si="1"/>
        <v>0.3229999989</v>
      </c>
      <c r="J113" s="22">
        <f t="shared" si="5"/>
        <v>0.00000003304815444</v>
      </c>
    </row>
    <row r="114">
      <c r="A114" s="10" t="s">
        <v>122</v>
      </c>
      <c r="B114" s="11">
        <f>'CMC Prices'!C113</f>
        <v>0.6798096555</v>
      </c>
      <c r="C114" s="23" t="str">
        <f>'Customer Balance'!B113</f>
        <v>0</v>
      </c>
      <c r="D114" s="24">
        <f t="shared" si="2"/>
        <v>0</v>
      </c>
      <c r="E114" s="25">
        <f>'KuCoin Balances'!C113</f>
        <v>0</v>
      </c>
      <c r="F114" s="26">
        <f>'Cold Wallet Balances'!C113</f>
        <v>0</v>
      </c>
      <c r="G114" s="25">
        <f t="shared" si="3"/>
        <v>0</v>
      </c>
      <c r="H114" s="13">
        <f t="shared" si="4"/>
        <v>0</v>
      </c>
      <c r="I114" s="25">
        <f t="shared" si="1"/>
        <v>0</v>
      </c>
      <c r="J114" s="14">
        <f t="shared" si="5"/>
        <v>0</v>
      </c>
    </row>
    <row r="115">
      <c r="A115" s="15" t="s">
        <v>123</v>
      </c>
      <c r="B115" s="16">
        <f>'CMC Prices'!C114</f>
        <v>23.32845825</v>
      </c>
      <c r="C115" s="17" t="str">
        <f>'Customer Balance'!B114</f>
        <v>0.000300000000000000</v>
      </c>
      <c r="D115" s="18">
        <f t="shared" si="2"/>
        <v>0.006998537476</v>
      </c>
      <c r="E115" s="19">
        <f>'KuCoin Balances'!C114</f>
        <v>0</v>
      </c>
      <c r="F115" s="20">
        <f>'Cold Wallet Balances'!C114</f>
        <v>0</v>
      </c>
      <c r="G115" s="19">
        <f t="shared" si="3"/>
        <v>0</v>
      </c>
      <c r="H115" s="21">
        <f t="shared" si="4"/>
        <v>0</v>
      </c>
      <c r="I115" s="19">
        <f t="shared" si="1"/>
        <v>-0.0003</v>
      </c>
      <c r="J115" s="22">
        <f t="shared" si="5"/>
        <v>-0.006998537476</v>
      </c>
    </row>
    <row r="116">
      <c r="A116" s="10" t="s">
        <v>124</v>
      </c>
      <c r="B116" s="11">
        <f>'CMC Prices'!C115</f>
        <v>0.4961926593</v>
      </c>
      <c r="C116" s="23" t="str">
        <f>'Customer Balance'!B115</f>
        <v>0</v>
      </c>
      <c r="D116" s="24">
        <f t="shared" si="2"/>
        <v>0</v>
      </c>
      <c r="E116" s="25">
        <f>'KuCoin Balances'!C115</f>
        <v>0</v>
      </c>
      <c r="F116" s="26">
        <f>'Cold Wallet Balances'!C115</f>
        <v>0</v>
      </c>
      <c r="G116" s="25">
        <f t="shared" si="3"/>
        <v>0</v>
      </c>
      <c r="H116" s="13">
        <f t="shared" si="4"/>
        <v>0</v>
      </c>
      <c r="I116" s="25">
        <f t="shared" si="1"/>
        <v>0</v>
      </c>
      <c r="J116" s="14">
        <f t="shared" si="5"/>
        <v>0</v>
      </c>
    </row>
    <row r="117">
      <c r="A117" s="15" t="s">
        <v>125</v>
      </c>
      <c r="B117" s="16">
        <f>'CMC Prices'!C116</f>
        <v>0.0003329526548</v>
      </c>
      <c r="C117" s="17" t="str">
        <f>'Customer Balance'!B116</f>
        <v>0</v>
      </c>
      <c r="D117" s="18">
        <f t="shared" si="2"/>
        <v>0</v>
      </c>
      <c r="E117" s="19">
        <f>'KuCoin Balances'!C116</f>
        <v>0</v>
      </c>
      <c r="F117" s="20">
        <f>'Cold Wallet Balances'!C116</f>
        <v>0</v>
      </c>
      <c r="G117" s="19">
        <f t="shared" si="3"/>
        <v>0</v>
      </c>
      <c r="H117" s="21">
        <f t="shared" si="4"/>
        <v>0</v>
      </c>
      <c r="I117" s="19">
        <f t="shared" si="1"/>
        <v>0</v>
      </c>
      <c r="J117" s="22">
        <f t="shared" si="5"/>
        <v>0</v>
      </c>
    </row>
    <row r="118">
      <c r="A118" s="10" t="s">
        <v>126</v>
      </c>
      <c r="B118" s="11">
        <f>'CMC Prices'!C117</f>
        <v>21.12807874</v>
      </c>
      <c r="C118" s="23" t="str">
        <f>'Customer Balance'!B117</f>
        <v>0</v>
      </c>
      <c r="D118" s="24">
        <f t="shared" si="2"/>
        <v>0</v>
      </c>
      <c r="E118" s="25">
        <f>'KuCoin Balances'!C117</f>
        <v>0</v>
      </c>
      <c r="F118" s="26">
        <f>'Cold Wallet Balances'!C117</f>
        <v>0</v>
      </c>
      <c r="G118" s="25">
        <f t="shared" si="3"/>
        <v>0</v>
      </c>
      <c r="H118" s="13">
        <f t="shared" si="4"/>
        <v>0</v>
      </c>
      <c r="I118" s="25">
        <f t="shared" si="1"/>
        <v>0</v>
      </c>
      <c r="J118" s="14">
        <f t="shared" si="5"/>
        <v>0</v>
      </c>
    </row>
    <row r="119">
      <c r="A119" s="15" t="s">
        <v>127</v>
      </c>
      <c r="B119" s="16">
        <f>'CMC Prices'!C118</f>
        <v>4460.164198</v>
      </c>
      <c r="C119" s="17" t="str">
        <f>'Customer Balance'!B118</f>
        <v>7.009931067297490815</v>
      </c>
      <c r="D119" s="18">
        <f t="shared" si="2"/>
        <v>31265.44358</v>
      </c>
      <c r="E119" s="19">
        <f>'KuCoin Balances'!C118</f>
        <v>4.1469744</v>
      </c>
      <c r="F119" s="20">
        <f>'Cold Wallet Balances'!C118</f>
        <v>3.158208</v>
      </c>
      <c r="G119" s="19">
        <f t="shared" si="3"/>
        <v>7.3051824</v>
      </c>
      <c r="H119" s="21">
        <f t="shared" si="4"/>
        <v>32582.313</v>
      </c>
      <c r="I119" s="19">
        <f t="shared" si="1"/>
        <v>0.2952513327</v>
      </c>
      <c r="J119" s="22">
        <f t="shared" si="5"/>
        <v>1316.869423</v>
      </c>
    </row>
    <row r="120">
      <c r="A120" s="10" t="s">
        <v>128</v>
      </c>
      <c r="B120" s="11">
        <f>'CMC Prices'!C119</f>
        <v>1.098405441</v>
      </c>
      <c r="C120" s="23" t="str">
        <f>'Customer Balance'!B119</f>
        <v>1.770000000000000000</v>
      </c>
      <c r="D120" s="24">
        <f t="shared" si="2"/>
        <v>1.944177631</v>
      </c>
      <c r="E120" s="25">
        <f>'KuCoin Balances'!C119</f>
        <v>1.77</v>
      </c>
      <c r="F120" s="26">
        <f>'Cold Wallet Balances'!C119</f>
        <v>0</v>
      </c>
      <c r="G120" s="25">
        <f t="shared" si="3"/>
        <v>1.77</v>
      </c>
      <c r="H120" s="13">
        <f t="shared" si="4"/>
        <v>1.944177631</v>
      </c>
      <c r="I120" s="25">
        <f t="shared" si="1"/>
        <v>0</v>
      </c>
      <c r="J120" s="14">
        <f t="shared" si="5"/>
        <v>0</v>
      </c>
    </row>
    <row r="121">
      <c r="A121" s="15" t="s">
        <v>129</v>
      </c>
      <c r="B121" s="16">
        <f>'CMC Prices'!C120</f>
        <v>1.667667077</v>
      </c>
      <c r="C121" s="17" t="str">
        <f>'Customer Balance'!B120</f>
        <v>0</v>
      </c>
      <c r="D121" s="18">
        <f t="shared" si="2"/>
        <v>0</v>
      </c>
      <c r="E121" s="19">
        <f>'KuCoin Balances'!C120</f>
        <v>0</v>
      </c>
      <c r="F121" s="20">
        <f>'Cold Wallet Balances'!C120</f>
        <v>0</v>
      </c>
      <c r="G121" s="19">
        <f t="shared" si="3"/>
        <v>0</v>
      </c>
      <c r="H121" s="21">
        <f t="shared" si="4"/>
        <v>0</v>
      </c>
      <c r="I121" s="19">
        <f t="shared" si="1"/>
        <v>0</v>
      </c>
      <c r="J121" s="22">
        <f t="shared" si="5"/>
        <v>0</v>
      </c>
    </row>
    <row r="122">
      <c r="A122" s="10" t="s">
        <v>130</v>
      </c>
      <c r="B122" s="11">
        <f>'CMC Prices'!C121</f>
        <v>9.666603153</v>
      </c>
      <c r="C122" s="23" t="str">
        <f>'Customer Balance'!B121</f>
        <v>0</v>
      </c>
      <c r="D122" s="24">
        <f t="shared" si="2"/>
        <v>0</v>
      </c>
      <c r="E122" s="25">
        <f>'KuCoin Balances'!C121</f>
        <v>0</v>
      </c>
      <c r="F122" s="26">
        <f>'Cold Wallet Balances'!C121</f>
        <v>0</v>
      </c>
      <c r="G122" s="25">
        <f t="shared" si="3"/>
        <v>0</v>
      </c>
      <c r="H122" s="13">
        <f t="shared" si="4"/>
        <v>0</v>
      </c>
      <c r="I122" s="25">
        <f t="shared" si="1"/>
        <v>0</v>
      </c>
      <c r="J122" s="14">
        <f t="shared" si="5"/>
        <v>0</v>
      </c>
    </row>
    <row r="123">
      <c r="A123" s="15" t="s">
        <v>131</v>
      </c>
      <c r="B123" s="16">
        <f>'CMC Prices'!C122</f>
        <v>0.01011935129</v>
      </c>
      <c r="C123" s="17" t="str">
        <f>'Customer Balance'!B122</f>
        <v>0</v>
      </c>
      <c r="D123" s="18">
        <f t="shared" si="2"/>
        <v>0</v>
      </c>
      <c r="E123" s="19">
        <f>'KuCoin Balances'!C122</f>
        <v>0</v>
      </c>
      <c r="F123" s="20">
        <f>'Cold Wallet Balances'!C122</f>
        <v>0</v>
      </c>
      <c r="G123" s="19">
        <f t="shared" si="3"/>
        <v>0</v>
      </c>
      <c r="H123" s="21">
        <f t="shared" si="4"/>
        <v>0</v>
      </c>
      <c r="I123" s="19">
        <f t="shared" si="1"/>
        <v>0</v>
      </c>
      <c r="J123" s="22">
        <f t="shared" si="5"/>
        <v>0</v>
      </c>
    </row>
    <row r="124">
      <c r="A124" s="10" t="s">
        <v>132</v>
      </c>
      <c r="B124" s="11">
        <f>'CMC Prices'!C123</f>
        <v>0.006749586914</v>
      </c>
      <c r="C124" s="23" t="str">
        <f>'Customer Balance'!B123</f>
        <v>0</v>
      </c>
      <c r="D124" s="24">
        <f t="shared" si="2"/>
        <v>0</v>
      </c>
      <c r="E124" s="25">
        <f>'KuCoin Balances'!C123</f>
        <v>0</v>
      </c>
      <c r="F124" s="26">
        <f>'Cold Wallet Balances'!C123</f>
        <v>0</v>
      </c>
      <c r="G124" s="25">
        <f t="shared" si="3"/>
        <v>0</v>
      </c>
      <c r="H124" s="13">
        <f t="shared" si="4"/>
        <v>0</v>
      </c>
      <c r="I124" s="25">
        <f t="shared" si="1"/>
        <v>0</v>
      </c>
      <c r="J124" s="14">
        <f t="shared" si="5"/>
        <v>0</v>
      </c>
    </row>
    <row r="125">
      <c r="A125" s="15" t="s">
        <v>133</v>
      </c>
      <c r="B125" s="16">
        <f>'CMC Prices'!C124</f>
        <v>0.6293961376</v>
      </c>
      <c r="C125" s="17" t="str">
        <f>'Customer Balance'!B124</f>
        <v>49.308100000000000000</v>
      </c>
      <c r="D125" s="18">
        <f t="shared" si="2"/>
        <v>31.03432769</v>
      </c>
      <c r="E125" s="19">
        <f>'KuCoin Balances'!C124</f>
        <v>49.3146</v>
      </c>
      <c r="F125" s="20">
        <f>'Cold Wallet Balances'!C124</f>
        <v>0</v>
      </c>
      <c r="G125" s="19">
        <f t="shared" si="3"/>
        <v>49.3146</v>
      </c>
      <c r="H125" s="21">
        <f t="shared" si="4"/>
        <v>31.03841877</v>
      </c>
      <c r="I125" s="19">
        <f t="shared" si="1"/>
        <v>0.0065</v>
      </c>
      <c r="J125" s="22">
        <f t="shared" si="5"/>
        <v>0.004091074894</v>
      </c>
    </row>
    <row r="126">
      <c r="A126" s="10" t="s">
        <v>134</v>
      </c>
      <c r="B126" s="11">
        <f>'CMC Prices'!C125</f>
        <v>0.09114599145</v>
      </c>
      <c r="C126" s="23" t="str">
        <f>'Customer Balance'!B125</f>
        <v>32.432100000000000000</v>
      </c>
      <c r="D126" s="24">
        <f t="shared" si="2"/>
        <v>2.956055909</v>
      </c>
      <c r="E126" s="25">
        <f>'KuCoin Balances'!C125</f>
        <v>32.43</v>
      </c>
      <c r="F126" s="26">
        <f>'Cold Wallet Balances'!C125</f>
        <v>0</v>
      </c>
      <c r="G126" s="25">
        <f t="shared" si="3"/>
        <v>32.43</v>
      </c>
      <c r="H126" s="13">
        <f t="shared" si="4"/>
        <v>2.955864503</v>
      </c>
      <c r="I126" s="25">
        <f t="shared" si="1"/>
        <v>-0.0021</v>
      </c>
      <c r="J126" s="14">
        <f t="shared" si="5"/>
        <v>-0.000191406582</v>
      </c>
    </row>
    <row r="127">
      <c r="A127" s="15" t="s">
        <v>135</v>
      </c>
      <c r="B127" s="16">
        <f>'CMC Prices'!C126</f>
        <v>2.311578093</v>
      </c>
      <c r="C127" s="17" t="str">
        <f>'Customer Balance'!B126</f>
        <v>0.882952970000000000</v>
      </c>
      <c r="D127" s="18">
        <f t="shared" si="2"/>
        <v>2.041014742</v>
      </c>
      <c r="E127" s="19">
        <f>'KuCoin Balances'!C126</f>
        <v>0.8876</v>
      </c>
      <c r="F127" s="20">
        <f>'Cold Wallet Balances'!C126</f>
        <v>0</v>
      </c>
      <c r="G127" s="19">
        <f t="shared" si="3"/>
        <v>0.8876</v>
      </c>
      <c r="H127" s="21">
        <f t="shared" si="4"/>
        <v>2.051756715</v>
      </c>
      <c r="I127" s="19">
        <f t="shared" si="1"/>
        <v>0.00464703</v>
      </c>
      <c r="J127" s="22">
        <f t="shared" si="5"/>
        <v>0.01074197274</v>
      </c>
    </row>
    <row r="128">
      <c r="A128" s="10" t="s">
        <v>136</v>
      </c>
      <c r="B128" s="11">
        <f>'CMC Prices'!C127</f>
        <v>0.004430256105</v>
      </c>
      <c r="C128" s="23" t="str">
        <f>'Customer Balance'!B127</f>
        <v>441.504300000000000000</v>
      </c>
      <c r="D128" s="24">
        <f t="shared" si="2"/>
        <v>1.95597712</v>
      </c>
      <c r="E128" s="25">
        <f>'KuCoin Balances'!C127</f>
        <v>441.5043</v>
      </c>
      <c r="F128" s="26">
        <f>'Cold Wallet Balances'!C127</f>
        <v>0</v>
      </c>
      <c r="G128" s="25">
        <f t="shared" si="3"/>
        <v>441.5043</v>
      </c>
      <c r="H128" s="13">
        <f t="shared" si="4"/>
        <v>1.95597712</v>
      </c>
      <c r="I128" s="25">
        <f t="shared" si="1"/>
        <v>0</v>
      </c>
      <c r="J128" s="14">
        <f t="shared" si="5"/>
        <v>0</v>
      </c>
    </row>
    <row r="129">
      <c r="A129" s="15" t="s">
        <v>137</v>
      </c>
      <c r="B129" s="16">
        <f>'CMC Prices'!C128</f>
        <v>0.00140081844</v>
      </c>
      <c r="C129" s="17" t="str">
        <f>'Customer Balance'!B128</f>
        <v>1187.260800000000000000</v>
      </c>
      <c r="D129" s="18">
        <f t="shared" si="2"/>
        <v>1.663136822</v>
      </c>
      <c r="E129" s="19">
        <f>'KuCoin Balances'!C128</f>
        <v>1187.2608</v>
      </c>
      <c r="F129" s="20">
        <f>'Cold Wallet Balances'!C128</f>
        <v>0</v>
      </c>
      <c r="G129" s="19">
        <f t="shared" si="3"/>
        <v>1187.2608</v>
      </c>
      <c r="H129" s="21">
        <f t="shared" si="4"/>
        <v>1.663136822</v>
      </c>
      <c r="I129" s="19">
        <f t="shared" si="1"/>
        <v>0</v>
      </c>
      <c r="J129" s="22">
        <f t="shared" si="5"/>
        <v>0</v>
      </c>
    </row>
    <row r="130">
      <c r="A130" s="10" t="s">
        <v>138</v>
      </c>
      <c r="B130" s="11">
        <f>'CMC Prices'!C129</f>
        <v>0.4494884089</v>
      </c>
      <c r="C130" s="23" t="str">
        <f>'Customer Balance'!B129</f>
        <v>0</v>
      </c>
      <c r="D130" s="24">
        <f t="shared" si="2"/>
        <v>0</v>
      </c>
      <c r="E130" s="25">
        <f>'KuCoin Balances'!C129</f>
        <v>0</v>
      </c>
      <c r="F130" s="26">
        <f>'Cold Wallet Balances'!C129</f>
        <v>0</v>
      </c>
      <c r="G130" s="25">
        <f t="shared" si="3"/>
        <v>0</v>
      </c>
      <c r="H130" s="13">
        <f t="shared" si="4"/>
        <v>0</v>
      </c>
      <c r="I130" s="25">
        <f t="shared" si="1"/>
        <v>0</v>
      </c>
      <c r="J130" s="14">
        <f t="shared" si="5"/>
        <v>0</v>
      </c>
    </row>
    <row r="131">
      <c r="A131" s="15" t="s">
        <v>139</v>
      </c>
      <c r="B131" s="16">
        <f>'CMC Prices'!C130</f>
        <v>0.00009538151076</v>
      </c>
      <c r="C131" s="17" t="str">
        <f>'Customer Balance'!B130</f>
        <v>8638764.846200000000000000</v>
      </c>
      <c r="D131" s="18">
        <f t="shared" si="2"/>
        <v>823.9784421</v>
      </c>
      <c r="E131" s="19">
        <f>'KuCoin Balances'!C130</f>
        <v>8638766</v>
      </c>
      <c r="F131" s="20">
        <f>'Cold Wallet Balances'!C130</f>
        <v>0</v>
      </c>
      <c r="G131" s="19">
        <f t="shared" si="3"/>
        <v>8638766</v>
      </c>
      <c r="H131" s="21">
        <f t="shared" si="4"/>
        <v>823.9785522</v>
      </c>
      <c r="I131" s="19">
        <f t="shared" si="1"/>
        <v>1.1538</v>
      </c>
      <c r="J131" s="22">
        <f t="shared" si="5"/>
        <v>0.000110051187</v>
      </c>
    </row>
    <row r="132">
      <c r="A132" s="10" t="s">
        <v>140</v>
      </c>
      <c r="B132" s="11">
        <f>'CMC Prices'!C131</f>
        <v>0.4327553784</v>
      </c>
      <c r="C132" s="23" t="str">
        <f>'Customer Balance'!B131</f>
        <v>0.014300000000000000</v>
      </c>
      <c r="D132" s="24">
        <f t="shared" si="2"/>
        <v>0.006188401911</v>
      </c>
      <c r="E132" s="25">
        <f>'KuCoin Balances'!C131</f>
        <v>0.0167</v>
      </c>
      <c r="F132" s="26">
        <f>'Cold Wallet Balances'!C131</f>
        <v>0</v>
      </c>
      <c r="G132" s="25">
        <f t="shared" si="3"/>
        <v>0.0167</v>
      </c>
      <c r="H132" s="13">
        <f t="shared" si="4"/>
        <v>0.007227014819</v>
      </c>
      <c r="I132" s="25">
        <f t="shared" si="1"/>
        <v>0.0024</v>
      </c>
      <c r="J132" s="14">
        <f t="shared" si="5"/>
        <v>0.001038612908</v>
      </c>
    </row>
    <row r="133">
      <c r="A133" s="15" t="s">
        <v>141</v>
      </c>
      <c r="B133" s="16">
        <f>'CMC Prices'!C132</f>
        <v>0.0213843645</v>
      </c>
      <c r="C133" s="17" t="str">
        <f>'Customer Balance'!B132</f>
        <v>0</v>
      </c>
      <c r="D133" s="18">
        <f t="shared" si="2"/>
        <v>0</v>
      </c>
      <c r="E133" s="19">
        <f>'KuCoin Balances'!C132</f>
        <v>0</v>
      </c>
      <c r="F133" s="20">
        <f>'Cold Wallet Balances'!C132</f>
        <v>0</v>
      </c>
      <c r="G133" s="19">
        <f t="shared" si="3"/>
        <v>0</v>
      </c>
      <c r="H133" s="21">
        <f t="shared" si="4"/>
        <v>0</v>
      </c>
      <c r="I133" s="19">
        <f t="shared" si="1"/>
        <v>0</v>
      </c>
      <c r="J133" s="22">
        <f t="shared" si="5"/>
        <v>0</v>
      </c>
    </row>
    <row r="134">
      <c r="A134" s="10" t="s">
        <v>142</v>
      </c>
      <c r="B134" s="11">
        <f>'CMC Prices'!C133</f>
        <v>0.2081351078</v>
      </c>
      <c r="C134" s="23" t="str">
        <f>'Customer Balance'!B133</f>
        <v>0</v>
      </c>
      <c r="D134" s="24">
        <f t="shared" si="2"/>
        <v>0</v>
      </c>
      <c r="E134" s="25">
        <f>'KuCoin Balances'!C133</f>
        <v>0</v>
      </c>
      <c r="F134" s="26">
        <f>'Cold Wallet Balances'!C133</f>
        <v>0</v>
      </c>
      <c r="G134" s="25">
        <f t="shared" si="3"/>
        <v>0</v>
      </c>
      <c r="H134" s="13">
        <f t="shared" si="4"/>
        <v>0</v>
      </c>
      <c r="I134" s="25">
        <f t="shared" si="1"/>
        <v>0</v>
      </c>
      <c r="J134" s="14">
        <f t="shared" si="5"/>
        <v>0</v>
      </c>
    </row>
    <row r="135">
      <c r="A135" s="15" t="s">
        <v>143</v>
      </c>
      <c r="B135" s="16">
        <f>'CMC Prices'!C134</f>
        <v>2.878419859</v>
      </c>
      <c r="C135" s="17" t="str">
        <f>'Customer Balance'!B134</f>
        <v>0</v>
      </c>
      <c r="D135" s="18">
        <f t="shared" si="2"/>
        <v>0</v>
      </c>
      <c r="E135" s="19">
        <f>'KuCoin Balances'!C134</f>
        <v>0</v>
      </c>
      <c r="F135" s="20">
        <f>'Cold Wallet Balances'!C134</f>
        <v>0</v>
      </c>
      <c r="G135" s="19">
        <f t="shared" si="3"/>
        <v>0</v>
      </c>
      <c r="H135" s="21">
        <f t="shared" si="4"/>
        <v>0</v>
      </c>
      <c r="I135" s="19">
        <f t="shared" si="1"/>
        <v>0</v>
      </c>
      <c r="J135" s="22">
        <f t="shared" si="5"/>
        <v>0</v>
      </c>
    </row>
    <row r="136">
      <c r="A136" s="10" t="s">
        <v>144</v>
      </c>
      <c r="B136" s="11">
        <f>'CMC Prices'!C135</f>
        <v>0.002611109349</v>
      </c>
      <c r="C136" s="23" t="str">
        <f>'Customer Balance'!B135</f>
        <v>0</v>
      </c>
      <c r="D136" s="24">
        <f t="shared" si="2"/>
        <v>0</v>
      </c>
      <c r="E136" s="25">
        <f>'KuCoin Balances'!C135</f>
        <v>0</v>
      </c>
      <c r="F136" s="26">
        <f>'Cold Wallet Balances'!C135</f>
        <v>0</v>
      </c>
      <c r="G136" s="25">
        <f t="shared" si="3"/>
        <v>0</v>
      </c>
      <c r="H136" s="13">
        <f t="shared" si="4"/>
        <v>0</v>
      </c>
      <c r="I136" s="25">
        <f t="shared" si="1"/>
        <v>0</v>
      </c>
      <c r="J136" s="14">
        <f t="shared" si="5"/>
        <v>0</v>
      </c>
    </row>
    <row r="137">
      <c r="A137" s="15" t="s">
        <v>145</v>
      </c>
      <c r="B137" s="16">
        <f>'CMC Prices'!C136</f>
        <v>0.00315356882</v>
      </c>
      <c r="C137" s="17" t="str">
        <f>'Customer Balance'!B136</f>
        <v>0</v>
      </c>
      <c r="D137" s="18">
        <f t="shared" si="2"/>
        <v>0</v>
      </c>
      <c r="E137" s="19">
        <f>'KuCoin Balances'!C136</f>
        <v>0</v>
      </c>
      <c r="F137" s="20">
        <f>'Cold Wallet Balances'!C136</f>
        <v>0</v>
      </c>
      <c r="G137" s="19">
        <f t="shared" si="3"/>
        <v>0</v>
      </c>
      <c r="H137" s="21">
        <f t="shared" si="4"/>
        <v>0</v>
      </c>
      <c r="I137" s="19">
        <f t="shared" si="1"/>
        <v>0</v>
      </c>
      <c r="J137" s="22">
        <f t="shared" si="5"/>
        <v>0</v>
      </c>
    </row>
    <row r="138">
      <c r="A138" s="10" t="s">
        <v>146</v>
      </c>
      <c r="B138" s="11">
        <f>'CMC Prices'!C137</f>
        <v>0.8496981871</v>
      </c>
      <c r="C138" s="23" t="str">
        <f>'Customer Balance'!B137</f>
        <v>10.780000000000000000</v>
      </c>
      <c r="D138" s="24">
        <f t="shared" si="2"/>
        <v>9.159746457</v>
      </c>
      <c r="E138" s="25">
        <f>'KuCoin Balances'!C137</f>
        <v>10.78</v>
      </c>
      <c r="F138" s="26">
        <f>'Cold Wallet Balances'!C137</f>
        <v>0</v>
      </c>
      <c r="G138" s="25">
        <f t="shared" si="3"/>
        <v>10.78</v>
      </c>
      <c r="H138" s="13">
        <f t="shared" si="4"/>
        <v>9.159746457</v>
      </c>
      <c r="I138" s="25">
        <f t="shared" si="1"/>
        <v>0</v>
      </c>
      <c r="J138" s="14">
        <f t="shared" si="5"/>
        <v>0</v>
      </c>
    </row>
    <row r="139">
      <c r="A139" s="15" t="s">
        <v>147</v>
      </c>
      <c r="B139" s="16">
        <f>'CMC Prices'!C138</f>
        <v>0.01189985993</v>
      </c>
      <c r="C139" s="17" t="str">
        <f>'Customer Balance'!B138</f>
        <v>0</v>
      </c>
      <c r="D139" s="18">
        <f t="shared" si="2"/>
        <v>0</v>
      </c>
      <c r="E139" s="19">
        <f>'KuCoin Balances'!C138</f>
        <v>0</v>
      </c>
      <c r="F139" s="20">
        <f>'Cold Wallet Balances'!C138</f>
        <v>0</v>
      </c>
      <c r="G139" s="19">
        <f t="shared" si="3"/>
        <v>0</v>
      </c>
      <c r="H139" s="21">
        <f t="shared" si="4"/>
        <v>0</v>
      </c>
      <c r="I139" s="19">
        <f t="shared" si="1"/>
        <v>0</v>
      </c>
      <c r="J139" s="22">
        <f t="shared" si="5"/>
        <v>0</v>
      </c>
    </row>
    <row r="140">
      <c r="A140" s="10" t="s">
        <v>148</v>
      </c>
      <c r="B140" s="11">
        <f>'CMC Prices'!C139</f>
        <v>0.004673233082</v>
      </c>
      <c r="C140" s="23" t="str">
        <f>'Customer Balance'!B139</f>
        <v>0</v>
      </c>
      <c r="D140" s="24">
        <f t="shared" si="2"/>
        <v>0</v>
      </c>
      <c r="E140" s="25">
        <f>'KuCoin Balances'!C139</f>
        <v>0</v>
      </c>
      <c r="F140" s="26">
        <f>'Cold Wallet Balances'!C139</f>
        <v>0</v>
      </c>
      <c r="G140" s="25">
        <f t="shared" si="3"/>
        <v>0</v>
      </c>
      <c r="H140" s="13">
        <f t="shared" si="4"/>
        <v>0</v>
      </c>
      <c r="I140" s="25">
        <f t="shared" si="1"/>
        <v>0</v>
      </c>
      <c r="J140" s="14">
        <f t="shared" si="5"/>
        <v>0</v>
      </c>
    </row>
    <row r="141">
      <c r="A141" s="15" t="s">
        <v>149</v>
      </c>
      <c r="B141" s="16">
        <f>'CMC Prices'!C140</f>
        <v>0.01662311314</v>
      </c>
      <c r="C141" s="17" t="str">
        <f>'Customer Balance'!B140</f>
        <v>0</v>
      </c>
      <c r="D141" s="18">
        <f t="shared" si="2"/>
        <v>0</v>
      </c>
      <c r="E141" s="19">
        <f>'KuCoin Balances'!C140</f>
        <v>0</v>
      </c>
      <c r="F141" s="20">
        <f>'Cold Wallet Balances'!C140</f>
        <v>0</v>
      </c>
      <c r="G141" s="19">
        <f t="shared" si="3"/>
        <v>0</v>
      </c>
      <c r="H141" s="21">
        <f t="shared" si="4"/>
        <v>0</v>
      </c>
      <c r="I141" s="19">
        <f t="shared" si="1"/>
        <v>0</v>
      </c>
      <c r="J141" s="22">
        <f t="shared" si="5"/>
        <v>0</v>
      </c>
    </row>
    <row r="142">
      <c r="A142" s="10" t="s">
        <v>150</v>
      </c>
      <c r="B142" s="11">
        <f>'CMC Prices'!C141</f>
        <v>0.003260782577</v>
      </c>
      <c r="C142" s="23" t="str">
        <f>'Customer Balance'!B141</f>
        <v>0</v>
      </c>
      <c r="D142" s="24">
        <f t="shared" si="2"/>
        <v>0</v>
      </c>
      <c r="E142" s="25">
        <f>'KuCoin Balances'!C141</f>
        <v>0</v>
      </c>
      <c r="F142" s="26">
        <f>'Cold Wallet Balances'!C141</f>
        <v>0</v>
      </c>
      <c r="G142" s="25">
        <f t="shared" si="3"/>
        <v>0</v>
      </c>
      <c r="H142" s="13">
        <f t="shared" si="4"/>
        <v>0</v>
      </c>
      <c r="I142" s="25">
        <f t="shared" si="1"/>
        <v>0</v>
      </c>
      <c r="J142" s="14">
        <f t="shared" si="5"/>
        <v>0</v>
      </c>
    </row>
    <row r="143">
      <c r="A143" s="15" t="s">
        <v>151</v>
      </c>
      <c r="B143" s="16">
        <f>'CMC Prices'!C142</f>
        <v>0.0113697033</v>
      </c>
      <c r="C143" s="17" t="str">
        <f>'Customer Balance'!B142</f>
        <v>0</v>
      </c>
      <c r="D143" s="18">
        <f t="shared" si="2"/>
        <v>0</v>
      </c>
      <c r="E143" s="19">
        <f>'KuCoin Balances'!C142</f>
        <v>0</v>
      </c>
      <c r="F143" s="20">
        <f>'Cold Wallet Balances'!C142</f>
        <v>0</v>
      </c>
      <c r="G143" s="19">
        <f t="shared" si="3"/>
        <v>0</v>
      </c>
      <c r="H143" s="21">
        <f t="shared" si="4"/>
        <v>0</v>
      </c>
      <c r="I143" s="19">
        <f t="shared" si="1"/>
        <v>0</v>
      </c>
      <c r="J143" s="22">
        <f t="shared" si="5"/>
        <v>0</v>
      </c>
    </row>
    <row r="144">
      <c r="A144" s="10" t="s">
        <v>152</v>
      </c>
      <c r="B144" s="11">
        <f>'CMC Prices'!C143</f>
        <v>0.2407300967</v>
      </c>
      <c r="C144" s="23" t="str">
        <f>'Customer Balance'!B143</f>
        <v>0</v>
      </c>
      <c r="D144" s="24">
        <f t="shared" si="2"/>
        <v>0</v>
      </c>
      <c r="E144" s="25">
        <f>'KuCoin Balances'!C143</f>
        <v>0</v>
      </c>
      <c r="F144" s="26">
        <f>'Cold Wallet Balances'!C143</f>
        <v>0</v>
      </c>
      <c r="G144" s="25">
        <f t="shared" si="3"/>
        <v>0</v>
      </c>
      <c r="H144" s="13">
        <f t="shared" si="4"/>
        <v>0</v>
      </c>
      <c r="I144" s="25">
        <f t="shared" si="1"/>
        <v>0</v>
      </c>
      <c r="J144" s="14">
        <f t="shared" si="5"/>
        <v>0</v>
      </c>
    </row>
    <row r="145">
      <c r="A145" s="15" t="s">
        <v>153</v>
      </c>
      <c r="B145" s="16">
        <f>'CMC Prices'!C144</f>
        <v>0.07346597479</v>
      </c>
      <c r="C145" s="17" t="str">
        <f>'Customer Balance'!B144</f>
        <v>0</v>
      </c>
      <c r="D145" s="18">
        <f t="shared" si="2"/>
        <v>0</v>
      </c>
      <c r="E145" s="19">
        <f>'KuCoin Balances'!C144</f>
        <v>0</v>
      </c>
      <c r="F145" s="20">
        <f>'Cold Wallet Balances'!C144</f>
        <v>0</v>
      </c>
      <c r="G145" s="19">
        <f t="shared" si="3"/>
        <v>0</v>
      </c>
      <c r="H145" s="21">
        <f t="shared" si="4"/>
        <v>0</v>
      </c>
      <c r="I145" s="19">
        <f t="shared" si="1"/>
        <v>0</v>
      </c>
      <c r="J145" s="22">
        <f t="shared" si="5"/>
        <v>0</v>
      </c>
    </row>
    <row r="146">
      <c r="A146" s="10" t="s">
        <v>154</v>
      </c>
      <c r="B146" s="11">
        <f>'CMC Prices'!C145</f>
        <v>0.00004418384666</v>
      </c>
      <c r="C146" s="23" t="str">
        <f>'Customer Balance'!B145</f>
        <v>0</v>
      </c>
      <c r="D146" s="24">
        <f t="shared" si="2"/>
        <v>0</v>
      </c>
      <c r="E146" s="25">
        <f>'KuCoin Balances'!C145</f>
        <v>0</v>
      </c>
      <c r="F146" s="26">
        <f>'Cold Wallet Balances'!C145</f>
        <v>0</v>
      </c>
      <c r="G146" s="25">
        <f t="shared" si="3"/>
        <v>0</v>
      </c>
      <c r="H146" s="13">
        <f t="shared" si="4"/>
        <v>0</v>
      </c>
      <c r="I146" s="25">
        <f t="shared" si="1"/>
        <v>0</v>
      </c>
      <c r="J146" s="14">
        <f t="shared" si="5"/>
        <v>0</v>
      </c>
    </row>
    <row r="147">
      <c r="A147" s="15" t="s">
        <v>155</v>
      </c>
      <c r="B147" s="16">
        <f>'CMC Prices'!C146</f>
        <v>0.04305821894</v>
      </c>
      <c r="C147" s="17" t="str">
        <f>'Customer Balance'!B146</f>
        <v>0</v>
      </c>
      <c r="D147" s="18">
        <f t="shared" si="2"/>
        <v>0</v>
      </c>
      <c r="E147" s="19">
        <f>'KuCoin Balances'!C146</f>
        <v>0</v>
      </c>
      <c r="F147" s="20">
        <f>'Cold Wallet Balances'!C146</f>
        <v>0</v>
      </c>
      <c r="G147" s="19">
        <f t="shared" si="3"/>
        <v>0</v>
      </c>
      <c r="H147" s="21">
        <f t="shared" si="4"/>
        <v>0</v>
      </c>
      <c r="I147" s="19">
        <f t="shared" si="1"/>
        <v>0</v>
      </c>
      <c r="J147" s="22">
        <f t="shared" si="5"/>
        <v>0</v>
      </c>
    </row>
    <row r="148">
      <c r="A148" s="10" t="s">
        <v>156</v>
      </c>
      <c r="B148" s="11">
        <f>'CMC Prices'!C147</f>
        <v>15.05086202</v>
      </c>
      <c r="C148" s="23" t="str">
        <f>'Customer Balance'!B147</f>
        <v>0</v>
      </c>
      <c r="D148" s="24">
        <f t="shared" si="2"/>
        <v>0</v>
      </c>
      <c r="E148" s="25">
        <f>'KuCoin Balances'!C147</f>
        <v>0</v>
      </c>
      <c r="F148" s="26">
        <f>'Cold Wallet Balances'!C147</f>
        <v>0</v>
      </c>
      <c r="G148" s="25">
        <f t="shared" si="3"/>
        <v>0</v>
      </c>
      <c r="H148" s="13">
        <f t="shared" si="4"/>
        <v>0</v>
      </c>
      <c r="I148" s="25">
        <f t="shared" si="1"/>
        <v>0</v>
      </c>
      <c r="J148" s="14">
        <f t="shared" si="5"/>
        <v>0</v>
      </c>
    </row>
    <row r="149">
      <c r="A149" s="15" t="s">
        <v>157</v>
      </c>
      <c r="B149" s="16">
        <f>'CMC Prices'!C148</f>
        <v>0.122140514</v>
      </c>
      <c r="C149" s="17" t="str">
        <f>'Customer Balance'!B148</f>
        <v>0</v>
      </c>
      <c r="D149" s="18">
        <f t="shared" si="2"/>
        <v>0</v>
      </c>
      <c r="E149" s="19">
        <f>'KuCoin Balances'!C148</f>
        <v>0</v>
      </c>
      <c r="F149" s="20">
        <f>'Cold Wallet Balances'!C148</f>
        <v>0</v>
      </c>
      <c r="G149" s="19">
        <f t="shared" si="3"/>
        <v>0</v>
      </c>
      <c r="H149" s="21">
        <f t="shared" si="4"/>
        <v>0</v>
      </c>
      <c r="I149" s="19">
        <f t="shared" si="1"/>
        <v>0</v>
      </c>
      <c r="J149" s="22">
        <f t="shared" si="5"/>
        <v>0</v>
      </c>
    </row>
    <row r="150">
      <c r="A150" s="10" t="s">
        <v>158</v>
      </c>
      <c r="B150" s="11">
        <f>'CMC Prices'!C149</f>
        <v>0.7631917092</v>
      </c>
      <c r="C150" s="23" t="str">
        <f>'Customer Balance'!B149</f>
        <v>0</v>
      </c>
      <c r="D150" s="24">
        <f t="shared" si="2"/>
        <v>0</v>
      </c>
      <c r="E150" s="25">
        <f>'KuCoin Balances'!C149</f>
        <v>0</v>
      </c>
      <c r="F150" s="26">
        <f>'Cold Wallet Balances'!C149</f>
        <v>0</v>
      </c>
      <c r="G150" s="25">
        <f t="shared" si="3"/>
        <v>0</v>
      </c>
      <c r="H150" s="13">
        <f t="shared" si="4"/>
        <v>0</v>
      </c>
      <c r="I150" s="25">
        <f t="shared" si="1"/>
        <v>0</v>
      </c>
      <c r="J150" s="14">
        <f t="shared" si="5"/>
        <v>0</v>
      </c>
    </row>
    <row r="151">
      <c r="A151" s="15" t="s">
        <v>159</v>
      </c>
      <c r="B151" s="16">
        <f>'CMC Prices'!C150</f>
        <v>0.09107171944</v>
      </c>
      <c r="C151" s="17" t="str">
        <f>'Customer Balance'!B150</f>
        <v>48.544600000000000000</v>
      </c>
      <c r="D151" s="18">
        <f t="shared" si="2"/>
        <v>4.421040192</v>
      </c>
      <c r="E151" s="19">
        <f>'KuCoin Balances'!C150</f>
        <v>48.54</v>
      </c>
      <c r="F151" s="20">
        <f>'Cold Wallet Balances'!C150</f>
        <v>0</v>
      </c>
      <c r="G151" s="19">
        <f t="shared" si="3"/>
        <v>48.54</v>
      </c>
      <c r="H151" s="21">
        <f t="shared" si="4"/>
        <v>4.420621262</v>
      </c>
      <c r="I151" s="19">
        <f t="shared" si="1"/>
        <v>-0.0046</v>
      </c>
      <c r="J151" s="22">
        <f t="shared" si="5"/>
        <v>-0.0004189299094</v>
      </c>
    </row>
    <row r="152">
      <c r="A152" s="10" t="s">
        <v>160</v>
      </c>
      <c r="B152" s="11">
        <f>'CMC Prices'!C151</f>
        <v>0.005548429289</v>
      </c>
      <c r="C152" s="23" t="str">
        <f>'Customer Balance'!B151</f>
        <v>0</v>
      </c>
      <c r="D152" s="24">
        <f t="shared" si="2"/>
        <v>0</v>
      </c>
      <c r="E152" s="25">
        <f>'KuCoin Balances'!C151</f>
        <v>0</v>
      </c>
      <c r="F152" s="26">
        <f>'Cold Wallet Balances'!C151</f>
        <v>0</v>
      </c>
      <c r="G152" s="25">
        <f t="shared" si="3"/>
        <v>0</v>
      </c>
      <c r="H152" s="13">
        <f t="shared" si="4"/>
        <v>0</v>
      </c>
      <c r="I152" s="25">
        <f t="shared" si="1"/>
        <v>0</v>
      </c>
      <c r="J152" s="14">
        <f t="shared" si="5"/>
        <v>0</v>
      </c>
    </row>
    <row r="153">
      <c r="A153" s="15" t="s">
        <v>161</v>
      </c>
      <c r="B153" s="16">
        <f>'CMC Prices'!C152</f>
        <v>0.1289387938</v>
      </c>
      <c r="C153" s="17" t="str">
        <f>'Customer Balance'!B152</f>
        <v>0</v>
      </c>
      <c r="D153" s="18">
        <f t="shared" si="2"/>
        <v>0</v>
      </c>
      <c r="E153" s="19">
        <f>'KuCoin Balances'!C152</f>
        <v>0</v>
      </c>
      <c r="F153" s="20">
        <f>'Cold Wallet Balances'!C152</f>
        <v>0</v>
      </c>
      <c r="G153" s="19">
        <f t="shared" si="3"/>
        <v>0</v>
      </c>
      <c r="H153" s="21">
        <f t="shared" si="4"/>
        <v>0</v>
      </c>
      <c r="I153" s="19">
        <f t="shared" si="1"/>
        <v>0</v>
      </c>
      <c r="J153" s="22">
        <f t="shared" si="5"/>
        <v>0</v>
      </c>
    </row>
    <row r="154">
      <c r="A154" s="10" t="s">
        <v>162</v>
      </c>
      <c r="B154" s="11">
        <f>'CMC Prices'!C153</f>
        <v>0.3324219124</v>
      </c>
      <c r="C154" s="23" t="str">
        <f>'Customer Balance'!B153</f>
        <v>0</v>
      </c>
      <c r="D154" s="24">
        <f t="shared" si="2"/>
        <v>0</v>
      </c>
      <c r="E154" s="25">
        <f>'KuCoin Balances'!C153</f>
        <v>0</v>
      </c>
      <c r="F154" s="26">
        <f>'Cold Wallet Balances'!C153</f>
        <v>0</v>
      </c>
      <c r="G154" s="25">
        <f t="shared" si="3"/>
        <v>0</v>
      </c>
      <c r="H154" s="13">
        <f t="shared" si="4"/>
        <v>0</v>
      </c>
      <c r="I154" s="25">
        <f t="shared" si="1"/>
        <v>0</v>
      </c>
      <c r="J154" s="14">
        <f t="shared" si="5"/>
        <v>0</v>
      </c>
    </row>
    <row r="155">
      <c r="A155" s="15" t="s">
        <v>163</v>
      </c>
      <c r="B155" s="16">
        <f>'CMC Prices'!C154</f>
        <v>0.2246761885</v>
      </c>
      <c r="C155" s="17" t="str">
        <f>'Customer Balance'!B154</f>
        <v>159.972700000000000000</v>
      </c>
      <c r="D155" s="18">
        <f t="shared" si="2"/>
        <v>35.94205649</v>
      </c>
      <c r="E155" s="19">
        <f>'KuCoin Balances'!C154</f>
        <v>159.9658</v>
      </c>
      <c r="F155" s="20">
        <f>'Cold Wallet Balances'!C154</f>
        <v>0</v>
      </c>
      <c r="G155" s="19">
        <f t="shared" si="3"/>
        <v>159.9658</v>
      </c>
      <c r="H155" s="21">
        <f t="shared" si="4"/>
        <v>35.94050623</v>
      </c>
      <c r="I155" s="19">
        <f t="shared" si="1"/>
        <v>-0.0069</v>
      </c>
      <c r="J155" s="22">
        <f t="shared" si="5"/>
        <v>-0.0015502657</v>
      </c>
    </row>
    <row r="156">
      <c r="A156" s="10" t="s">
        <v>164</v>
      </c>
      <c r="B156" s="11">
        <f>'CMC Prices'!C155</f>
        <v>0.08024096931</v>
      </c>
      <c r="C156" s="23" t="str">
        <f>'Customer Balance'!B155</f>
        <v>0</v>
      </c>
      <c r="D156" s="24">
        <f t="shared" si="2"/>
        <v>0</v>
      </c>
      <c r="E156" s="25">
        <f>'KuCoin Balances'!C155</f>
        <v>0</v>
      </c>
      <c r="F156" s="26">
        <f>'Cold Wallet Balances'!C155</f>
        <v>0</v>
      </c>
      <c r="G156" s="25">
        <f t="shared" si="3"/>
        <v>0</v>
      </c>
      <c r="H156" s="13">
        <f t="shared" si="4"/>
        <v>0</v>
      </c>
      <c r="I156" s="25">
        <f t="shared" si="1"/>
        <v>0</v>
      </c>
      <c r="J156" s="14">
        <f t="shared" si="5"/>
        <v>0</v>
      </c>
    </row>
    <row r="157">
      <c r="A157" s="15" t="s">
        <v>165</v>
      </c>
      <c r="B157" s="16">
        <f>'CMC Prices'!C156</f>
        <v>0.09533682152</v>
      </c>
      <c r="C157" s="17" t="str">
        <f>'Customer Balance'!B156</f>
        <v>0</v>
      </c>
      <c r="D157" s="18">
        <f t="shared" si="2"/>
        <v>0</v>
      </c>
      <c r="E157" s="19">
        <f>'KuCoin Balances'!C156</f>
        <v>0</v>
      </c>
      <c r="F157" s="20">
        <f>'Cold Wallet Balances'!C156</f>
        <v>0</v>
      </c>
      <c r="G157" s="19">
        <f t="shared" si="3"/>
        <v>0</v>
      </c>
      <c r="H157" s="21">
        <f t="shared" si="4"/>
        <v>0</v>
      </c>
      <c r="I157" s="19">
        <f t="shared" si="1"/>
        <v>0</v>
      </c>
      <c r="J157" s="22">
        <f t="shared" si="5"/>
        <v>0</v>
      </c>
    </row>
    <row r="158">
      <c r="A158" s="10" t="s">
        <v>166</v>
      </c>
      <c r="B158" s="11">
        <f>'CMC Prices'!C157</f>
        <v>0.0001072797891</v>
      </c>
      <c r="C158" s="23" t="str">
        <f>'Customer Balance'!B157</f>
        <v>0</v>
      </c>
      <c r="D158" s="24">
        <f t="shared" si="2"/>
        <v>0</v>
      </c>
      <c r="E158" s="25">
        <f>'KuCoin Balances'!C157</f>
        <v>0</v>
      </c>
      <c r="F158" s="26">
        <f>'Cold Wallet Balances'!C157</f>
        <v>0</v>
      </c>
      <c r="G158" s="25">
        <f t="shared" si="3"/>
        <v>0</v>
      </c>
      <c r="H158" s="13">
        <f t="shared" si="4"/>
        <v>0</v>
      </c>
      <c r="I158" s="25">
        <f t="shared" si="1"/>
        <v>0</v>
      </c>
      <c r="J158" s="14">
        <f t="shared" si="5"/>
        <v>0</v>
      </c>
    </row>
    <row r="159">
      <c r="A159" s="15" t="s">
        <v>167</v>
      </c>
      <c r="B159" s="16">
        <f>'CMC Prices'!C158</f>
        <v>0.0007081602669</v>
      </c>
      <c r="C159" s="17" t="str">
        <f>'Customer Balance'!B158</f>
        <v>205012.168837545000000000</v>
      </c>
      <c r="D159" s="18">
        <f t="shared" si="2"/>
        <v>145.1814722</v>
      </c>
      <c r="E159" s="19">
        <f>'KuCoin Balances'!C158</f>
        <v>169842</v>
      </c>
      <c r="F159" s="20">
        <f>'Cold Wallet Balances'!C158</f>
        <v>35170</v>
      </c>
      <c r="G159" s="19">
        <f t="shared" si="3"/>
        <v>205012</v>
      </c>
      <c r="H159" s="21">
        <f t="shared" si="4"/>
        <v>145.1813526</v>
      </c>
      <c r="I159" s="19">
        <f t="shared" si="1"/>
        <v>-0.168837545</v>
      </c>
      <c r="J159" s="22">
        <f t="shared" si="5"/>
        <v>-0.0001195640409</v>
      </c>
    </row>
    <row r="160">
      <c r="A160" s="10" t="s">
        <v>168</v>
      </c>
      <c r="B160" s="11">
        <f>'CMC Prices'!C159</f>
        <v>2.621559394</v>
      </c>
      <c r="C160" s="23" t="str">
        <f>'Customer Balance'!B159</f>
        <v>0</v>
      </c>
      <c r="D160" s="24">
        <f t="shared" si="2"/>
        <v>0</v>
      </c>
      <c r="E160" s="25">
        <f>'KuCoin Balances'!C159</f>
        <v>0</v>
      </c>
      <c r="F160" s="26">
        <f>'Cold Wallet Balances'!C159</f>
        <v>0</v>
      </c>
      <c r="G160" s="25">
        <f t="shared" si="3"/>
        <v>0</v>
      </c>
      <c r="H160" s="13">
        <f t="shared" si="4"/>
        <v>0</v>
      </c>
      <c r="I160" s="25">
        <f t="shared" si="1"/>
        <v>0</v>
      </c>
      <c r="J160" s="14">
        <f t="shared" si="5"/>
        <v>0</v>
      </c>
    </row>
    <row r="161">
      <c r="A161" s="15" t="s">
        <v>169</v>
      </c>
      <c r="B161" s="16">
        <f>'CMC Prices'!C160</f>
        <v>0.000002287886577</v>
      </c>
      <c r="C161" s="17" t="str">
        <f>'Customer Balance'!B160</f>
        <v>0</v>
      </c>
      <c r="D161" s="18">
        <f t="shared" si="2"/>
        <v>0</v>
      </c>
      <c r="E161" s="19">
        <f>'KuCoin Balances'!C160</f>
        <v>0</v>
      </c>
      <c r="F161" s="20">
        <f>'Cold Wallet Balances'!C160</f>
        <v>0</v>
      </c>
      <c r="G161" s="19">
        <f t="shared" si="3"/>
        <v>0</v>
      </c>
      <c r="H161" s="21">
        <f t="shared" si="4"/>
        <v>0</v>
      </c>
      <c r="I161" s="19">
        <f t="shared" si="1"/>
        <v>0</v>
      </c>
      <c r="J161" s="22">
        <f t="shared" si="5"/>
        <v>0</v>
      </c>
    </row>
    <row r="162">
      <c r="A162" s="10" t="s">
        <v>170</v>
      </c>
      <c r="B162" s="11">
        <f>'CMC Prices'!C161</f>
        <v>44.67587691</v>
      </c>
      <c r="C162" s="23" t="str">
        <f>'Customer Balance'!B161</f>
        <v>0.330000000000000000</v>
      </c>
      <c r="D162" s="24">
        <f t="shared" si="2"/>
        <v>14.74303938</v>
      </c>
      <c r="E162" s="25">
        <f>'KuCoin Balances'!C161</f>
        <v>0.33</v>
      </c>
      <c r="F162" s="26">
        <f>'Cold Wallet Balances'!C161</f>
        <v>0</v>
      </c>
      <c r="G162" s="25">
        <f t="shared" si="3"/>
        <v>0.33</v>
      </c>
      <c r="H162" s="13">
        <f t="shared" si="4"/>
        <v>14.74303938</v>
      </c>
      <c r="I162" s="25">
        <f t="shared" si="1"/>
        <v>0</v>
      </c>
      <c r="J162" s="14">
        <f t="shared" si="5"/>
        <v>0</v>
      </c>
    </row>
    <row r="163">
      <c r="A163" s="15" t="s">
        <v>171</v>
      </c>
      <c r="B163" s="16">
        <f>'CMC Prices'!C162</f>
        <v>4.878462234</v>
      </c>
      <c r="C163" s="17" t="str">
        <f>'Customer Balance'!B162</f>
        <v>0</v>
      </c>
      <c r="D163" s="18">
        <f t="shared" si="2"/>
        <v>0</v>
      </c>
      <c r="E163" s="19">
        <f>'KuCoin Balances'!C162</f>
        <v>0</v>
      </c>
      <c r="F163" s="20">
        <f>'Cold Wallet Balances'!C162</f>
        <v>0</v>
      </c>
      <c r="G163" s="19">
        <f t="shared" si="3"/>
        <v>0</v>
      </c>
      <c r="H163" s="21">
        <f t="shared" si="4"/>
        <v>0</v>
      </c>
      <c r="I163" s="19">
        <f t="shared" si="1"/>
        <v>0</v>
      </c>
      <c r="J163" s="22">
        <f t="shared" si="5"/>
        <v>0</v>
      </c>
    </row>
    <row r="164">
      <c r="A164" s="10" t="s">
        <v>172</v>
      </c>
      <c r="B164" s="11">
        <f>'CMC Prices'!C163</f>
        <v>0.1302404865</v>
      </c>
      <c r="C164" s="23" t="str">
        <f>'Customer Balance'!B163</f>
        <v>0</v>
      </c>
      <c r="D164" s="24">
        <f t="shared" si="2"/>
        <v>0</v>
      </c>
      <c r="E164" s="25">
        <f>'KuCoin Balances'!C163</f>
        <v>0</v>
      </c>
      <c r="F164" s="26">
        <f>'Cold Wallet Balances'!C163</f>
        <v>0</v>
      </c>
      <c r="G164" s="25">
        <f t="shared" si="3"/>
        <v>0</v>
      </c>
      <c r="H164" s="13">
        <f t="shared" si="4"/>
        <v>0</v>
      </c>
      <c r="I164" s="25">
        <f t="shared" si="1"/>
        <v>0</v>
      </c>
      <c r="J164" s="14">
        <f t="shared" si="5"/>
        <v>0</v>
      </c>
    </row>
    <row r="165">
      <c r="A165" s="15" t="s">
        <v>173</v>
      </c>
      <c r="B165" s="16">
        <f>'CMC Prices'!C164</f>
        <v>0.1684519063</v>
      </c>
      <c r="C165" s="17" t="str">
        <f>'Customer Balance'!B164</f>
        <v>0</v>
      </c>
      <c r="D165" s="18">
        <f t="shared" si="2"/>
        <v>0</v>
      </c>
      <c r="E165" s="19">
        <f>'KuCoin Balances'!C164</f>
        <v>0</v>
      </c>
      <c r="F165" s="20">
        <f>'Cold Wallet Balances'!C164</f>
        <v>0</v>
      </c>
      <c r="G165" s="19">
        <f t="shared" si="3"/>
        <v>0</v>
      </c>
      <c r="H165" s="21">
        <f t="shared" si="4"/>
        <v>0</v>
      </c>
      <c r="I165" s="19">
        <f t="shared" si="1"/>
        <v>0</v>
      </c>
      <c r="J165" s="22">
        <f t="shared" si="5"/>
        <v>0</v>
      </c>
    </row>
    <row r="166">
      <c r="A166" s="10" t="s">
        <v>174</v>
      </c>
      <c r="B166" s="11">
        <f>'CMC Prices'!C165</f>
        <v>14.41830941</v>
      </c>
      <c r="C166" s="23" t="str">
        <f>'Customer Balance'!B165</f>
        <v>0</v>
      </c>
      <c r="D166" s="24">
        <f t="shared" si="2"/>
        <v>0</v>
      </c>
      <c r="E166" s="25">
        <f>'KuCoin Balances'!C165</f>
        <v>0</v>
      </c>
      <c r="F166" s="26">
        <f>'Cold Wallet Balances'!C165</f>
        <v>0</v>
      </c>
      <c r="G166" s="25">
        <f t="shared" si="3"/>
        <v>0</v>
      </c>
      <c r="H166" s="13">
        <f t="shared" si="4"/>
        <v>0</v>
      </c>
      <c r="I166" s="25">
        <f t="shared" si="1"/>
        <v>0</v>
      </c>
      <c r="J166" s="14">
        <f t="shared" si="5"/>
        <v>0</v>
      </c>
    </row>
    <row r="167">
      <c r="A167" s="15" t="s">
        <v>175</v>
      </c>
      <c r="B167" s="16">
        <f>'CMC Prices'!C166</f>
        <v>0.5251369408</v>
      </c>
      <c r="C167" s="17" t="str">
        <f>'Customer Balance'!B166</f>
        <v>0</v>
      </c>
      <c r="D167" s="18">
        <f t="shared" si="2"/>
        <v>0</v>
      </c>
      <c r="E167" s="19">
        <f>'KuCoin Balances'!C166</f>
        <v>0</v>
      </c>
      <c r="F167" s="20">
        <f>'Cold Wallet Balances'!C166</f>
        <v>0</v>
      </c>
      <c r="G167" s="19">
        <f t="shared" si="3"/>
        <v>0</v>
      </c>
      <c r="H167" s="21">
        <f t="shared" si="4"/>
        <v>0</v>
      </c>
      <c r="I167" s="19">
        <f t="shared" si="1"/>
        <v>0</v>
      </c>
      <c r="J167" s="22">
        <f t="shared" si="5"/>
        <v>0</v>
      </c>
    </row>
    <row r="168">
      <c r="A168" s="10" t="s">
        <v>176</v>
      </c>
      <c r="B168" s="11">
        <f>'CMC Prices'!C167</f>
        <v>12.96289057</v>
      </c>
      <c r="C168" s="23" t="str">
        <f>'Customer Balance'!B167</f>
        <v>0.001000000000000000</v>
      </c>
      <c r="D168" s="24">
        <f t="shared" si="2"/>
        <v>0.01296289057</v>
      </c>
      <c r="E168" s="25">
        <f>'KuCoin Balances'!C167</f>
        <v>0.001</v>
      </c>
      <c r="F168" s="26">
        <f>'Cold Wallet Balances'!C167</f>
        <v>0</v>
      </c>
      <c r="G168" s="25">
        <f t="shared" si="3"/>
        <v>0.001</v>
      </c>
      <c r="H168" s="13">
        <f t="shared" si="4"/>
        <v>0.01296289057</v>
      </c>
      <c r="I168" s="25">
        <f t="shared" si="1"/>
        <v>0</v>
      </c>
      <c r="J168" s="14">
        <f t="shared" si="5"/>
        <v>0</v>
      </c>
    </row>
    <row r="169">
      <c r="A169" s="15" t="s">
        <v>177</v>
      </c>
      <c r="B169" s="16">
        <f>'CMC Prices'!C168</f>
        <v>0.02587630666</v>
      </c>
      <c r="C169" s="17" t="str">
        <f>'Customer Balance'!B168</f>
        <v>0</v>
      </c>
      <c r="D169" s="18">
        <f t="shared" si="2"/>
        <v>0</v>
      </c>
      <c r="E169" s="19">
        <f>'KuCoin Balances'!C168</f>
        <v>0</v>
      </c>
      <c r="F169" s="20">
        <f>'Cold Wallet Balances'!C168</f>
        <v>0</v>
      </c>
      <c r="G169" s="19">
        <f t="shared" si="3"/>
        <v>0</v>
      </c>
      <c r="H169" s="21">
        <f t="shared" si="4"/>
        <v>0</v>
      </c>
      <c r="I169" s="19">
        <f t="shared" si="1"/>
        <v>0</v>
      </c>
      <c r="J169" s="22">
        <f t="shared" si="5"/>
        <v>0</v>
      </c>
    </row>
    <row r="170">
      <c r="A170" s="10" t="s">
        <v>178</v>
      </c>
      <c r="B170" s="11">
        <f>'CMC Prices'!C169</f>
        <v>0.5807768643</v>
      </c>
      <c r="C170" s="23" t="str">
        <f>'Customer Balance'!B169</f>
        <v>0</v>
      </c>
      <c r="D170" s="24">
        <f t="shared" si="2"/>
        <v>0</v>
      </c>
      <c r="E170" s="25">
        <f>'KuCoin Balances'!C169</f>
        <v>0</v>
      </c>
      <c r="F170" s="26">
        <f>'Cold Wallet Balances'!C169</f>
        <v>0</v>
      </c>
      <c r="G170" s="25">
        <f t="shared" si="3"/>
        <v>0</v>
      </c>
      <c r="H170" s="13">
        <f t="shared" si="4"/>
        <v>0</v>
      </c>
      <c r="I170" s="25">
        <f t="shared" si="1"/>
        <v>0</v>
      </c>
      <c r="J170" s="14">
        <f t="shared" si="5"/>
        <v>0</v>
      </c>
    </row>
    <row r="171">
      <c r="A171" s="15" t="s">
        <v>179</v>
      </c>
      <c r="B171" s="16">
        <f>'CMC Prices'!C170</f>
        <v>0.003325648653</v>
      </c>
      <c r="C171" s="17" t="str">
        <f>'Customer Balance'!B170</f>
        <v>0</v>
      </c>
      <c r="D171" s="18">
        <f t="shared" si="2"/>
        <v>0</v>
      </c>
      <c r="E171" s="19">
        <f>'KuCoin Balances'!C170</f>
        <v>0</v>
      </c>
      <c r="F171" s="20">
        <f>'Cold Wallet Balances'!C170</f>
        <v>0</v>
      </c>
      <c r="G171" s="19">
        <f t="shared" si="3"/>
        <v>0</v>
      </c>
      <c r="H171" s="21">
        <f t="shared" si="4"/>
        <v>0</v>
      </c>
      <c r="I171" s="19">
        <f t="shared" si="1"/>
        <v>0</v>
      </c>
      <c r="J171" s="22">
        <f t="shared" si="5"/>
        <v>0</v>
      </c>
    </row>
    <row r="172">
      <c r="A172" s="10" t="s">
        <v>180</v>
      </c>
      <c r="B172" s="11" t="str">
        <f>'CMC Prices'!C171</f>
        <v/>
      </c>
      <c r="C172" s="23" t="str">
        <f>'Customer Balance'!B171</f>
        <v>0</v>
      </c>
      <c r="D172" s="24">
        <f t="shared" si="2"/>
        <v>0</v>
      </c>
      <c r="E172" s="25">
        <f>'KuCoin Balances'!C171</f>
        <v>0</v>
      </c>
      <c r="F172" s="26">
        <f>'Cold Wallet Balances'!C171</f>
        <v>0</v>
      </c>
      <c r="G172" s="25">
        <f t="shared" si="3"/>
        <v>0</v>
      </c>
      <c r="H172" s="13">
        <f t="shared" si="4"/>
        <v>0</v>
      </c>
      <c r="I172" s="25">
        <f t="shared" si="1"/>
        <v>0</v>
      </c>
      <c r="J172" s="14">
        <f t="shared" si="5"/>
        <v>0</v>
      </c>
    </row>
    <row r="173">
      <c r="A173" s="15" t="s">
        <v>181</v>
      </c>
      <c r="B173" s="16" t="str">
        <f>'CMC Prices'!C172</f>
        <v/>
      </c>
      <c r="C173" s="17" t="str">
        <f>'Customer Balance'!B172</f>
        <v>23272317790.317281431311180886</v>
      </c>
      <c r="D173" s="18">
        <f t="shared" si="2"/>
        <v>0</v>
      </c>
      <c r="E173" s="19">
        <f>'KuCoin Balances'!C172</f>
        <v>0</v>
      </c>
      <c r="F173" s="20">
        <f>'Cold Wallet Balances'!C172</f>
        <v>0</v>
      </c>
      <c r="G173" s="19">
        <f t="shared" si="3"/>
        <v>0</v>
      </c>
      <c r="H173" s="21">
        <f t="shared" si="4"/>
        <v>0</v>
      </c>
      <c r="I173" s="19">
        <f t="shared" si="1"/>
        <v>-23272317790</v>
      </c>
      <c r="J173" s="22">
        <f t="shared" si="5"/>
        <v>0</v>
      </c>
    </row>
    <row r="174">
      <c r="A174" s="10" t="s">
        <v>182</v>
      </c>
      <c r="B174" s="11">
        <f>'CMC Prices'!C173</f>
        <v>0.004203223078</v>
      </c>
      <c r="C174" s="23" t="str">
        <f>'Customer Balance'!B173</f>
        <v>0</v>
      </c>
      <c r="D174" s="24">
        <f t="shared" si="2"/>
        <v>0</v>
      </c>
      <c r="E174" s="25">
        <f>'KuCoin Balances'!C173</f>
        <v>0</v>
      </c>
      <c r="F174" s="26">
        <f>'Cold Wallet Balances'!C173</f>
        <v>0</v>
      </c>
      <c r="G174" s="25">
        <f t="shared" si="3"/>
        <v>0</v>
      </c>
      <c r="H174" s="13">
        <f t="shared" si="4"/>
        <v>0</v>
      </c>
      <c r="I174" s="25">
        <f t="shared" si="1"/>
        <v>0</v>
      </c>
      <c r="J174" s="14">
        <f t="shared" si="5"/>
        <v>0</v>
      </c>
    </row>
    <row r="175">
      <c r="A175" s="15" t="s">
        <v>183</v>
      </c>
      <c r="B175" s="16">
        <f>'CMC Prices'!C174</f>
        <v>0.01479928785</v>
      </c>
      <c r="C175" s="17" t="str">
        <f>'Customer Balance'!B174</f>
        <v>2240.854100000000000000</v>
      </c>
      <c r="D175" s="18">
        <f t="shared" si="2"/>
        <v>33.16304486</v>
      </c>
      <c r="E175" s="19">
        <f>'KuCoin Balances'!C174</f>
        <v>2240.8584</v>
      </c>
      <c r="F175" s="20">
        <f>'Cold Wallet Balances'!C174</f>
        <v>0</v>
      </c>
      <c r="G175" s="19">
        <f t="shared" si="3"/>
        <v>2240.8584</v>
      </c>
      <c r="H175" s="21">
        <f t="shared" si="4"/>
        <v>33.16310849</v>
      </c>
      <c r="I175" s="19">
        <f t="shared" si="1"/>
        <v>0.0043</v>
      </c>
      <c r="J175" s="22">
        <f t="shared" si="5"/>
        <v>0.00006363693775</v>
      </c>
    </row>
    <row r="176">
      <c r="A176" s="10" t="s">
        <v>184</v>
      </c>
      <c r="B176" s="11">
        <f>'CMC Prices'!C175</f>
        <v>0.03622403609</v>
      </c>
      <c r="C176" s="23" t="str">
        <f>'Customer Balance'!B175</f>
        <v>0.100000000000000000</v>
      </c>
      <c r="D176" s="24">
        <f t="shared" si="2"/>
        <v>0.003622403609</v>
      </c>
      <c r="E176" s="25">
        <f>'KuCoin Balances'!C175</f>
        <v>0</v>
      </c>
      <c r="F176" s="26">
        <f>'Cold Wallet Balances'!C175</f>
        <v>0</v>
      </c>
      <c r="G176" s="25">
        <f t="shared" si="3"/>
        <v>0</v>
      </c>
      <c r="H176" s="13">
        <f t="shared" si="4"/>
        <v>0</v>
      </c>
      <c r="I176" s="25">
        <f t="shared" si="1"/>
        <v>-0.1</v>
      </c>
      <c r="J176" s="14">
        <f t="shared" si="5"/>
        <v>-0.003622403609</v>
      </c>
    </row>
    <row r="177">
      <c r="A177" s="15" t="s">
        <v>185</v>
      </c>
      <c r="B177" s="16">
        <f>'CMC Prices'!C176</f>
        <v>1.940618075</v>
      </c>
      <c r="C177" s="17" t="str">
        <f>'Customer Balance'!B176</f>
        <v>0</v>
      </c>
      <c r="D177" s="18">
        <f t="shared" si="2"/>
        <v>0</v>
      </c>
      <c r="E177" s="19">
        <f>'KuCoin Balances'!C176</f>
        <v>0</v>
      </c>
      <c r="F177" s="20">
        <f>'Cold Wallet Balances'!C176</f>
        <v>0</v>
      </c>
      <c r="G177" s="19">
        <f t="shared" si="3"/>
        <v>0</v>
      </c>
      <c r="H177" s="21">
        <f t="shared" si="4"/>
        <v>0</v>
      </c>
      <c r="I177" s="19">
        <f t="shared" si="1"/>
        <v>0</v>
      </c>
      <c r="J177" s="22">
        <f t="shared" si="5"/>
        <v>0</v>
      </c>
    </row>
    <row r="178">
      <c r="A178" s="10" t="s">
        <v>186</v>
      </c>
      <c r="B178" s="11">
        <f>'CMC Prices'!C177</f>
        <v>0.5018803167</v>
      </c>
      <c r="C178" s="23" t="str">
        <f>'Customer Balance'!B177</f>
        <v>31.466800000000000000</v>
      </c>
      <c r="D178" s="24">
        <f t="shared" si="2"/>
        <v>15.79256755</v>
      </c>
      <c r="E178" s="25">
        <f>'KuCoin Balances'!C177</f>
        <v>31.4668</v>
      </c>
      <c r="F178" s="26">
        <f>'Cold Wallet Balances'!C177</f>
        <v>0</v>
      </c>
      <c r="G178" s="25">
        <f t="shared" si="3"/>
        <v>31.4668</v>
      </c>
      <c r="H178" s="13">
        <f t="shared" si="4"/>
        <v>15.79256755</v>
      </c>
      <c r="I178" s="25">
        <f t="shared" si="1"/>
        <v>0</v>
      </c>
      <c r="J178" s="14">
        <f t="shared" si="5"/>
        <v>0</v>
      </c>
    </row>
    <row r="179">
      <c r="A179" s="15" t="s">
        <v>187</v>
      </c>
      <c r="B179" s="16">
        <f>'CMC Prices'!C178</f>
        <v>0.1498901128</v>
      </c>
      <c r="C179" s="17" t="str">
        <f>'Customer Balance'!B178</f>
        <v>8.000000000000000000</v>
      </c>
      <c r="D179" s="18">
        <f t="shared" si="2"/>
        <v>1.199120902</v>
      </c>
      <c r="E179" s="19">
        <f>'KuCoin Balances'!C178</f>
        <v>8</v>
      </c>
      <c r="F179" s="20">
        <f>'Cold Wallet Balances'!C178</f>
        <v>0</v>
      </c>
      <c r="G179" s="19">
        <f t="shared" si="3"/>
        <v>8</v>
      </c>
      <c r="H179" s="21">
        <f t="shared" si="4"/>
        <v>1.199120902</v>
      </c>
      <c r="I179" s="19">
        <f t="shared" si="1"/>
        <v>0</v>
      </c>
      <c r="J179" s="22">
        <f t="shared" si="5"/>
        <v>0</v>
      </c>
    </row>
    <row r="180">
      <c r="A180" s="10" t="s">
        <v>188</v>
      </c>
      <c r="B180" s="11">
        <f>'CMC Prices'!C179</f>
        <v>0.0001104390581</v>
      </c>
      <c r="C180" s="23" t="str">
        <f>'Customer Balance'!B179</f>
        <v>0</v>
      </c>
      <c r="D180" s="24">
        <f t="shared" si="2"/>
        <v>0</v>
      </c>
      <c r="E180" s="25">
        <f>'KuCoin Balances'!C179</f>
        <v>0</v>
      </c>
      <c r="F180" s="26">
        <f>'Cold Wallet Balances'!C179</f>
        <v>0</v>
      </c>
      <c r="G180" s="25">
        <f t="shared" si="3"/>
        <v>0</v>
      </c>
      <c r="H180" s="13">
        <f t="shared" si="4"/>
        <v>0</v>
      </c>
      <c r="I180" s="25">
        <f t="shared" si="1"/>
        <v>0</v>
      </c>
      <c r="J180" s="14">
        <f t="shared" si="5"/>
        <v>0</v>
      </c>
    </row>
    <row r="181">
      <c r="A181" s="15" t="s">
        <v>189</v>
      </c>
      <c r="B181" s="16">
        <f>'CMC Prices'!C180</f>
        <v>0.08578769691</v>
      </c>
      <c r="C181" s="17" t="str">
        <f>'Customer Balance'!B180</f>
        <v>0.007800000000000000</v>
      </c>
      <c r="D181" s="18">
        <f t="shared" si="2"/>
        <v>0.0006691440359</v>
      </c>
      <c r="E181" s="19">
        <f>'KuCoin Balances'!C180</f>
        <v>0.0041</v>
      </c>
      <c r="F181" s="20">
        <f>'Cold Wallet Balances'!C180</f>
        <v>0</v>
      </c>
      <c r="G181" s="19">
        <f t="shared" si="3"/>
        <v>0.0041</v>
      </c>
      <c r="H181" s="21">
        <f t="shared" si="4"/>
        <v>0.0003517295573</v>
      </c>
      <c r="I181" s="19">
        <f t="shared" si="1"/>
        <v>-0.0037</v>
      </c>
      <c r="J181" s="22">
        <f t="shared" si="5"/>
        <v>-0.0003174144786</v>
      </c>
    </row>
    <row r="182">
      <c r="A182" s="10" t="s">
        <v>190</v>
      </c>
      <c r="B182" s="11">
        <f>'CMC Prices'!C181</f>
        <v>0.3843926431</v>
      </c>
      <c r="C182" s="23" t="str">
        <f>'Customer Balance'!B181</f>
        <v>7.560000000000000000</v>
      </c>
      <c r="D182" s="24">
        <f t="shared" si="2"/>
        <v>2.906008382</v>
      </c>
      <c r="E182" s="25">
        <f>'KuCoin Balances'!C181</f>
        <v>7.56</v>
      </c>
      <c r="F182" s="26">
        <f>'Cold Wallet Balances'!C181</f>
        <v>0</v>
      </c>
      <c r="G182" s="25">
        <f t="shared" si="3"/>
        <v>7.56</v>
      </c>
      <c r="H182" s="13">
        <f t="shared" si="4"/>
        <v>2.906008382</v>
      </c>
      <c r="I182" s="25">
        <f t="shared" si="1"/>
        <v>0</v>
      </c>
      <c r="J182" s="14">
        <f t="shared" si="5"/>
        <v>0</v>
      </c>
    </row>
    <row r="183">
      <c r="A183" s="15" t="s">
        <v>191</v>
      </c>
      <c r="B183" s="16">
        <f>'CMC Prices'!C182</f>
        <v>14.28853025</v>
      </c>
      <c r="C183" s="17" t="str">
        <f>'Customer Balance'!B182</f>
        <v>0</v>
      </c>
      <c r="D183" s="18">
        <f t="shared" si="2"/>
        <v>0</v>
      </c>
      <c r="E183" s="19">
        <f>'KuCoin Balances'!C182</f>
        <v>4.27591123</v>
      </c>
      <c r="F183" s="20">
        <f>'Cold Wallet Balances'!C182</f>
        <v>0</v>
      </c>
      <c r="G183" s="19">
        <f t="shared" si="3"/>
        <v>4.27591123</v>
      </c>
      <c r="H183" s="21">
        <f t="shared" si="4"/>
        <v>61.09648697</v>
      </c>
      <c r="I183" s="19">
        <f t="shared" si="1"/>
        <v>4.27591123</v>
      </c>
      <c r="J183" s="22">
        <f t="shared" si="5"/>
        <v>61.09648697</v>
      </c>
    </row>
    <row r="184">
      <c r="A184" s="10" t="s">
        <v>192</v>
      </c>
      <c r="B184" s="11">
        <f>'CMC Prices'!C183</f>
        <v>0.3662970567</v>
      </c>
      <c r="C184" s="23" t="str">
        <f>'Customer Balance'!B183</f>
        <v>0</v>
      </c>
      <c r="D184" s="24">
        <f t="shared" si="2"/>
        <v>0</v>
      </c>
      <c r="E184" s="25">
        <f>'KuCoin Balances'!C183</f>
        <v>0</v>
      </c>
      <c r="F184" s="26">
        <f>'Cold Wallet Balances'!C183</f>
        <v>0</v>
      </c>
      <c r="G184" s="25">
        <f t="shared" si="3"/>
        <v>0</v>
      </c>
      <c r="H184" s="13">
        <f t="shared" si="4"/>
        <v>0</v>
      </c>
      <c r="I184" s="25">
        <f t="shared" si="1"/>
        <v>0</v>
      </c>
      <c r="J184" s="14">
        <f t="shared" si="5"/>
        <v>0</v>
      </c>
    </row>
    <row r="185">
      <c r="A185" s="15" t="s">
        <v>193</v>
      </c>
      <c r="B185" s="16">
        <f>'CMC Prices'!C184</f>
        <v>0.05714166004</v>
      </c>
      <c r="C185" s="17" t="str">
        <f>'Customer Balance'!B184</f>
        <v>0</v>
      </c>
      <c r="D185" s="18">
        <f t="shared" si="2"/>
        <v>0</v>
      </c>
      <c r="E185" s="19">
        <f>'KuCoin Balances'!C184</f>
        <v>0</v>
      </c>
      <c r="F185" s="20">
        <f>'Cold Wallet Balances'!C184</f>
        <v>0</v>
      </c>
      <c r="G185" s="19">
        <f t="shared" si="3"/>
        <v>0</v>
      </c>
      <c r="H185" s="21">
        <f t="shared" si="4"/>
        <v>0</v>
      </c>
      <c r="I185" s="19">
        <f t="shared" si="1"/>
        <v>0</v>
      </c>
      <c r="J185" s="22">
        <f t="shared" si="5"/>
        <v>0</v>
      </c>
    </row>
    <row r="186">
      <c r="A186" s="10" t="s">
        <v>194</v>
      </c>
      <c r="B186" s="11">
        <f>'CMC Prices'!C185</f>
        <v>15.9399229</v>
      </c>
      <c r="C186" s="23" t="str">
        <f>'Customer Balance'!B185</f>
        <v>0</v>
      </c>
      <c r="D186" s="24">
        <f t="shared" si="2"/>
        <v>0</v>
      </c>
      <c r="E186" s="25">
        <f>'KuCoin Balances'!C185</f>
        <v>0</v>
      </c>
      <c r="F186" s="26">
        <f>'Cold Wallet Balances'!C185</f>
        <v>0</v>
      </c>
      <c r="G186" s="25">
        <f t="shared" si="3"/>
        <v>0</v>
      </c>
      <c r="H186" s="13">
        <f t="shared" si="4"/>
        <v>0</v>
      </c>
      <c r="I186" s="25">
        <f t="shared" si="1"/>
        <v>0</v>
      </c>
      <c r="J186" s="14">
        <f t="shared" si="5"/>
        <v>0</v>
      </c>
    </row>
    <row r="187">
      <c r="A187" s="15" t="s">
        <v>195</v>
      </c>
      <c r="B187" s="16">
        <f>'CMC Prices'!C186</f>
        <v>0.04141584715</v>
      </c>
      <c r="C187" s="17" t="str">
        <f>'Customer Balance'!B186</f>
        <v>0</v>
      </c>
      <c r="D187" s="18">
        <f t="shared" si="2"/>
        <v>0</v>
      </c>
      <c r="E187" s="19">
        <f>'KuCoin Balances'!C186</f>
        <v>0</v>
      </c>
      <c r="F187" s="20">
        <f>'Cold Wallet Balances'!C186</f>
        <v>0</v>
      </c>
      <c r="G187" s="19">
        <f t="shared" si="3"/>
        <v>0</v>
      </c>
      <c r="H187" s="21">
        <f t="shared" si="4"/>
        <v>0</v>
      </c>
      <c r="I187" s="19">
        <f t="shared" si="1"/>
        <v>0</v>
      </c>
      <c r="J187" s="22">
        <f t="shared" si="5"/>
        <v>0</v>
      </c>
    </row>
    <row r="188">
      <c r="A188" s="10" t="s">
        <v>196</v>
      </c>
      <c r="B188" s="11">
        <f>'CMC Prices'!C187</f>
        <v>0.00000002999358553</v>
      </c>
      <c r="C188" s="23" t="str">
        <f>'Customer Balance'!B187</f>
        <v>47566019.753000000000000000</v>
      </c>
      <c r="D188" s="24">
        <f t="shared" si="2"/>
        <v>1.426675482</v>
      </c>
      <c r="E188" s="25">
        <f>'KuCoin Balances'!C187</f>
        <v>47566019</v>
      </c>
      <c r="F188" s="26">
        <f>'Cold Wallet Balances'!C187</f>
        <v>0</v>
      </c>
      <c r="G188" s="25">
        <f t="shared" si="3"/>
        <v>47566019</v>
      </c>
      <c r="H188" s="13">
        <f t="shared" si="4"/>
        <v>1.426675459</v>
      </c>
      <c r="I188" s="25">
        <f t="shared" si="1"/>
        <v>-0.7529999986</v>
      </c>
      <c r="J188" s="14">
        <f t="shared" si="5"/>
        <v>-0.00000002258516996</v>
      </c>
    </row>
    <row r="189">
      <c r="A189" s="15" t="s">
        <v>197</v>
      </c>
      <c r="B189" s="16">
        <f>'CMC Prices'!C188</f>
        <v>0.0004680054754</v>
      </c>
      <c r="C189" s="17" t="str">
        <f>'Customer Balance'!B188</f>
        <v>0</v>
      </c>
      <c r="D189" s="18">
        <f t="shared" si="2"/>
        <v>0</v>
      </c>
      <c r="E189" s="19">
        <f>'KuCoin Balances'!C188</f>
        <v>0</v>
      </c>
      <c r="F189" s="20">
        <f>'Cold Wallet Balances'!C188</f>
        <v>0</v>
      </c>
      <c r="G189" s="19">
        <f t="shared" si="3"/>
        <v>0</v>
      </c>
      <c r="H189" s="21">
        <f t="shared" si="4"/>
        <v>0</v>
      </c>
      <c r="I189" s="19">
        <f t="shared" si="1"/>
        <v>0</v>
      </c>
      <c r="J189" s="22">
        <f t="shared" si="5"/>
        <v>0</v>
      </c>
    </row>
    <row r="190">
      <c r="A190" s="10" t="s">
        <v>198</v>
      </c>
      <c r="B190" s="11">
        <f>'CMC Prices'!C189</f>
        <v>0.5403295619</v>
      </c>
      <c r="C190" s="23" t="str">
        <f>'Customer Balance'!B189</f>
        <v>0.003700000000000000</v>
      </c>
      <c r="D190" s="24">
        <f t="shared" si="2"/>
        <v>0.001999219379</v>
      </c>
      <c r="E190" s="25">
        <f>'KuCoin Balances'!C189</f>
        <v>0.0037</v>
      </c>
      <c r="F190" s="26">
        <f>'Cold Wallet Balances'!C189</f>
        <v>0</v>
      </c>
      <c r="G190" s="25">
        <f t="shared" si="3"/>
        <v>0.0037</v>
      </c>
      <c r="H190" s="13">
        <f t="shared" si="4"/>
        <v>0.001999219379</v>
      </c>
      <c r="I190" s="25">
        <f t="shared" si="1"/>
        <v>0</v>
      </c>
      <c r="J190" s="14">
        <f t="shared" si="5"/>
        <v>0</v>
      </c>
    </row>
    <row r="191">
      <c r="A191" s="15" t="s">
        <v>199</v>
      </c>
      <c r="B191" s="16">
        <f>'CMC Prices'!C190</f>
        <v>0.02305604281</v>
      </c>
      <c r="C191" s="17" t="str">
        <f>'Customer Balance'!B190</f>
        <v>0</v>
      </c>
      <c r="D191" s="18">
        <f t="shared" si="2"/>
        <v>0</v>
      </c>
      <c r="E191" s="19">
        <f>'KuCoin Balances'!C190</f>
        <v>0</v>
      </c>
      <c r="F191" s="20">
        <f>'Cold Wallet Balances'!C190</f>
        <v>0</v>
      </c>
      <c r="G191" s="19">
        <f t="shared" si="3"/>
        <v>0</v>
      </c>
      <c r="H191" s="21">
        <f t="shared" si="4"/>
        <v>0</v>
      </c>
      <c r="I191" s="19">
        <f t="shared" si="1"/>
        <v>0</v>
      </c>
      <c r="J191" s="22">
        <f t="shared" si="5"/>
        <v>0</v>
      </c>
    </row>
    <row r="192">
      <c r="A192" s="10" t="s">
        <v>200</v>
      </c>
      <c r="B192" s="11">
        <f>'CMC Prices'!C191</f>
        <v>1.231426425</v>
      </c>
      <c r="C192" s="23" t="str">
        <f>'Customer Balance'!B191</f>
        <v>13.773300000000000000</v>
      </c>
      <c r="D192" s="24">
        <f t="shared" si="2"/>
        <v>16.96080558</v>
      </c>
      <c r="E192" s="25">
        <f>'KuCoin Balances'!C191</f>
        <v>13.7733</v>
      </c>
      <c r="F192" s="26">
        <f>'Cold Wallet Balances'!C191</f>
        <v>0</v>
      </c>
      <c r="G192" s="25">
        <f t="shared" si="3"/>
        <v>13.7733</v>
      </c>
      <c r="H192" s="13">
        <f t="shared" si="4"/>
        <v>16.96080558</v>
      </c>
      <c r="I192" s="25">
        <f t="shared" si="1"/>
        <v>0</v>
      </c>
      <c r="J192" s="14">
        <f t="shared" si="5"/>
        <v>0</v>
      </c>
    </row>
    <row r="193">
      <c r="A193" s="15" t="s">
        <v>201</v>
      </c>
      <c r="B193" s="16">
        <f>'CMC Prices'!C192</f>
        <v>0.005947638884</v>
      </c>
      <c r="C193" s="17" t="str">
        <f>'Customer Balance'!B192</f>
        <v>0</v>
      </c>
      <c r="D193" s="18">
        <f t="shared" si="2"/>
        <v>0</v>
      </c>
      <c r="E193" s="19">
        <f>'KuCoin Balances'!C192</f>
        <v>0</v>
      </c>
      <c r="F193" s="20">
        <f>'Cold Wallet Balances'!C192</f>
        <v>0</v>
      </c>
      <c r="G193" s="19">
        <f t="shared" si="3"/>
        <v>0</v>
      </c>
      <c r="H193" s="21">
        <f t="shared" si="4"/>
        <v>0</v>
      </c>
      <c r="I193" s="19">
        <f t="shared" si="1"/>
        <v>0</v>
      </c>
      <c r="J193" s="22">
        <f t="shared" si="5"/>
        <v>0</v>
      </c>
    </row>
    <row r="194">
      <c r="A194" s="10" t="s">
        <v>202</v>
      </c>
      <c r="B194" s="11">
        <f>'CMC Prices'!C193</f>
        <v>23.79640783</v>
      </c>
      <c r="C194" s="23" t="str">
        <f>'Customer Balance'!B193</f>
        <v>6.809209670000000000</v>
      </c>
      <c r="D194" s="24">
        <f t="shared" si="2"/>
        <v>162.0347303</v>
      </c>
      <c r="E194" s="25">
        <f>'KuCoin Balances'!C193</f>
        <v>6.811</v>
      </c>
      <c r="F194" s="26">
        <f>'Cold Wallet Balances'!C193</f>
        <v>0</v>
      </c>
      <c r="G194" s="25">
        <f t="shared" si="3"/>
        <v>6.811</v>
      </c>
      <c r="H194" s="13">
        <f t="shared" si="4"/>
        <v>162.0773337</v>
      </c>
      <c r="I194" s="25">
        <f t="shared" si="1"/>
        <v>0.00179033</v>
      </c>
      <c r="J194" s="14">
        <f t="shared" si="5"/>
        <v>0.04260342282</v>
      </c>
    </row>
    <row r="195">
      <c r="A195" s="15" t="s">
        <v>203</v>
      </c>
      <c r="B195" s="16">
        <f>'CMC Prices'!C194</f>
        <v>0.01296723449</v>
      </c>
      <c r="C195" s="17" t="str">
        <f>'Customer Balance'!B194</f>
        <v>0</v>
      </c>
      <c r="D195" s="18">
        <f t="shared" si="2"/>
        <v>0</v>
      </c>
      <c r="E195" s="19">
        <f>'KuCoin Balances'!C194</f>
        <v>0</v>
      </c>
      <c r="F195" s="20">
        <f>'Cold Wallet Balances'!C194</f>
        <v>0</v>
      </c>
      <c r="G195" s="19">
        <f t="shared" si="3"/>
        <v>0</v>
      </c>
      <c r="H195" s="21">
        <f t="shared" si="4"/>
        <v>0</v>
      </c>
      <c r="I195" s="19">
        <f t="shared" si="1"/>
        <v>0</v>
      </c>
      <c r="J195" s="22">
        <f t="shared" si="5"/>
        <v>0</v>
      </c>
    </row>
    <row r="196">
      <c r="A196" s="10" t="s">
        <v>204</v>
      </c>
      <c r="B196" s="11">
        <f>'CMC Prices'!C195</f>
        <v>0.08156139899</v>
      </c>
      <c r="C196" s="23" t="str">
        <f>'Customer Balance'!B195</f>
        <v>0</v>
      </c>
      <c r="D196" s="24">
        <f t="shared" si="2"/>
        <v>0</v>
      </c>
      <c r="E196" s="25">
        <f>'KuCoin Balances'!C195</f>
        <v>0</v>
      </c>
      <c r="F196" s="26">
        <f>'Cold Wallet Balances'!C195</f>
        <v>0</v>
      </c>
      <c r="G196" s="25">
        <f t="shared" si="3"/>
        <v>0</v>
      </c>
      <c r="H196" s="13">
        <f t="shared" si="4"/>
        <v>0</v>
      </c>
      <c r="I196" s="25">
        <f t="shared" si="1"/>
        <v>0</v>
      </c>
      <c r="J196" s="14">
        <f t="shared" si="5"/>
        <v>0</v>
      </c>
    </row>
    <row r="197">
      <c r="A197" s="15" t="s">
        <v>205</v>
      </c>
      <c r="B197" s="16">
        <f>'CMC Prices'!C196</f>
        <v>0.01545854097</v>
      </c>
      <c r="C197" s="17" t="str">
        <f>'Customer Balance'!B196</f>
        <v>0</v>
      </c>
      <c r="D197" s="18">
        <f t="shared" si="2"/>
        <v>0</v>
      </c>
      <c r="E197" s="19">
        <f>'KuCoin Balances'!C196</f>
        <v>0</v>
      </c>
      <c r="F197" s="20">
        <f>'Cold Wallet Balances'!C196</f>
        <v>0</v>
      </c>
      <c r="G197" s="19">
        <f t="shared" si="3"/>
        <v>0</v>
      </c>
      <c r="H197" s="21">
        <f t="shared" si="4"/>
        <v>0</v>
      </c>
      <c r="I197" s="19">
        <f t="shared" si="1"/>
        <v>0</v>
      </c>
      <c r="J197" s="22">
        <f t="shared" si="5"/>
        <v>0</v>
      </c>
    </row>
    <row r="198">
      <c r="A198" s="10" t="s">
        <v>206</v>
      </c>
      <c r="B198" s="11">
        <f>'CMC Prices'!C197</f>
        <v>0.001448285112</v>
      </c>
      <c r="C198" s="23" t="str">
        <f>'Customer Balance'!B197</f>
        <v>0</v>
      </c>
      <c r="D198" s="24">
        <f t="shared" si="2"/>
        <v>0</v>
      </c>
      <c r="E198" s="25">
        <f>'KuCoin Balances'!C197</f>
        <v>0</v>
      </c>
      <c r="F198" s="26">
        <f>'Cold Wallet Balances'!C197</f>
        <v>0</v>
      </c>
      <c r="G198" s="25">
        <f t="shared" si="3"/>
        <v>0</v>
      </c>
      <c r="H198" s="13">
        <f t="shared" si="4"/>
        <v>0</v>
      </c>
      <c r="I198" s="25">
        <f t="shared" si="1"/>
        <v>0</v>
      </c>
      <c r="J198" s="14">
        <f t="shared" si="5"/>
        <v>0</v>
      </c>
    </row>
    <row r="199">
      <c r="A199" s="15" t="s">
        <v>207</v>
      </c>
      <c r="B199" s="16">
        <f>'CMC Prices'!C198</f>
        <v>7.004023133</v>
      </c>
      <c r="C199" s="17" t="str">
        <f>'Customer Balance'!B198</f>
        <v>0</v>
      </c>
      <c r="D199" s="18">
        <f t="shared" si="2"/>
        <v>0</v>
      </c>
      <c r="E199" s="19">
        <f>'KuCoin Balances'!C198</f>
        <v>0</v>
      </c>
      <c r="F199" s="20">
        <f>'Cold Wallet Balances'!C198</f>
        <v>0</v>
      </c>
      <c r="G199" s="19">
        <f t="shared" si="3"/>
        <v>0</v>
      </c>
      <c r="H199" s="21">
        <f t="shared" si="4"/>
        <v>0</v>
      </c>
      <c r="I199" s="19">
        <f t="shared" si="1"/>
        <v>0</v>
      </c>
      <c r="J199" s="22">
        <f t="shared" si="5"/>
        <v>0</v>
      </c>
    </row>
    <row r="200">
      <c r="A200" s="10" t="s">
        <v>208</v>
      </c>
      <c r="B200" s="11">
        <f>'CMC Prices'!C199</f>
        <v>0.7974452795</v>
      </c>
      <c r="C200" s="23" t="str">
        <f>'Customer Balance'!B199</f>
        <v>0</v>
      </c>
      <c r="D200" s="24">
        <f t="shared" si="2"/>
        <v>0</v>
      </c>
      <c r="E200" s="25">
        <f>'KuCoin Balances'!C199</f>
        <v>0</v>
      </c>
      <c r="F200" s="26">
        <f>'Cold Wallet Balances'!C199</f>
        <v>0</v>
      </c>
      <c r="G200" s="25">
        <f t="shared" si="3"/>
        <v>0</v>
      </c>
      <c r="H200" s="13">
        <f t="shared" si="4"/>
        <v>0</v>
      </c>
      <c r="I200" s="25">
        <f t="shared" si="1"/>
        <v>0</v>
      </c>
      <c r="J200" s="14">
        <f t="shared" si="5"/>
        <v>0</v>
      </c>
    </row>
    <row r="201">
      <c r="A201" s="15" t="s">
        <v>209</v>
      </c>
      <c r="B201" s="16">
        <f>'CMC Prices'!C200</f>
        <v>0.1022049732</v>
      </c>
      <c r="C201" s="17" t="str">
        <f>'Customer Balance'!B200</f>
        <v>0</v>
      </c>
      <c r="D201" s="18">
        <f t="shared" si="2"/>
        <v>0</v>
      </c>
      <c r="E201" s="19">
        <f>'KuCoin Balances'!C200</f>
        <v>0</v>
      </c>
      <c r="F201" s="20">
        <f>'Cold Wallet Balances'!C200</f>
        <v>0</v>
      </c>
      <c r="G201" s="19">
        <f t="shared" si="3"/>
        <v>0</v>
      </c>
      <c r="H201" s="21">
        <f t="shared" si="4"/>
        <v>0</v>
      </c>
      <c r="I201" s="19">
        <f t="shared" si="1"/>
        <v>0</v>
      </c>
      <c r="J201" s="22">
        <f t="shared" si="5"/>
        <v>0</v>
      </c>
    </row>
    <row r="202">
      <c r="A202" s="10" t="s">
        <v>210</v>
      </c>
      <c r="B202" s="11">
        <f>'CMC Prices'!C201</f>
        <v>111.2788862</v>
      </c>
      <c r="C202" s="23" t="str">
        <f>'Customer Balance'!B201</f>
        <v>0.351462559500000000</v>
      </c>
      <c r="D202" s="24">
        <f t="shared" si="2"/>
        <v>39.11036216</v>
      </c>
      <c r="E202" s="25">
        <f>'KuCoin Balances'!C201</f>
        <v>0.35</v>
      </c>
      <c r="F202" s="26">
        <f>'Cold Wallet Balances'!C201</f>
        <v>0</v>
      </c>
      <c r="G202" s="25">
        <f t="shared" si="3"/>
        <v>0.35</v>
      </c>
      <c r="H202" s="13">
        <f t="shared" si="4"/>
        <v>38.94761017</v>
      </c>
      <c r="I202" s="25">
        <f t="shared" si="1"/>
        <v>-0.0014625595</v>
      </c>
      <c r="J202" s="14">
        <f t="shared" si="5"/>
        <v>-0.1627519922</v>
      </c>
    </row>
    <row r="203">
      <c r="A203" s="15" t="s">
        <v>211</v>
      </c>
      <c r="B203" s="16">
        <f>'CMC Prices'!C202</f>
        <v>0.003260940484</v>
      </c>
      <c r="C203" s="17" t="str">
        <f>'Customer Balance'!B202</f>
        <v>0</v>
      </c>
      <c r="D203" s="18">
        <f t="shared" si="2"/>
        <v>0</v>
      </c>
      <c r="E203" s="19">
        <f>'KuCoin Balances'!C202</f>
        <v>0</v>
      </c>
      <c r="F203" s="20">
        <f>'Cold Wallet Balances'!C202</f>
        <v>0</v>
      </c>
      <c r="G203" s="19">
        <f t="shared" si="3"/>
        <v>0</v>
      </c>
      <c r="H203" s="21">
        <f t="shared" si="4"/>
        <v>0</v>
      </c>
      <c r="I203" s="19">
        <f t="shared" si="1"/>
        <v>0</v>
      </c>
      <c r="J203" s="22">
        <f t="shared" si="5"/>
        <v>0</v>
      </c>
    </row>
    <row r="204">
      <c r="A204" s="10" t="s">
        <v>212</v>
      </c>
      <c r="B204" s="11">
        <f>'CMC Prices'!C203</f>
        <v>0.1514320092</v>
      </c>
      <c r="C204" s="23" t="str">
        <f>'Customer Balance'!B203</f>
        <v>0</v>
      </c>
      <c r="D204" s="24">
        <f t="shared" si="2"/>
        <v>0</v>
      </c>
      <c r="E204" s="25">
        <f>'KuCoin Balances'!C203</f>
        <v>0</v>
      </c>
      <c r="F204" s="26">
        <f>'Cold Wallet Balances'!C203</f>
        <v>0</v>
      </c>
      <c r="G204" s="25">
        <f t="shared" si="3"/>
        <v>0</v>
      </c>
      <c r="H204" s="13">
        <f t="shared" si="4"/>
        <v>0</v>
      </c>
      <c r="I204" s="25">
        <f t="shared" si="1"/>
        <v>0</v>
      </c>
      <c r="J204" s="14">
        <f t="shared" si="5"/>
        <v>0</v>
      </c>
    </row>
    <row r="205">
      <c r="A205" s="15" t="s">
        <v>213</v>
      </c>
      <c r="B205" s="16">
        <f>'CMC Prices'!C204</f>
        <v>0.00005959985257</v>
      </c>
      <c r="C205" s="17" t="str">
        <f>'Customer Balance'!B204</f>
        <v>295369.270000000000000000</v>
      </c>
      <c r="D205" s="18">
        <f t="shared" si="2"/>
        <v>17.60396494</v>
      </c>
      <c r="E205" s="19">
        <f>'KuCoin Balances'!C204</f>
        <v>295368.81</v>
      </c>
      <c r="F205" s="20">
        <f>'Cold Wallet Balances'!C204</f>
        <v>0</v>
      </c>
      <c r="G205" s="19">
        <f t="shared" si="3"/>
        <v>295368.81</v>
      </c>
      <c r="H205" s="21">
        <f t="shared" si="4"/>
        <v>17.60393753</v>
      </c>
      <c r="I205" s="19">
        <f t="shared" si="1"/>
        <v>-0.46</v>
      </c>
      <c r="J205" s="22">
        <f t="shared" si="5"/>
        <v>-0.00002741593218</v>
      </c>
    </row>
    <row r="206">
      <c r="A206" s="10" t="s">
        <v>214</v>
      </c>
      <c r="B206" s="11">
        <f>'CMC Prices'!C205</f>
        <v>0.2064650544</v>
      </c>
      <c r="C206" s="23" t="str">
        <f>'Customer Balance'!B205</f>
        <v>21.090000000000000000</v>
      </c>
      <c r="D206" s="24">
        <f t="shared" si="2"/>
        <v>4.354347998</v>
      </c>
      <c r="E206" s="25">
        <f>'KuCoin Balances'!C205</f>
        <v>21.09</v>
      </c>
      <c r="F206" s="26">
        <f>'Cold Wallet Balances'!C205</f>
        <v>0</v>
      </c>
      <c r="G206" s="25">
        <f t="shared" si="3"/>
        <v>21.09</v>
      </c>
      <c r="H206" s="13">
        <f t="shared" si="4"/>
        <v>4.354347998</v>
      </c>
      <c r="I206" s="25">
        <f t="shared" si="1"/>
        <v>0</v>
      </c>
      <c r="J206" s="14">
        <f t="shared" si="5"/>
        <v>0</v>
      </c>
    </row>
    <row r="207">
      <c r="A207" s="15" t="s">
        <v>215</v>
      </c>
      <c r="B207" s="16">
        <f>'CMC Prices'!C206</f>
        <v>0.154262654</v>
      </c>
      <c r="C207" s="17" t="str">
        <f>'Customer Balance'!B206</f>
        <v>0</v>
      </c>
      <c r="D207" s="18">
        <f t="shared" si="2"/>
        <v>0</v>
      </c>
      <c r="E207" s="19">
        <f>'KuCoin Balances'!C206</f>
        <v>0</v>
      </c>
      <c r="F207" s="20">
        <f>'Cold Wallet Balances'!C206</f>
        <v>0</v>
      </c>
      <c r="G207" s="19">
        <f t="shared" si="3"/>
        <v>0</v>
      </c>
      <c r="H207" s="21">
        <f t="shared" si="4"/>
        <v>0</v>
      </c>
      <c r="I207" s="19">
        <f t="shared" si="1"/>
        <v>0</v>
      </c>
      <c r="J207" s="22">
        <f t="shared" si="5"/>
        <v>0</v>
      </c>
    </row>
    <row r="208">
      <c r="A208" s="10" t="s">
        <v>216</v>
      </c>
      <c r="B208" s="11">
        <f>'CMC Prices'!C207</f>
        <v>0.007191370248</v>
      </c>
      <c r="C208" s="23" t="str">
        <f>'Customer Balance'!B207</f>
        <v>2311.200000000000000000</v>
      </c>
      <c r="D208" s="24">
        <f t="shared" si="2"/>
        <v>16.62069492</v>
      </c>
      <c r="E208" s="25">
        <f>'KuCoin Balances'!C207</f>
        <v>2311.2</v>
      </c>
      <c r="F208" s="26">
        <f>'Cold Wallet Balances'!C207</f>
        <v>0</v>
      </c>
      <c r="G208" s="25">
        <f t="shared" si="3"/>
        <v>2311.2</v>
      </c>
      <c r="H208" s="13">
        <f t="shared" si="4"/>
        <v>16.62069492</v>
      </c>
      <c r="I208" s="25">
        <f t="shared" si="1"/>
        <v>0</v>
      </c>
      <c r="J208" s="14">
        <f t="shared" si="5"/>
        <v>0</v>
      </c>
    </row>
    <row r="209">
      <c r="A209" s="15" t="s">
        <v>217</v>
      </c>
      <c r="B209" s="16">
        <f>'CMC Prices'!C208</f>
        <v>0.2952417129</v>
      </c>
      <c r="C209" s="17" t="str">
        <f>'Customer Balance'!B208</f>
        <v>623.120718000000000000</v>
      </c>
      <c r="D209" s="18">
        <f t="shared" si="2"/>
        <v>183.9712282</v>
      </c>
      <c r="E209" s="19">
        <f>'KuCoin Balances'!C208</f>
        <v>622.7197</v>
      </c>
      <c r="F209" s="20">
        <f>'Cold Wallet Balances'!C208</f>
        <v>0</v>
      </c>
      <c r="G209" s="19">
        <f t="shared" si="3"/>
        <v>622.7197</v>
      </c>
      <c r="H209" s="21">
        <f t="shared" si="4"/>
        <v>183.8528309</v>
      </c>
      <c r="I209" s="19">
        <f t="shared" si="1"/>
        <v>-0.401018</v>
      </c>
      <c r="J209" s="22">
        <f t="shared" si="5"/>
        <v>-0.1183972412</v>
      </c>
    </row>
    <row r="210">
      <c r="A210" s="10" t="s">
        <v>218</v>
      </c>
      <c r="B210" s="11">
        <f>'CMC Prices'!C209</f>
        <v>0.2082631831</v>
      </c>
      <c r="C210" s="23" t="str">
        <f>'Customer Balance'!B209</f>
        <v>0</v>
      </c>
      <c r="D210" s="24">
        <f t="shared" si="2"/>
        <v>0</v>
      </c>
      <c r="E210" s="25">
        <f>'KuCoin Balances'!C209</f>
        <v>0</v>
      </c>
      <c r="F210" s="26">
        <f>'Cold Wallet Balances'!C209</f>
        <v>0</v>
      </c>
      <c r="G210" s="25">
        <f t="shared" si="3"/>
        <v>0</v>
      </c>
      <c r="H210" s="13">
        <f t="shared" si="4"/>
        <v>0</v>
      </c>
      <c r="I210" s="25">
        <f t="shared" si="1"/>
        <v>0</v>
      </c>
      <c r="J210" s="14">
        <f t="shared" si="5"/>
        <v>0</v>
      </c>
    </row>
    <row r="211">
      <c r="A211" s="15" t="s">
        <v>219</v>
      </c>
      <c r="B211" s="16">
        <f>'CMC Prices'!C210</f>
        <v>0.01449218577</v>
      </c>
      <c r="C211" s="17" t="str">
        <f>'Customer Balance'!B210</f>
        <v>0</v>
      </c>
      <c r="D211" s="18">
        <f t="shared" si="2"/>
        <v>0</v>
      </c>
      <c r="E211" s="19">
        <f>'KuCoin Balances'!C210</f>
        <v>0</v>
      </c>
      <c r="F211" s="20">
        <f>'Cold Wallet Balances'!C210</f>
        <v>0</v>
      </c>
      <c r="G211" s="19">
        <f t="shared" si="3"/>
        <v>0</v>
      </c>
      <c r="H211" s="21">
        <f t="shared" si="4"/>
        <v>0</v>
      </c>
      <c r="I211" s="19">
        <f t="shared" si="1"/>
        <v>0</v>
      </c>
      <c r="J211" s="22">
        <f t="shared" si="5"/>
        <v>0</v>
      </c>
    </row>
    <row r="212">
      <c r="A212" s="10" t="s">
        <v>220</v>
      </c>
      <c r="B212" s="11">
        <f>'CMC Prices'!C211</f>
        <v>1.252628055</v>
      </c>
      <c r="C212" s="23" t="str">
        <f>'Customer Balance'!B211</f>
        <v>1.830000000000000000</v>
      </c>
      <c r="D212" s="24">
        <f t="shared" si="2"/>
        <v>2.292309341</v>
      </c>
      <c r="E212" s="25">
        <f>'KuCoin Balances'!C211</f>
        <v>1.83</v>
      </c>
      <c r="F212" s="26">
        <f>'Cold Wallet Balances'!C211</f>
        <v>0</v>
      </c>
      <c r="G212" s="25">
        <f t="shared" si="3"/>
        <v>1.83</v>
      </c>
      <c r="H212" s="13">
        <f t="shared" si="4"/>
        <v>2.292309341</v>
      </c>
      <c r="I212" s="25">
        <f t="shared" si="1"/>
        <v>0</v>
      </c>
      <c r="J212" s="14">
        <f t="shared" si="5"/>
        <v>0</v>
      </c>
    </row>
    <row r="213">
      <c r="A213" s="15" t="s">
        <v>221</v>
      </c>
      <c r="B213" s="16">
        <f>'CMC Prices'!C212</f>
        <v>0.1599397766</v>
      </c>
      <c r="C213" s="17" t="str">
        <f>'Customer Balance'!B212</f>
        <v>0</v>
      </c>
      <c r="D213" s="18">
        <f t="shared" si="2"/>
        <v>0</v>
      </c>
      <c r="E213" s="19">
        <f>'KuCoin Balances'!C212</f>
        <v>0</v>
      </c>
      <c r="F213" s="20">
        <f>'Cold Wallet Balances'!C212</f>
        <v>0</v>
      </c>
      <c r="G213" s="19">
        <f t="shared" si="3"/>
        <v>0</v>
      </c>
      <c r="H213" s="21">
        <f t="shared" si="4"/>
        <v>0</v>
      </c>
      <c r="I213" s="19">
        <f t="shared" si="1"/>
        <v>0</v>
      </c>
      <c r="J213" s="22">
        <f t="shared" si="5"/>
        <v>0</v>
      </c>
    </row>
    <row r="214">
      <c r="A214" s="10" t="s">
        <v>222</v>
      </c>
      <c r="B214" s="11">
        <f>'CMC Prices'!C213</f>
        <v>0.02530485475</v>
      </c>
      <c r="C214" s="23" t="str">
        <f>'Customer Balance'!B213</f>
        <v>0</v>
      </c>
      <c r="D214" s="24">
        <f t="shared" si="2"/>
        <v>0</v>
      </c>
      <c r="E214" s="25">
        <f>'KuCoin Balances'!C213</f>
        <v>0</v>
      </c>
      <c r="F214" s="26">
        <f>'Cold Wallet Balances'!C213</f>
        <v>0</v>
      </c>
      <c r="G214" s="25">
        <f t="shared" si="3"/>
        <v>0</v>
      </c>
      <c r="H214" s="13">
        <f t="shared" si="4"/>
        <v>0</v>
      </c>
      <c r="I214" s="25">
        <f t="shared" si="1"/>
        <v>0</v>
      </c>
      <c r="J214" s="14">
        <f t="shared" si="5"/>
        <v>0</v>
      </c>
    </row>
    <row r="215">
      <c r="A215" s="15" t="s">
        <v>223</v>
      </c>
      <c r="B215" s="16">
        <f>'CMC Prices'!C214</f>
        <v>0.6883632438</v>
      </c>
      <c r="C215" s="17" t="str">
        <f>'Customer Balance'!B214</f>
        <v>0</v>
      </c>
      <c r="D215" s="18">
        <f t="shared" si="2"/>
        <v>0</v>
      </c>
      <c r="E215" s="19">
        <f>'KuCoin Balances'!C214</f>
        <v>0</v>
      </c>
      <c r="F215" s="20">
        <f>'Cold Wallet Balances'!C214</f>
        <v>0</v>
      </c>
      <c r="G215" s="19">
        <f t="shared" si="3"/>
        <v>0</v>
      </c>
      <c r="H215" s="21">
        <f t="shared" si="4"/>
        <v>0</v>
      </c>
      <c r="I215" s="19">
        <f t="shared" si="1"/>
        <v>0</v>
      </c>
      <c r="J215" s="22">
        <f t="shared" si="5"/>
        <v>0</v>
      </c>
    </row>
    <row r="216">
      <c r="A216" s="10" t="s">
        <v>224</v>
      </c>
      <c r="B216" s="11">
        <f>'CMC Prices'!C215</f>
        <v>0.2004860738</v>
      </c>
      <c r="C216" s="23" t="str">
        <f>'Customer Balance'!B215</f>
        <v>0</v>
      </c>
      <c r="D216" s="24">
        <f t="shared" si="2"/>
        <v>0</v>
      </c>
      <c r="E216" s="25">
        <f>'KuCoin Balances'!C215</f>
        <v>0</v>
      </c>
      <c r="F216" s="26">
        <f>'Cold Wallet Balances'!C215</f>
        <v>0</v>
      </c>
      <c r="G216" s="25">
        <f t="shared" si="3"/>
        <v>0</v>
      </c>
      <c r="H216" s="13">
        <f t="shared" si="4"/>
        <v>0</v>
      </c>
      <c r="I216" s="25">
        <f t="shared" si="1"/>
        <v>0</v>
      </c>
      <c r="J216" s="14">
        <f t="shared" si="5"/>
        <v>0</v>
      </c>
    </row>
    <row r="217">
      <c r="A217" s="15" t="s">
        <v>225</v>
      </c>
      <c r="B217" s="16">
        <f>'CMC Prices'!C216</f>
        <v>0.002887167167</v>
      </c>
      <c r="C217" s="17" t="str">
        <f>'Customer Balance'!B216</f>
        <v>24752.410400000000000000</v>
      </c>
      <c r="D217" s="18">
        <f t="shared" si="2"/>
        <v>71.46434662</v>
      </c>
      <c r="E217" s="19">
        <f>'KuCoin Balances'!C216</f>
        <v>24752.4145</v>
      </c>
      <c r="F217" s="20">
        <f>'Cold Wallet Balances'!C216</f>
        <v>0</v>
      </c>
      <c r="G217" s="19">
        <f t="shared" si="3"/>
        <v>24752.4145</v>
      </c>
      <c r="H217" s="21">
        <f t="shared" si="4"/>
        <v>71.46435845</v>
      </c>
      <c r="I217" s="19">
        <f t="shared" si="1"/>
        <v>0.004099999998</v>
      </c>
      <c r="J217" s="22">
        <f t="shared" si="5"/>
        <v>0.00001183738539</v>
      </c>
    </row>
    <row r="218">
      <c r="A218" s="10" t="s">
        <v>226</v>
      </c>
      <c r="B218" s="11">
        <f>'CMC Prices'!C217</f>
        <v>0.001649623966</v>
      </c>
      <c r="C218" s="23" t="str">
        <f>'Customer Balance'!B217</f>
        <v>921.100000000000000000</v>
      </c>
      <c r="D218" s="24">
        <f t="shared" si="2"/>
        <v>1.519468635</v>
      </c>
      <c r="E218" s="25">
        <f>'KuCoin Balances'!C217</f>
        <v>3600</v>
      </c>
      <c r="F218" s="26">
        <f>'Cold Wallet Balances'!C217</f>
        <v>0</v>
      </c>
      <c r="G218" s="25">
        <f t="shared" si="3"/>
        <v>3600</v>
      </c>
      <c r="H218" s="13">
        <f t="shared" si="4"/>
        <v>5.938646276</v>
      </c>
      <c r="I218" s="25">
        <f t="shared" si="1"/>
        <v>2678.9</v>
      </c>
      <c r="J218" s="14">
        <f t="shared" si="5"/>
        <v>4.419177641</v>
      </c>
    </row>
    <row r="219">
      <c r="A219" s="15" t="s">
        <v>227</v>
      </c>
      <c r="B219" s="16">
        <f>'CMC Prices'!C218</f>
        <v>0.1130978768</v>
      </c>
      <c r="C219" s="17" t="str">
        <f>'Customer Balance'!B218</f>
        <v>0</v>
      </c>
      <c r="D219" s="18">
        <f t="shared" si="2"/>
        <v>0</v>
      </c>
      <c r="E219" s="19">
        <f>'KuCoin Balances'!C218</f>
        <v>0</v>
      </c>
      <c r="F219" s="20">
        <f>'Cold Wallet Balances'!C218</f>
        <v>0</v>
      </c>
      <c r="G219" s="19">
        <f t="shared" si="3"/>
        <v>0</v>
      </c>
      <c r="H219" s="21">
        <f t="shared" si="4"/>
        <v>0</v>
      </c>
      <c r="I219" s="19">
        <f t="shared" si="1"/>
        <v>0</v>
      </c>
      <c r="J219" s="22">
        <f t="shared" si="5"/>
        <v>0</v>
      </c>
    </row>
    <row r="220">
      <c r="A220" s="10" t="s">
        <v>228</v>
      </c>
      <c r="B220" s="11">
        <f>'CMC Prices'!C219</f>
        <v>0.00287375886</v>
      </c>
      <c r="C220" s="23" t="str">
        <f>'Customer Balance'!B219</f>
        <v>0</v>
      </c>
      <c r="D220" s="24">
        <f t="shared" si="2"/>
        <v>0</v>
      </c>
      <c r="E220" s="25">
        <f>'KuCoin Balances'!C219</f>
        <v>0</v>
      </c>
      <c r="F220" s="26">
        <f>'Cold Wallet Balances'!C219</f>
        <v>0</v>
      </c>
      <c r="G220" s="25">
        <f t="shared" si="3"/>
        <v>0</v>
      </c>
      <c r="H220" s="13">
        <f t="shared" si="4"/>
        <v>0</v>
      </c>
      <c r="I220" s="25">
        <f t="shared" si="1"/>
        <v>0</v>
      </c>
      <c r="J220" s="14">
        <f t="shared" si="5"/>
        <v>0</v>
      </c>
    </row>
    <row r="221">
      <c r="A221" s="15" t="s">
        <v>229</v>
      </c>
      <c r="B221" s="16">
        <f>'CMC Prices'!C220</f>
        <v>0.0001819164339</v>
      </c>
      <c r="C221" s="17" t="str">
        <f>'Customer Balance'!B220</f>
        <v>0</v>
      </c>
      <c r="D221" s="18">
        <f t="shared" si="2"/>
        <v>0</v>
      </c>
      <c r="E221" s="19">
        <f>'KuCoin Balances'!C220</f>
        <v>0</v>
      </c>
      <c r="F221" s="20">
        <f>'Cold Wallet Balances'!C220</f>
        <v>0</v>
      </c>
      <c r="G221" s="19">
        <f t="shared" si="3"/>
        <v>0</v>
      </c>
      <c r="H221" s="21">
        <f t="shared" si="4"/>
        <v>0</v>
      </c>
      <c r="I221" s="19">
        <f t="shared" si="1"/>
        <v>0</v>
      </c>
      <c r="J221" s="22">
        <f t="shared" si="5"/>
        <v>0</v>
      </c>
    </row>
    <row r="222">
      <c r="A222" s="10" t="s">
        <v>230</v>
      </c>
      <c r="B222" s="11">
        <f>'CMC Prices'!C221</f>
        <v>0.02794109778</v>
      </c>
      <c r="C222" s="23" t="str">
        <f>'Customer Balance'!B221</f>
        <v>0</v>
      </c>
      <c r="D222" s="24">
        <f t="shared" si="2"/>
        <v>0</v>
      </c>
      <c r="E222" s="25">
        <f>'KuCoin Balances'!C221</f>
        <v>0</v>
      </c>
      <c r="F222" s="26">
        <f>'Cold Wallet Balances'!C221</f>
        <v>0</v>
      </c>
      <c r="G222" s="25">
        <f t="shared" si="3"/>
        <v>0</v>
      </c>
      <c r="H222" s="13">
        <f t="shared" si="4"/>
        <v>0</v>
      </c>
      <c r="I222" s="25">
        <f t="shared" si="1"/>
        <v>0</v>
      </c>
      <c r="J222" s="14">
        <f t="shared" si="5"/>
        <v>0</v>
      </c>
    </row>
    <row r="223">
      <c r="A223" s="15" t="s">
        <v>231</v>
      </c>
      <c r="B223" s="16">
        <f>'CMC Prices'!C222</f>
        <v>0.1852226026</v>
      </c>
      <c r="C223" s="17" t="str">
        <f>'Customer Balance'!B222</f>
        <v>0</v>
      </c>
      <c r="D223" s="18">
        <f t="shared" si="2"/>
        <v>0</v>
      </c>
      <c r="E223" s="19">
        <f>'KuCoin Balances'!C222</f>
        <v>0</v>
      </c>
      <c r="F223" s="20">
        <f>'Cold Wallet Balances'!C222</f>
        <v>0</v>
      </c>
      <c r="G223" s="19">
        <f t="shared" si="3"/>
        <v>0</v>
      </c>
      <c r="H223" s="21">
        <f t="shared" si="4"/>
        <v>0</v>
      </c>
      <c r="I223" s="19">
        <f t="shared" si="1"/>
        <v>0</v>
      </c>
      <c r="J223" s="22">
        <f t="shared" si="5"/>
        <v>0</v>
      </c>
    </row>
    <row r="224">
      <c r="A224" s="10" t="s">
        <v>232</v>
      </c>
      <c r="B224" s="11">
        <f>'CMC Prices'!C223</f>
        <v>1563.001517</v>
      </c>
      <c r="C224" s="23" t="str">
        <f>'Customer Balance'!B223</f>
        <v>0</v>
      </c>
      <c r="D224" s="24">
        <f t="shared" si="2"/>
        <v>0</v>
      </c>
      <c r="E224" s="25">
        <f>'KuCoin Balances'!C223</f>
        <v>0</v>
      </c>
      <c r="F224" s="26">
        <f>'Cold Wallet Balances'!C223</f>
        <v>0</v>
      </c>
      <c r="G224" s="25">
        <f t="shared" si="3"/>
        <v>0</v>
      </c>
      <c r="H224" s="13">
        <f t="shared" si="4"/>
        <v>0</v>
      </c>
      <c r="I224" s="25">
        <f t="shared" si="1"/>
        <v>0</v>
      </c>
      <c r="J224" s="14">
        <f t="shared" si="5"/>
        <v>0</v>
      </c>
    </row>
    <row r="225">
      <c r="A225" s="15" t="s">
        <v>233</v>
      </c>
      <c r="B225" s="16">
        <f>'CMC Prices'!C224</f>
        <v>0.1446241852</v>
      </c>
      <c r="C225" s="17" t="str">
        <f>'Customer Balance'!B224</f>
        <v>0</v>
      </c>
      <c r="D225" s="18">
        <f t="shared" si="2"/>
        <v>0</v>
      </c>
      <c r="E225" s="19">
        <f>'KuCoin Balances'!C224</f>
        <v>0</v>
      </c>
      <c r="F225" s="20">
        <f>'Cold Wallet Balances'!C224</f>
        <v>0</v>
      </c>
      <c r="G225" s="19">
        <f t="shared" si="3"/>
        <v>0</v>
      </c>
      <c r="H225" s="21">
        <f t="shared" si="4"/>
        <v>0</v>
      </c>
      <c r="I225" s="19">
        <f t="shared" si="1"/>
        <v>0</v>
      </c>
      <c r="J225" s="22">
        <f t="shared" si="5"/>
        <v>0</v>
      </c>
    </row>
    <row r="226">
      <c r="A226" s="10" t="s">
        <v>234</v>
      </c>
      <c r="B226" s="11">
        <f>'CMC Prices'!C225</f>
        <v>1.189342081</v>
      </c>
      <c r="C226" s="23" t="str">
        <f>'Customer Balance'!B225</f>
        <v>0</v>
      </c>
      <c r="D226" s="24">
        <f t="shared" si="2"/>
        <v>0</v>
      </c>
      <c r="E226" s="25">
        <f>'KuCoin Balances'!C225</f>
        <v>0</v>
      </c>
      <c r="F226" s="26">
        <f>'Cold Wallet Balances'!C225</f>
        <v>0</v>
      </c>
      <c r="G226" s="25">
        <f t="shared" si="3"/>
        <v>0</v>
      </c>
      <c r="H226" s="13">
        <f t="shared" si="4"/>
        <v>0</v>
      </c>
      <c r="I226" s="25">
        <f t="shared" si="1"/>
        <v>0</v>
      </c>
      <c r="J226" s="14">
        <f t="shared" si="5"/>
        <v>0</v>
      </c>
    </row>
    <row r="227">
      <c r="A227" s="15" t="s">
        <v>235</v>
      </c>
      <c r="B227" s="16">
        <f>'CMC Prices'!C226</f>
        <v>0.06865408289</v>
      </c>
      <c r="C227" s="17" t="str">
        <f>'Customer Balance'!B226</f>
        <v>0</v>
      </c>
      <c r="D227" s="18">
        <f t="shared" si="2"/>
        <v>0</v>
      </c>
      <c r="E227" s="19">
        <f>'KuCoin Balances'!C226</f>
        <v>0</v>
      </c>
      <c r="F227" s="20">
        <f>'Cold Wallet Balances'!C226</f>
        <v>0</v>
      </c>
      <c r="G227" s="19">
        <f t="shared" si="3"/>
        <v>0</v>
      </c>
      <c r="H227" s="21">
        <f t="shared" si="4"/>
        <v>0</v>
      </c>
      <c r="I227" s="19">
        <f t="shared" si="1"/>
        <v>0</v>
      </c>
      <c r="J227" s="22">
        <f t="shared" si="5"/>
        <v>0</v>
      </c>
    </row>
    <row r="228">
      <c r="A228" s="10" t="s">
        <v>236</v>
      </c>
      <c r="B228" s="11">
        <f>'CMC Prices'!C227</f>
        <v>0.0000008784941186</v>
      </c>
      <c r="C228" s="23" t="str">
        <f>'Customer Balance'!B227</f>
        <v>41165990.000000000000000000</v>
      </c>
      <c r="D228" s="24">
        <f t="shared" si="2"/>
        <v>36.1640801</v>
      </c>
      <c r="E228" s="25">
        <f>'KuCoin Balances'!C227</f>
        <v>32176143</v>
      </c>
      <c r="F228" s="26">
        <f>'Cold Wallet Balances'!C227</f>
        <v>0</v>
      </c>
      <c r="G228" s="25">
        <f t="shared" si="3"/>
        <v>32176143</v>
      </c>
      <c r="H228" s="13">
        <f t="shared" si="4"/>
        <v>28.26655238</v>
      </c>
      <c r="I228" s="25">
        <f t="shared" si="1"/>
        <v>-8989847</v>
      </c>
      <c r="J228" s="14">
        <f t="shared" si="5"/>
        <v>-7.897527717</v>
      </c>
    </row>
    <row r="229">
      <c r="A229" s="15" t="s">
        <v>237</v>
      </c>
      <c r="B229" s="16">
        <f>'CMC Prices'!C228</f>
        <v>0.01702875659</v>
      </c>
      <c r="C229" s="17" t="str">
        <f>'Customer Balance'!B228</f>
        <v>0</v>
      </c>
      <c r="D229" s="18">
        <f t="shared" si="2"/>
        <v>0</v>
      </c>
      <c r="E229" s="19">
        <f>'KuCoin Balances'!C228</f>
        <v>0</v>
      </c>
      <c r="F229" s="20">
        <f>'Cold Wallet Balances'!C228</f>
        <v>0</v>
      </c>
      <c r="G229" s="19">
        <f t="shared" si="3"/>
        <v>0</v>
      </c>
      <c r="H229" s="21">
        <f t="shared" si="4"/>
        <v>0</v>
      </c>
      <c r="I229" s="19">
        <f t="shared" si="1"/>
        <v>0</v>
      </c>
      <c r="J229" s="22">
        <f t="shared" si="5"/>
        <v>0</v>
      </c>
    </row>
    <row r="230">
      <c r="A230" s="10" t="s">
        <v>238</v>
      </c>
      <c r="B230" s="11">
        <f>'CMC Prices'!C229</f>
        <v>0.1388996328</v>
      </c>
      <c r="C230" s="23" t="str">
        <f>'Customer Balance'!B229</f>
        <v>11.430000000000000000</v>
      </c>
      <c r="D230" s="24">
        <f t="shared" si="2"/>
        <v>1.587622803</v>
      </c>
      <c r="E230" s="25">
        <f>'KuCoin Balances'!C229</f>
        <v>11.43</v>
      </c>
      <c r="F230" s="26">
        <f>'Cold Wallet Balances'!C229</f>
        <v>0</v>
      </c>
      <c r="G230" s="25">
        <f t="shared" si="3"/>
        <v>11.43</v>
      </c>
      <c r="H230" s="13">
        <f t="shared" si="4"/>
        <v>1.587622803</v>
      </c>
      <c r="I230" s="25">
        <f t="shared" si="1"/>
        <v>0</v>
      </c>
      <c r="J230" s="14">
        <f t="shared" si="5"/>
        <v>0</v>
      </c>
    </row>
    <row r="231">
      <c r="A231" s="15" t="s">
        <v>239</v>
      </c>
      <c r="B231" s="16">
        <f>'CMC Prices'!C230</f>
        <v>2.006019238</v>
      </c>
      <c r="C231" s="17" t="str">
        <f>'Customer Balance'!B230</f>
        <v>0</v>
      </c>
      <c r="D231" s="18">
        <f t="shared" si="2"/>
        <v>0</v>
      </c>
      <c r="E231" s="19">
        <f>'KuCoin Balances'!C230</f>
        <v>0</v>
      </c>
      <c r="F231" s="20">
        <f>'Cold Wallet Balances'!C230</f>
        <v>0</v>
      </c>
      <c r="G231" s="19">
        <f t="shared" si="3"/>
        <v>0</v>
      </c>
      <c r="H231" s="21">
        <f t="shared" si="4"/>
        <v>0</v>
      </c>
      <c r="I231" s="19">
        <f t="shared" si="1"/>
        <v>0</v>
      </c>
      <c r="J231" s="22">
        <f t="shared" si="5"/>
        <v>0</v>
      </c>
    </row>
    <row r="232">
      <c r="A232" s="10" t="s">
        <v>240</v>
      </c>
      <c r="B232" s="11">
        <f>'CMC Prices'!C231</f>
        <v>0.1239249492</v>
      </c>
      <c r="C232" s="23" t="str">
        <f>'Customer Balance'!B231</f>
        <v>0</v>
      </c>
      <c r="D232" s="24">
        <f t="shared" si="2"/>
        <v>0</v>
      </c>
      <c r="E232" s="25">
        <f>'KuCoin Balances'!C231</f>
        <v>0</v>
      </c>
      <c r="F232" s="26">
        <f>'Cold Wallet Balances'!C231</f>
        <v>0</v>
      </c>
      <c r="G232" s="25">
        <f t="shared" si="3"/>
        <v>0</v>
      </c>
      <c r="H232" s="13">
        <f t="shared" si="4"/>
        <v>0</v>
      </c>
      <c r="I232" s="25">
        <f t="shared" si="1"/>
        <v>0</v>
      </c>
      <c r="J232" s="14">
        <f t="shared" si="5"/>
        <v>0</v>
      </c>
    </row>
    <row r="233">
      <c r="A233" s="15" t="s">
        <v>241</v>
      </c>
      <c r="B233" s="16">
        <f>'CMC Prices'!C232</f>
        <v>6.627920125</v>
      </c>
      <c r="C233" s="17" t="str">
        <f>'Customer Balance'!B232</f>
        <v>0</v>
      </c>
      <c r="D233" s="18">
        <f t="shared" si="2"/>
        <v>0</v>
      </c>
      <c r="E233" s="19">
        <f>'KuCoin Balances'!C232</f>
        <v>0</v>
      </c>
      <c r="F233" s="20">
        <f>'Cold Wallet Balances'!C232</f>
        <v>0</v>
      </c>
      <c r="G233" s="19">
        <f t="shared" si="3"/>
        <v>0</v>
      </c>
      <c r="H233" s="21">
        <f t="shared" si="4"/>
        <v>0</v>
      </c>
      <c r="I233" s="19">
        <f t="shared" si="1"/>
        <v>0</v>
      </c>
      <c r="J233" s="22">
        <f t="shared" si="5"/>
        <v>0</v>
      </c>
    </row>
    <row r="234">
      <c r="A234" s="10" t="s">
        <v>242</v>
      </c>
      <c r="B234" s="11">
        <f>'CMC Prices'!C233</f>
        <v>0.001294550939</v>
      </c>
      <c r="C234" s="23" t="str">
        <f>'Customer Balance'!B233</f>
        <v>0</v>
      </c>
      <c r="D234" s="24">
        <f t="shared" si="2"/>
        <v>0</v>
      </c>
      <c r="E234" s="25">
        <f>'KuCoin Balances'!C233</f>
        <v>0</v>
      </c>
      <c r="F234" s="26">
        <f>'Cold Wallet Balances'!C233</f>
        <v>0</v>
      </c>
      <c r="G234" s="25">
        <f t="shared" si="3"/>
        <v>0</v>
      </c>
      <c r="H234" s="13">
        <f t="shared" si="4"/>
        <v>0</v>
      </c>
      <c r="I234" s="25">
        <f t="shared" si="1"/>
        <v>0</v>
      </c>
      <c r="J234" s="14">
        <f t="shared" si="5"/>
        <v>0</v>
      </c>
    </row>
    <row r="235">
      <c r="A235" s="15" t="s">
        <v>243</v>
      </c>
      <c r="B235" s="16">
        <f>'CMC Prices'!C234</f>
        <v>0.2025788826</v>
      </c>
      <c r="C235" s="17" t="str">
        <f>'Customer Balance'!B234</f>
        <v>0</v>
      </c>
      <c r="D235" s="18">
        <f t="shared" si="2"/>
        <v>0</v>
      </c>
      <c r="E235" s="19">
        <f>'KuCoin Balances'!C234</f>
        <v>0</v>
      </c>
      <c r="F235" s="20">
        <f>'Cold Wallet Balances'!C234</f>
        <v>0</v>
      </c>
      <c r="G235" s="19">
        <f t="shared" si="3"/>
        <v>0</v>
      </c>
      <c r="H235" s="21">
        <f t="shared" si="4"/>
        <v>0</v>
      </c>
      <c r="I235" s="19">
        <f t="shared" si="1"/>
        <v>0</v>
      </c>
      <c r="J235" s="22">
        <f t="shared" si="5"/>
        <v>0</v>
      </c>
    </row>
    <row r="236">
      <c r="A236" s="10" t="s">
        <v>244</v>
      </c>
      <c r="B236" s="11">
        <f>'CMC Prices'!C235</f>
        <v>0.009119932666</v>
      </c>
      <c r="C236" s="23" t="str">
        <f>'Customer Balance'!B235</f>
        <v>0</v>
      </c>
      <c r="D236" s="24">
        <f t="shared" si="2"/>
        <v>0</v>
      </c>
      <c r="E236" s="25">
        <f>'KuCoin Balances'!C235</f>
        <v>0</v>
      </c>
      <c r="F236" s="26">
        <f>'Cold Wallet Balances'!C235</f>
        <v>0</v>
      </c>
      <c r="G236" s="25">
        <f t="shared" si="3"/>
        <v>0</v>
      </c>
      <c r="H236" s="13">
        <f t="shared" si="4"/>
        <v>0</v>
      </c>
      <c r="I236" s="25">
        <f t="shared" si="1"/>
        <v>0</v>
      </c>
      <c r="J236" s="14">
        <f t="shared" si="5"/>
        <v>0</v>
      </c>
    </row>
    <row r="237">
      <c r="A237" s="15" t="s">
        <v>245</v>
      </c>
      <c r="B237" s="16">
        <f>'CMC Prices'!C236</f>
        <v>0.001165534861</v>
      </c>
      <c r="C237" s="17" t="str">
        <f>'Customer Balance'!B236</f>
        <v>0</v>
      </c>
      <c r="D237" s="18">
        <f t="shared" si="2"/>
        <v>0</v>
      </c>
      <c r="E237" s="19">
        <f>'KuCoin Balances'!C236</f>
        <v>0</v>
      </c>
      <c r="F237" s="20">
        <f>'Cold Wallet Balances'!C236</f>
        <v>0</v>
      </c>
      <c r="G237" s="19">
        <f t="shared" si="3"/>
        <v>0</v>
      </c>
      <c r="H237" s="21">
        <f t="shared" si="4"/>
        <v>0</v>
      </c>
      <c r="I237" s="19">
        <f t="shared" si="1"/>
        <v>0</v>
      </c>
      <c r="J237" s="22">
        <f t="shared" si="5"/>
        <v>0</v>
      </c>
    </row>
    <row r="238">
      <c r="A238" s="10" t="s">
        <v>246</v>
      </c>
      <c r="B238" s="11">
        <f>'CMC Prices'!C237</f>
        <v>0.0008458352804</v>
      </c>
      <c r="C238" s="23" t="str">
        <f>'Customer Balance'!B237</f>
        <v>0</v>
      </c>
      <c r="D238" s="24">
        <f t="shared" si="2"/>
        <v>0</v>
      </c>
      <c r="E238" s="25">
        <f>'KuCoin Balances'!C237</f>
        <v>0</v>
      </c>
      <c r="F238" s="26">
        <f>'Cold Wallet Balances'!C237</f>
        <v>0</v>
      </c>
      <c r="G238" s="25">
        <f t="shared" si="3"/>
        <v>0</v>
      </c>
      <c r="H238" s="13">
        <f t="shared" si="4"/>
        <v>0</v>
      </c>
      <c r="I238" s="25">
        <f t="shared" si="1"/>
        <v>0</v>
      </c>
      <c r="J238" s="14">
        <f t="shared" si="5"/>
        <v>0</v>
      </c>
    </row>
    <row r="239">
      <c r="A239" s="15" t="s">
        <v>247</v>
      </c>
      <c r="B239" s="16">
        <f>'CMC Prices'!C238</f>
        <v>0.02342726055</v>
      </c>
      <c r="C239" s="17" t="str">
        <f>'Customer Balance'!B238</f>
        <v>0</v>
      </c>
      <c r="D239" s="18">
        <f t="shared" si="2"/>
        <v>0</v>
      </c>
      <c r="E239" s="19">
        <f>'KuCoin Balances'!C238</f>
        <v>0</v>
      </c>
      <c r="F239" s="20">
        <f>'Cold Wallet Balances'!C238</f>
        <v>0</v>
      </c>
      <c r="G239" s="19">
        <f t="shared" si="3"/>
        <v>0</v>
      </c>
      <c r="H239" s="21">
        <f t="shared" si="4"/>
        <v>0</v>
      </c>
      <c r="I239" s="19">
        <f t="shared" si="1"/>
        <v>0</v>
      </c>
      <c r="J239" s="22">
        <f t="shared" si="5"/>
        <v>0</v>
      </c>
    </row>
    <row r="240">
      <c r="A240" s="10" t="s">
        <v>248</v>
      </c>
      <c r="B240" s="11">
        <f>'CMC Prices'!C239</f>
        <v>0.3348109063</v>
      </c>
      <c r="C240" s="23" t="str">
        <f>'Customer Balance'!B239</f>
        <v>0</v>
      </c>
      <c r="D240" s="24">
        <f t="shared" si="2"/>
        <v>0</v>
      </c>
      <c r="E240" s="25">
        <f>'KuCoin Balances'!C239</f>
        <v>0</v>
      </c>
      <c r="F240" s="26">
        <f>'Cold Wallet Balances'!C239</f>
        <v>0</v>
      </c>
      <c r="G240" s="25">
        <f t="shared" si="3"/>
        <v>0</v>
      </c>
      <c r="H240" s="13">
        <f t="shared" si="4"/>
        <v>0</v>
      </c>
      <c r="I240" s="25">
        <f t="shared" si="1"/>
        <v>0</v>
      </c>
      <c r="J240" s="14">
        <f t="shared" si="5"/>
        <v>0</v>
      </c>
    </row>
    <row r="241">
      <c r="A241" s="15" t="s">
        <v>249</v>
      </c>
      <c r="B241" s="16">
        <f>'CMC Prices'!C240</f>
        <v>0.0399399274</v>
      </c>
      <c r="C241" s="17" t="str">
        <f>'Customer Balance'!B240</f>
        <v>126.289300000000000000</v>
      </c>
      <c r="D241" s="18">
        <f t="shared" si="2"/>
        <v>5.043985474</v>
      </c>
      <c r="E241" s="19">
        <f>'KuCoin Balances'!C240</f>
        <v>126.29</v>
      </c>
      <c r="F241" s="20">
        <f>'Cold Wallet Balances'!C240</f>
        <v>0</v>
      </c>
      <c r="G241" s="19">
        <f t="shared" si="3"/>
        <v>126.29</v>
      </c>
      <c r="H241" s="21">
        <f t="shared" si="4"/>
        <v>5.044013431</v>
      </c>
      <c r="I241" s="19">
        <f t="shared" si="1"/>
        <v>0.0007</v>
      </c>
      <c r="J241" s="22">
        <f t="shared" si="5"/>
        <v>0.00002795794918</v>
      </c>
    </row>
    <row r="242">
      <c r="A242" s="10" t="s">
        <v>250</v>
      </c>
      <c r="B242" s="11">
        <f>'CMC Prices'!C241</f>
        <v>2.449019503</v>
      </c>
      <c r="C242" s="23" t="str">
        <f>'Customer Balance'!B241</f>
        <v>0.004800000000000000</v>
      </c>
      <c r="D242" s="24">
        <f t="shared" si="2"/>
        <v>0.01175529361</v>
      </c>
      <c r="E242" s="25">
        <f>'KuCoin Balances'!C241</f>
        <v>0.0048</v>
      </c>
      <c r="F242" s="26">
        <f>'Cold Wallet Balances'!C241</f>
        <v>0</v>
      </c>
      <c r="G242" s="25">
        <f t="shared" si="3"/>
        <v>0.0048</v>
      </c>
      <c r="H242" s="13">
        <f t="shared" si="4"/>
        <v>0.01175529361</v>
      </c>
      <c r="I242" s="25">
        <f t="shared" si="1"/>
        <v>0</v>
      </c>
      <c r="J242" s="14">
        <f t="shared" si="5"/>
        <v>0</v>
      </c>
    </row>
    <row r="243">
      <c r="A243" s="15" t="s">
        <v>251</v>
      </c>
      <c r="B243" s="16">
        <f>'CMC Prices'!C242</f>
        <v>0.000354654265</v>
      </c>
      <c r="C243" s="17" t="str">
        <f>'Customer Balance'!B242</f>
        <v>22.610000000000000000</v>
      </c>
      <c r="D243" s="18">
        <f t="shared" si="2"/>
        <v>0.008018732931</v>
      </c>
      <c r="E243" s="19">
        <f>'KuCoin Balances'!C242</f>
        <v>22.61</v>
      </c>
      <c r="F243" s="20">
        <f>'Cold Wallet Balances'!C242</f>
        <v>0</v>
      </c>
      <c r="G243" s="19">
        <f t="shared" si="3"/>
        <v>22.61</v>
      </c>
      <c r="H243" s="21">
        <f t="shared" si="4"/>
        <v>0.008018732931</v>
      </c>
      <c r="I243" s="19">
        <f t="shared" si="1"/>
        <v>0</v>
      </c>
      <c r="J243" s="22">
        <f t="shared" si="5"/>
        <v>0</v>
      </c>
    </row>
    <row r="244">
      <c r="A244" s="10" t="s">
        <v>252</v>
      </c>
      <c r="B244" s="11" t="str">
        <f>'CMC Prices'!C243</f>
        <v/>
      </c>
      <c r="C244" s="23" t="str">
        <f>'Customer Balance'!B243</f>
        <v>0</v>
      </c>
      <c r="D244" s="24">
        <f t="shared" si="2"/>
        <v>0</v>
      </c>
      <c r="E244" s="25">
        <f>'KuCoin Balances'!C243</f>
        <v>0</v>
      </c>
      <c r="F244" s="26">
        <f>'Cold Wallet Balances'!C243</f>
        <v>0</v>
      </c>
      <c r="G244" s="25">
        <f t="shared" si="3"/>
        <v>0</v>
      </c>
      <c r="H244" s="13">
        <f t="shared" si="4"/>
        <v>0</v>
      </c>
      <c r="I244" s="25">
        <f t="shared" si="1"/>
        <v>0</v>
      </c>
      <c r="J244" s="14">
        <f t="shared" si="5"/>
        <v>0</v>
      </c>
    </row>
    <row r="245">
      <c r="A245" s="15" t="s">
        <v>253</v>
      </c>
      <c r="B245" s="16">
        <f>'CMC Prices'!C244</f>
        <v>6.878707676</v>
      </c>
      <c r="C245" s="17" t="str">
        <f>'Customer Balance'!B244</f>
        <v>0</v>
      </c>
      <c r="D245" s="18">
        <f t="shared" si="2"/>
        <v>0</v>
      </c>
      <c r="E245" s="19">
        <f>'KuCoin Balances'!C244</f>
        <v>0</v>
      </c>
      <c r="F245" s="20">
        <f>'Cold Wallet Balances'!C244</f>
        <v>0</v>
      </c>
      <c r="G245" s="19">
        <f t="shared" si="3"/>
        <v>0</v>
      </c>
      <c r="H245" s="21">
        <f t="shared" si="4"/>
        <v>0</v>
      </c>
      <c r="I245" s="19">
        <f t="shared" si="1"/>
        <v>0</v>
      </c>
      <c r="J245" s="22">
        <f t="shared" si="5"/>
        <v>0</v>
      </c>
    </row>
    <row r="246">
      <c r="A246" s="10" t="s">
        <v>254</v>
      </c>
      <c r="B246" s="11">
        <f>'CMC Prices'!C245</f>
        <v>0.1348368838</v>
      </c>
      <c r="C246" s="23" t="str">
        <f>'Customer Balance'!B245</f>
        <v>0</v>
      </c>
      <c r="D246" s="24">
        <f t="shared" si="2"/>
        <v>0</v>
      </c>
      <c r="E246" s="25">
        <f>'KuCoin Balances'!C245</f>
        <v>0</v>
      </c>
      <c r="F246" s="26">
        <f>'Cold Wallet Balances'!C245</f>
        <v>0</v>
      </c>
      <c r="G246" s="25">
        <f t="shared" si="3"/>
        <v>0</v>
      </c>
      <c r="H246" s="13">
        <f t="shared" si="4"/>
        <v>0</v>
      </c>
      <c r="I246" s="25">
        <f t="shared" si="1"/>
        <v>0</v>
      </c>
      <c r="J246" s="14">
        <f t="shared" si="5"/>
        <v>0</v>
      </c>
    </row>
    <row r="247">
      <c r="A247" s="15" t="s">
        <v>255</v>
      </c>
      <c r="B247" s="16">
        <f>'CMC Prices'!C246</f>
        <v>0.0000004535756874</v>
      </c>
      <c r="C247" s="17" t="str">
        <f>'Customer Balance'!B246</f>
        <v>5607477.220000000000000000</v>
      </c>
      <c r="D247" s="18">
        <f t="shared" si="2"/>
        <v>2.543415334</v>
      </c>
      <c r="E247" s="19">
        <f>'KuCoin Balances'!C246</f>
        <v>5607477</v>
      </c>
      <c r="F247" s="20">
        <f>'Cold Wallet Balances'!C246</f>
        <v>0</v>
      </c>
      <c r="G247" s="19">
        <f t="shared" si="3"/>
        <v>5607477</v>
      </c>
      <c r="H247" s="21">
        <f t="shared" si="4"/>
        <v>2.543415235</v>
      </c>
      <c r="I247" s="19">
        <f t="shared" si="1"/>
        <v>-0.2199999997</v>
      </c>
      <c r="J247" s="22">
        <f t="shared" si="5"/>
        <v>-0.00000009978665139</v>
      </c>
    </row>
    <row r="248">
      <c r="A248" s="10" t="s">
        <v>256</v>
      </c>
      <c r="B248" s="11">
        <f>'CMC Prices'!C247</f>
        <v>0.007094051377</v>
      </c>
      <c r="C248" s="23" t="str">
        <f>'Customer Balance'!B247</f>
        <v>0.006300000000000000</v>
      </c>
      <c r="D248" s="24">
        <f t="shared" si="2"/>
        <v>0.00004469252368</v>
      </c>
      <c r="E248" s="25">
        <f>'KuCoin Balances'!C247</f>
        <v>0.0063</v>
      </c>
      <c r="F248" s="26">
        <f>'Cold Wallet Balances'!C247</f>
        <v>0</v>
      </c>
      <c r="G248" s="25">
        <f t="shared" si="3"/>
        <v>0.0063</v>
      </c>
      <c r="H248" s="13">
        <f t="shared" si="4"/>
        <v>0.00004469252368</v>
      </c>
      <c r="I248" s="25">
        <f t="shared" si="1"/>
        <v>0</v>
      </c>
      <c r="J248" s="14">
        <f t="shared" si="5"/>
        <v>0</v>
      </c>
    </row>
    <row r="249">
      <c r="A249" s="15" t="s">
        <v>257</v>
      </c>
      <c r="B249" s="16">
        <f>'CMC Prices'!C248</f>
        <v>0.00945916962</v>
      </c>
      <c r="C249" s="17" t="str">
        <f>'Customer Balance'!B248</f>
        <v>0</v>
      </c>
      <c r="D249" s="18">
        <f t="shared" si="2"/>
        <v>0</v>
      </c>
      <c r="E249" s="19">
        <f>'KuCoin Balances'!C248</f>
        <v>0</v>
      </c>
      <c r="F249" s="20">
        <f>'Cold Wallet Balances'!C248</f>
        <v>0</v>
      </c>
      <c r="G249" s="19">
        <f t="shared" si="3"/>
        <v>0</v>
      </c>
      <c r="H249" s="21">
        <f t="shared" si="4"/>
        <v>0</v>
      </c>
      <c r="I249" s="19">
        <f t="shared" si="1"/>
        <v>0</v>
      </c>
      <c r="J249" s="22">
        <f t="shared" si="5"/>
        <v>0</v>
      </c>
    </row>
    <row r="250">
      <c r="A250" s="10" t="s">
        <v>258</v>
      </c>
      <c r="B250" s="11">
        <f>'CMC Prices'!C249</f>
        <v>0.001766024047</v>
      </c>
      <c r="C250" s="23" t="str">
        <f>'Customer Balance'!B249</f>
        <v>2596.100000000000000000</v>
      </c>
      <c r="D250" s="24">
        <f t="shared" si="2"/>
        <v>4.584775027</v>
      </c>
      <c r="E250" s="25">
        <f>'KuCoin Balances'!C249</f>
        <v>2596.1</v>
      </c>
      <c r="F250" s="26">
        <f>'Cold Wallet Balances'!C249</f>
        <v>0</v>
      </c>
      <c r="G250" s="25">
        <f t="shared" si="3"/>
        <v>2596.1</v>
      </c>
      <c r="H250" s="13">
        <f t="shared" si="4"/>
        <v>4.584775027</v>
      </c>
      <c r="I250" s="25">
        <f t="shared" si="1"/>
        <v>0</v>
      </c>
      <c r="J250" s="14">
        <f t="shared" si="5"/>
        <v>0</v>
      </c>
    </row>
    <row r="251">
      <c r="A251" s="15" t="s">
        <v>259</v>
      </c>
      <c r="B251" s="16">
        <f>'CMC Prices'!C250</f>
        <v>0.001798028929</v>
      </c>
      <c r="C251" s="17" t="str">
        <f>'Customer Balance'!B250</f>
        <v>46237.580854362000000000</v>
      </c>
      <c r="D251" s="18">
        <f t="shared" si="2"/>
        <v>83.13650801</v>
      </c>
      <c r="E251" s="19">
        <f>'KuCoin Balances'!C250</f>
        <v>1050</v>
      </c>
      <c r="F251" s="20">
        <f>'Cold Wallet Balances'!C250</f>
        <v>45188</v>
      </c>
      <c r="G251" s="19">
        <f t="shared" si="3"/>
        <v>46238</v>
      </c>
      <c r="H251" s="21">
        <f t="shared" si="4"/>
        <v>83.13726164</v>
      </c>
      <c r="I251" s="19">
        <f t="shared" si="1"/>
        <v>0.419145638</v>
      </c>
      <c r="J251" s="22">
        <f t="shared" si="5"/>
        <v>0.0007536359828</v>
      </c>
    </row>
    <row r="252">
      <c r="A252" s="10" t="s">
        <v>260</v>
      </c>
      <c r="B252" s="11">
        <f>'CMC Prices'!C251</f>
        <v>0.0000106717221</v>
      </c>
      <c r="C252" s="23" t="str">
        <f>'Customer Balance'!B251</f>
        <v>473638.000000000000000000</v>
      </c>
      <c r="D252" s="24">
        <f t="shared" si="2"/>
        <v>5.05453311</v>
      </c>
      <c r="E252" s="25">
        <f>'KuCoin Balances'!C251</f>
        <v>473638</v>
      </c>
      <c r="F252" s="26">
        <f>'Cold Wallet Balances'!C251</f>
        <v>0</v>
      </c>
      <c r="G252" s="25">
        <f t="shared" si="3"/>
        <v>473638</v>
      </c>
      <c r="H252" s="13">
        <f t="shared" si="4"/>
        <v>5.05453311</v>
      </c>
      <c r="I252" s="25">
        <f t="shared" si="1"/>
        <v>0</v>
      </c>
      <c r="J252" s="14">
        <f t="shared" si="5"/>
        <v>0</v>
      </c>
    </row>
    <row r="253">
      <c r="A253" s="15" t="s">
        <v>261</v>
      </c>
      <c r="B253" s="16">
        <f>'CMC Prices'!C252</f>
        <v>0.03071878658</v>
      </c>
      <c r="C253" s="17" t="str">
        <f>'Customer Balance'!B252</f>
        <v>0</v>
      </c>
      <c r="D253" s="18">
        <f t="shared" si="2"/>
        <v>0</v>
      </c>
      <c r="E253" s="19">
        <f>'KuCoin Balances'!C252</f>
        <v>0</v>
      </c>
      <c r="F253" s="20">
        <f>'Cold Wallet Balances'!C252</f>
        <v>0</v>
      </c>
      <c r="G253" s="19">
        <f t="shared" si="3"/>
        <v>0</v>
      </c>
      <c r="H253" s="21">
        <f t="shared" si="4"/>
        <v>0</v>
      </c>
      <c r="I253" s="19">
        <f t="shared" si="1"/>
        <v>0</v>
      </c>
      <c r="J253" s="22">
        <f t="shared" si="5"/>
        <v>0</v>
      </c>
    </row>
    <row r="254">
      <c r="A254" s="10" t="s">
        <v>262</v>
      </c>
      <c r="B254" s="11">
        <f>'CMC Prices'!C253</f>
        <v>0.1153774178</v>
      </c>
      <c r="C254" s="23" t="str">
        <f>'Customer Balance'!B253</f>
        <v>0</v>
      </c>
      <c r="D254" s="24">
        <f t="shared" si="2"/>
        <v>0</v>
      </c>
      <c r="E254" s="25">
        <f>'KuCoin Balances'!C253</f>
        <v>0</v>
      </c>
      <c r="F254" s="26">
        <f>'Cold Wallet Balances'!C253</f>
        <v>0</v>
      </c>
      <c r="G254" s="25">
        <f t="shared" si="3"/>
        <v>0</v>
      </c>
      <c r="H254" s="13">
        <f t="shared" si="4"/>
        <v>0</v>
      </c>
      <c r="I254" s="25">
        <f t="shared" si="1"/>
        <v>0</v>
      </c>
      <c r="J254" s="14">
        <f t="shared" si="5"/>
        <v>0</v>
      </c>
    </row>
    <row r="255">
      <c r="A255" s="15" t="s">
        <v>263</v>
      </c>
      <c r="B255" s="16">
        <f>'CMC Prices'!C254</f>
        <v>0.04988833149</v>
      </c>
      <c r="C255" s="17" t="str">
        <f>'Customer Balance'!B254</f>
        <v>0</v>
      </c>
      <c r="D255" s="18">
        <f t="shared" si="2"/>
        <v>0</v>
      </c>
      <c r="E255" s="19">
        <f>'KuCoin Balances'!C254</f>
        <v>0</v>
      </c>
      <c r="F255" s="20">
        <f>'Cold Wallet Balances'!C254</f>
        <v>0</v>
      </c>
      <c r="G255" s="19">
        <f t="shared" si="3"/>
        <v>0</v>
      </c>
      <c r="H255" s="21">
        <f t="shared" si="4"/>
        <v>0</v>
      </c>
      <c r="I255" s="19">
        <f t="shared" si="1"/>
        <v>0</v>
      </c>
      <c r="J255" s="22">
        <f t="shared" si="5"/>
        <v>0</v>
      </c>
    </row>
    <row r="256">
      <c r="A256" s="10" t="s">
        <v>264</v>
      </c>
      <c r="B256" s="11">
        <f>'CMC Prices'!C255</f>
        <v>0.01143036591</v>
      </c>
      <c r="C256" s="23" t="str">
        <f>'Customer Balance'!B255</f>
        <v>180.839800000000000000</v>
      </c>
      <c r="D256" s="24">
        <f t="shared" si="2"/>
        <v>2.067065085</v>
      </c>
      <c r="E256" s="25">
        <f>'KuCoin Balances'!C255</f>
        <v>180.8398</v>
      </c>
      <c r="F256" s="26">
        <f>'Cold Wallet Balances'!C255</f>
        <v>0</v>
      </c>
      <c r="G256" s="25">
        <f t="shared" si="3"/>
        <v>180.8398</v>
      </c>
      <c r="H256" s="13">
        <f t="shared" si="4"/>
        <v>2.067065085</v>
      </c>
      <c r="I256" s="25">
        <f t="shared" si="1"/>
        <v>0</v>
      </c>
      <c r="J256" s="14">
        <f t="shared" si="5"/>
        <v>0</v>
      </c>
    </row>
    <row r="257">
      <c r="A257" s="15" t="s">
        <v>265</v>
      </c>
      <c r="B257" s="16">
        <f>'CMC Prices'!C256</f>
        <v>0.0004940656039</v>
      </c>
      <c r="C257" s="17" t="str">
        <f>'Customer Balance'!B256</f>
        <v>0</v>
      </c>
      <c r="D257" s="18">
        <f t="shared" si="2"/>
        <v>0</v>
      </c>
      <c r="E257" s="19">
        <f>'KuCoin Balances'!C256</f>
        <v>0</v>
      </c>
      <c r="F257" s="20">
        <f>'Cold Wallet Balances'!C256</f>
        <v>0</v>
      </c>
      <c r="G257" s="19">
        <f t="shared" si="3"/>
        <v>0</v>
      </c>
      <c r="H257" s="21">
        <f t="shared" si="4"/>
        <v>0</v>
      </c>
      <c r="I257" s="19">
        <f t="shared" si="1"/>
        <v>0</v>
      </c>
      <c r="J257" s="22">
        <f t="shared" si="5"/>
        <v>0</v>
      </c>
    </row>
    <row r="258">
      <c r="A258" s="10" t="s">
        <v>266</v>
      </c>
      <c r="B258" s="11">
        <f>'CMC Prices'!C257</f>
        <v>0.06729778892</v>
      </c>
      <c r="C258" s="23" t="str">
        <f>'Customer Balance'!B257</f>
        <v>0</v>
      </c>
      <c r="D258" s="24">
        <f t="shared" si="2"/>
        <v>0</v>
      </c>
      <c r="E258" s="25">
        <f>'KuCoin Balances'!C257</f>
        <v>0</v>
      </c>
      <c r="F258" s="26">
        <f>'Cold Wallet Balances'!C257</f>
        <v>0</v>
      </c>
      <c r="G258" s="25">
        <f t="shared" si="3"/>
        <v>0</v>
      </c>
      <c r="H258" s="13">
        <f t="shared" si="4"/>
        <v>0</v>
      </c>
      <c r="I258" s="25">
        <f t="shared" si="1"/>
        <v>0</v>
      </c>
      <c r="J258" s="14">
        <f t="shared" si="5"/>
        <v>0</v>
      </c>
    </row>
    <row r="259">
      <c r="A259" s="15" t="s">
        <v>267</v>
      </c>
      <c r="B259" s="16">
        <f>'CMC Prices'!C258</f>
        <v>0.2183458507</v>
      </c>
      <c r="C259" s="17" t="str">
        <f>'Customer Balance'!B258</f>
        <v>84.310900000000000000</v>
      </c>
      <c r="D259" s="18">
        <f t="shared" si="2"/>
        <v>18.40893519</v>
      </c>
      <c r="E259" s="19">
        <f>'KuCoin Balances'!C258</f>
        <v>84.3066</v>
      </c>
      <c r="F259" s="20">
        <f>'Cold Wallet Balances'!C258</f>
        <v>0</v>
      </c>
      <c r="G259" s="19">
        <f t="shared" si="3"/>
        <v>84.3066</v>
      </c>
      <c r="H259" s="21">
        <f t="shared" si="4"/>
        <v>18.4079963</v>
      </c>
      <c r="I259" s="19">
        <f t="shared" si="1"/>
        <v>-0.0043</v>
      </c>
      <c r="J259" s="22">
        <f t="shared" si="5"/>
        <v>-0.0009388871582</v>
      </c>
    </row>
    <row r="260">
      <c r="A260" s="10" t="s">
        <v>268</v>
      </c>
      <c r="B260" s="11">
        <f>'CMC Prices'!C259</f>
        <v>3.290839438</v>
      </c>
      <c r="C260" s="23" t="str">
        <f>'Customer Balance'!B259</f>
        <v>0</v>
      </c>
      <c r="D260" s="24">
        <f t="shared" si="2"/>
        <v>0</v>
      </c>
      <c r="E260" s="25">
        <f>'KuCoin Balances'!C259</f>
        <v>0</v>
      </c>
      <c r="F260" s="26">
        <f>'Cold Wallet Balances'!C259</f>
        <v>0</v>
      </c>
      <c r="G260" s="25">
        <f t="shared" si="3"/>
        <v>0</v>
      </c>
      <c r="H260" s="13">
        <f t="shared" si="4"/>
        <v>0</v>
      </c>
      <c r="I260" s="25">
        <f t="shared" si="1"/>
        <v>0</v>
      </c>
      <c r="J260" s="14">
        <f t="shared" si="5"/>
        <v>0</v>
      </c>
    </row>
    <row r="261">
      <c r="A261" s="15" t="s">
        <v>269</v>
      </c>
      <c r="B261" s="16">
        <f>'CMC Prices'!C260</f>
        <v>0.9157133164</v>
      </c>
      <c r="C261" s="17" t="str">
        <f>'Customer Balance'!B260</f>
        <v>6.426800000000000000</v>
      </c>
      <c r="D261" s="18">
        <f t="shared" si="2"/>
        <v>5.885106342</v>
      </c>
      <c r="E261" s="19">
        <f>'KuCoin Balances'!C260</f>
        <v>6.43</v>
      </c>
      <c r="F261" s="20">
        <f>'Cold Wallet Balances'!C260</f>
        <v>0</v>
      </c>
      <c r="G261" s="19">
        <f t="shared" si="3"/>
        <v>6.43</v>
      </c>
      <c r="H261" s="21">
        <f t="shared" si="4"/>
        <v>5.888036624</v>
      </c>
      <c r="I261" s="19">
        <f t="shared" si="1"/>
        <v>0.0032</v>
      </c>
      <c r="J261" s="22">
        <f t="shared" si="5"/>
        <v>0.002930282612</v>
      </c>
    </row>
    <row r="262">
      <c r="A262" s="10" t="s">
        <v>270</v>
      </c>
      <c r="B262" s="11">
        <f>'CMC Prices'!C261</f>
        <v>0.01074445856</v>
      </c>
      <c r="C262" s="23" t="str">
        <f>'Customer Balance'!B261</f>
        <v>130.014300000000000000</v>
      </c>
      <c r="D262" s="24">
        <f t="shared" si="2"/>
        <v>1.396933259</v>
      </c>
      <c r="E262" s="25">
        <f>'KuCoin Balances'!C261</f>
        <v>130.01</v>
      </c>
      <c r="F262" s="26">
        <f>'Cold Wallet Balances'!C261</f>
        <v>0</v>
      </c>
      <c r="G262" s="25">
        <f t="shared" si="3"/>
        <v>130.01</v>
      </c>
      <c r="H262" s="13">
        <f t="shared" si="4"/>
        <v>1.396887058</v>
      </c>
      <c r="I262" s="25">
        <f t="shared" si="1"/>
        <v>-0.0043</v>
      </c>
      <c r="J262" s="14">
        <f t="shared" si="5"/>
        <v>-0.00004620117183</v>
      </c>
    </row>
    <row r="263">
      <c r="A263" s="15" t="s">
        <v>271</v>
      </c>
      <c r="B263" s="16">
        <f>'CMC Prices'!C262</f>
        <v>0.7086125107</v>
      </c>
      <c r="C263" s="17" t="str">
        <f>'Customer Balance'!B262</f>
        <v>20.062900000000000000</v>
      </c>
      <c r="D263" s="18">
        <f t="shared" si="2"/>
        <v>14.21682194</v>
      </c>
      <c r="E263" s="19">
        <f>'KuCoin Balances'!C262</f>
        <v>20.0629</v>
      </c>
      <c r="F263" s="20">
        <f>'Cold Wallet Balances'!C262</f>
        <v>0</v>
      </c>
      <c r="G263" s="19">
        <f t="shared" si="3"/>
        <v>20.0629</v>
      </c>
      <c r="H263" s="21">
        <f t="shared" si="4"/>
        <v>14.21682194</v>
      </c>
      <c r="I263" s="19">
        <f t="shared" si="1"/>
        <v>0</v>
      </c>
      <c r="J263" s="22">
        <f t="shared" si="5"/>
        <v>0</v>
      </c>
    </row>
    <row r="264">
      <c r="A264" s="10" t="s">
        <v>272</v>
      </c>
      <c r="B264" s="11">
        <f>'CMC Prices'!C263</f>
        <v>2.7303881</v>
      </c>
      <c r="C264" s="23" t="str">
        <f>'Customer Balance'!B263</f>
        <v>0</v>
      </c>
      <c r="D264" s="24">
        <f t="shared" si="2"/>
        <v>0</v>
      </c>
      <c r="E264" s="25">
        <f>'KuCoin Balances'!C263</f>
        <v>0</v>
      </c>
      <c r="F264" s="26">
        <f>'Cold Wallet Balances'!C263</f>
        <v>0</v>
      </c>
      <c r="G264" s="25">
        <f t="shared" si="3"/>
        <v>0</v>
      </c>
      <c r="H264" s="13">
        <f t="shared" si="4"/>
        <v>0</v>
      </c>
      <c r="I264" s="25">
        <f t="shared" si="1"/>
        <v>0</v>
      </c>
      <c r="J264" s="14">
        <f t="shared" si="5"/>
        <v>0</v>
      </c>
    </row>
    <row r="265">
      <c r="A265" s="15" t="s">
        <v>273</v>
      </c>
      <c r="B265" s="16">
        <f>'CMC Prices'!C264</f>
        <v>0.01830921005</v>
      </c>
      <c r="C265" s="17" t="str">
        <f>'Customer Balance'!B264</f>
        <v>0</v>
      </c>
      <c r="D265" s="18">
        <f t="shared" si="2"/>
        <v>0</v>
      </c>
      <c r="E265" s="19">
        <f>'KuCoin Balances'!C264</f>
        <v>0</v>
      </c>
      <c r="F265" s="20">
        <f>'Cold Wallet Balances'!C264</f>
        <v>0</v>
      </c>
      <c r="G265" s="19">
        <f t="shared" si="3"/>
        <v>0</v>
      </c>
      <c r="H265" s="21">
        <f t="shared" si="4"/>
        <v>0</v>
      </c>
      <c r="I265" s="19">
        <f t="shared" si="1"/>
        <v>0</v>
      </c>
      <c r="J265" s="22">
        <f t="shared" si="5"/>
        <v>0</v>
      </c>
    </row>
    <row r="266">
      <c r="A266" s="10" t="s">
        <v>274</v>
      </c>
      <c r="B266" s="11">
        <f>'CMC Prices'!C265</f>
        <v>0.1474264971</v>
      </c>
      <c r="C266" s="23" t="str">
        <f>'Customer Balance'!B265</f>
        <v>0</v>
      </c>
      <c r="D266" s="24">
        <f t="shared" si="2"/>
        <v>0</v>
      </c>
      <c r="E266" s="25">
        <f>'KuCoin Balances'!C265</f>
        <v>0</v>
      </c>
      <c r="F266" s="26">
        <f>'Cold Wallet Balances'!C265</f>
        <v>0</v>
      </c>
      <c r="G266" s="25">
        <f t="shared" si="3"/>
        <v>0</v>
      </c>
      <c r="H266" s="13">
        <f t="shared" si="4"/>
        <v>0</v>
      </c>
      <c r="I266" s="25">
        <f t="shared" si="1"/>
        <v>0</v>
      </c>
      <c r="J266" s="14">
        <f t="shared" si="5"/>
        <v>0</v>
      </c>
    </row>
    <row r="267">
      <c r="A267" s="15" t="s">
        <v>275</v>
      </c>
      <c r="B267" s="16">
        <f>'CMC Prices'!C266</f>
        <v>8.8508191</v>
      </c>
      <c r="C267" s="17" t="str">
        <f>'Customer Balance'!B266</f>
        <v>0</v>
      </c>
      <c r="D267" s="18">
        <f t="shared" si="2"/>
        <v>0</v>
      </c>
      <c r="E267" s="19">
        <f>'KuCoin Balances'!C266</f>
        <v>0</v>
      </c>
      <c r="F267" s="20">
        <f>'Cold Wallet Balances'!C266</f>
        <v>0</v>
      </c>
      <c r="G267" s="19">
        <f t="shared" si="3"/>
        <v>0</v>
      </c>
      <c r="H267" s="21">
        <f t="shared" si="4"/>
        <v>0</v>
      </c>
      <c r="I267" s="19">
        <f t="shared" si="1"/>
        <v>0</v>
      </c>
      <c r="J267" s="22">
        <f t="shared" si="5"/>
        <v>0</v>
      </c>
    </row>
    <row r="268">
      <c r="A268" s="10" t="s">
        <v>276</v>
      </c>
      <c r="B268" s="11">
        <f>'CMC Prices'!C267</f>
        <v>3461.850719</v>
      </c>
      <c r="C268" s="23" t="str">
        <f>'Customer Balance'!B267</f>
        <v>0.822515260560000001</v>
      </c>
      <c r="D268" s="24">
        <f t="shared" si="2"/>
        <v>2847.425046</v>
      </c>
      <c r="E268" s="25">
        <f>'KuCoin Balances'!C267</f>
        <v>0.42740059</v>
      </c>
      <c r="F268" s="26">
        <f>'Cold Wallet Balances'!C267</f>
        <v>0.3879751</v>
      </c>
      <c r="G268" s="25">
        <f t="shared" si="3"/>
        <v>0.81537569</v>
      </c>
      <c r="H268" s="13">
        <f t="shared" si="4"/>
        <v>2822.708919</v>
      </c>
      <c r="I268" s="25">
        <f t="shared" si="1"/>
        <v>-0.00713957056</v>
      </c>
      <c r="J268" s="14">
        <f t="shared" si="5"/>
        <v>-24.71612748</v>
      </c>
    </row>
    <row r="269">
      <c r="A269" s="15" t="s">
        <v>277</v>
      </c>
      <c r="B269" s="16">
        <f>'CMC Prices'!C268</f>
        <v>0.002327809457</v>
      </c>
      <c r="C269" s="17" t="str">
        <f>'Customer Balance'!B268</f>
        <v>0</v>
      </c>
      <c r="D269" s="18">
        <f t="shared" si="2"/>
        <v>0</v>
      </c>
      <c r="E269" s="19">
        <f>'KuCoin Balances'!C268</f>
        <v>0</v>
      </c>
      <c r="F269" s="20">
        <f>'Cold Wallet Balances'!C268</f>
        <v>0</v>
      </c>
      <c r="G269" s="19">
        <f t="shared" si="3"/>
        <v>0</v>
      </c>
      <c r="H269" s="21">
        <f t="shared" si="4"/>
        <v>0</v>
      </c>
      <c r="I269" s="19">
        <f t="shared" si="1"/>
        <v>0</v>
      </c>
      <c r="J269" s="22">
        <f t="shared" si="5"/>
        <v>0</v>
      </c>
    </row>
    <row r="270">
      <c r="A270" s="10" t="s">
        <v>278</v>
      </c>
      <c r="B270" s="11">
        <f>'CMC Prices'!C269</f>
        <v>0.06392091706</v>
      </c>
      <c r="C270" s="23" t="str">
        <f>'Customer Balance'!B269</f>
        <v>0</v>
      </c>
      <c r="D270" s="24">
        <f t="shared" si="2"/>
        <v>0</v>
      </c>
      <c r="E270" s="25">
        <f>'KuCoin Balances'!C269</f>
        <v>0</v>
      </c>
      <c r="F270" s="26">
        <f>'Cold Wallet Balances'!C269</f>
        <v>0</v>
      </c>
      <c r="G270" s="25">
        <f t="shared" si="3"/>
        <v>0</v>
      </c>
      <c r="H270" s="13">
        <f t="shared" si="4"/>
        <v>0</v>
      </c>
      <c r="I270" s="25">
        <f t="shared" si="1"/>
        <v>0</v>
      </c>
      <c r="J270" s="14">
        <f t="shared" si="5"/>
        <v>0</v>
      </c>
    </row>
    <row r="271">
      <c r="A271" s="15" t="s">
        <v>279</v>
      </c>
      <c r="B271" s="16">
        <f>'CMC Prices'!C270</f>
        <v>4.840549671</v>
      </c>
      <c r="C271" s="17" t="str">
        <f>'Customer Balance'!B270</f>
        <v>0</v>
      </c>
      <c r="D271" s="18">
        <f t="shared" si="2"/>
        <v>0</v>
      </c>
      <c r="E271" s="19">
        <f>'KuCoin Balances'!C270</f>
        <v>0</v>
      </c>
      <c r="F271" s="20">
        <f>'Cold Wallet Balances'!C270</f>
        <v>0</v>
      </c>
      <c r="G271" s="19">
        <f t="shared" si="3"/>
        <v>0</v>
      </c>
      <c r="H271" s="21">
        <f t="shared" si="4"/>
        <v>0</v>
      </c>
      <c r="I271" s="19">
        <f t="shared" si="1"/>
        <v>0</v>
      </c>
      <c r="J271" s="22">
        <f t="shared" si="5"/>
        <v>0</v>
      </c>
    </row>
    <row r="272">
      <c r="A272" s="10" t="s">
        <v>280</v>
      </c>
      <c r="B272" s="11">
        <f>'CMC Prices'!C271</f>
        <v>0.0192357182</v>
      </c>
      <c r="C272" s="23" t="str">
        <f>'Customer Balance'!B271</f>
        <v>0</v>
      </c>
      <c r="D272" s="24">
        <f t="shared" si="2"/>
        <v>0</v>
      </c>
      <c r="E272" s="25">
        <f>'KuCoin Balances'!C271</f>
        <v>0</v>
      </c>
      <c r="F272" s="26">
        <f>'Cold Wallet Balances'!C271</f>
        <v>0</v>
      </c>
      <c r="G272" s="25">
        <f t="shared" si="3"/>
        <v>0</v>
      </c>
      <c r="H272" s="13">
        <f t="shared" si="4"/>
        <v>0</v>
      </c>
      <c r="I272" s="25">
        <f t="shared" si="1"/>
        <v>0</v>
      </c>
      <c r="J272" s="14">
        <f t="shared" si="5"/>
        <v>0</v>
      </c>
    </row>
    <row r="273">
      <c r="A273" s="15" t="s">
        <v>281</v>
      </c>
      <c r="B273" s="16">
        <f>'CMC Prices'!C272</f>
        <v>0.000009946938329</v>
      </c>
      <c r="C273" s="17" t="str">
        <f>'Customer Balance'!B272</f>
        <v>135083370.550900000000000000</v>
      </c>
      <c r="D273" s="18">
        <f t="shared" si="2"/>
        <v>1343.665956</v>
      </c>
      <c r="E273" s="19">
        <f>'KuCoin Balances'!C272</f>
        <v>135083370</v>
      </c>
      <c r="F273" s="20">
        <f>'Cold Wallet Balances'!C272</f>
        <v>0</v>
      </c>
      <c r="G273" s="19">
        <f t="shared" si="3"/>
        <v>135083370</v>
      </c>
      <c r="H273" s="21">
        <f t="shared" si="4"/>
        <v>1343.665951</v>
      </c>
      <c r="I273" s="19">
        <f t="shared" si="1"/>
        <v>-0.5509000123</v>
      </c>
      <c r="J273" s="22">
        <f t="shared" si="5"/>
        <v>-0.000005479768561</v>
      </c>
    </row>
    <row r="274">
      <c r="A274" s="10" t="s">
        <v>282</v>
      </c>
      <c r="B274" s="11">
        <f>'CMC Prices'!C273</f>
        <v>0.274382071</v>
      </c>
      <c r="C274" s="23" t="str">
        <f>'Customer Balance'!B273</f>
        <v>0</v>
      </c>
      <c r="D274" s="24">
        <f t="shared" si="2"/>
        <v>0</v>
      </c>
      <c r="E274" s="25">
        <f>'KuCoin Balances'!C273</f>
        <v>0</v>
      </c>
      <c r="F274" s="26">
        <f>'Cold Wallet Balances'!C273</f>
        <v>0</v>
      </c>
      <c r="G274" s="25">
        <f t="shared" si="3"/>
        <v>0</v>
      </c>
      <c r="H274" s="13">
        <f t="shared" si="4"/>
        <v>0</v>
      </c>
      <c r="I274" s="25">
        <f t="shared" si="1"/>
        <v>0</v>
      </c>
      <c r="J274" s="14">
        <f t="shared" si="5"/>
        <v>0</v>
      </c>
    </row>
    <row r="275">
      <c r="A275" s="15" t="s">
        <v>283</v>
      </c>
      <c r="B275" s="16">
        <f>'CMC Prices'!C274</f>
        <v>0.0004813748525</v>
      </c>
      <c r="C275" s="17" t="str">
        <f>'Customer Balance'!B274</f>
        <v>20692.127900000000000000</v>
      </c>
      <c r="D275" s="18">
        <f t="shared" si="2"/>
        <v>9.960670016</v>
      </c>
      <c r="E275" s="19">
        <f>'KuCoin Balances'!C274</f>
        <v>20692.3493</v>
      </c>
      <c r="F275" s="20">
        <f>'Cold Wallet Balances'!C274</f>
        <v>0</v>
      </c>
      <c r="G275" s="19">
        <f t="shared" si="3"/>
        <v>20692.3493</v>
      </c>
      <c r="H275" s="21">
        <f t="shared" si="4"/>
        <v>9.960776592</v>
      </c>
      <c r="I275" s="19">
        <f t="shared" si="1"/>
        <v>0.2214</v>
      </c>
      <c r="J275" s="22">
        <f t="shared" si="5"/>
        <v>0.0001065763923</v>
      </c>
    </row>
    <row r="276">
      <c r="A276" s="10" t="s">
        <v>284</v>
      </c>
      <c r="B276" s="11">
        <f>'CMC Prices'!C275</f>
        <v>0.03175788034</v>
      </c>
      <c r="C276" s="23" t="str">
        <f>'Customer Balance'!B275</f>
        <v>225.378000000000000000</v>
      </c>
      <c r="D276" s="24">
        <f t="shared" si="2"/>
        <v>7.157527555</v>
      </c>
      <c r="E276" s="25">
        <f>'KuCoin Balances'!C275</f>
        <v>225.378</v>
      </c>
      <c r="F276" s="26">
        <f>'Cold Wallet Balances'!C275</f>
        <v>0</v>
      </c>
      <c r="G276" s="25">
        <f t="shared" si="3"/>
        <v>225.378</v>
      </c>
      <c r="H276" s="13">
        <f t="shared" si="4"/>
        <v>7.157527555</v>
      </c>
      <c r="I276" s="25">
        <f t="shared" si="1"/>
        <v>0</v>
      </c>
      <c r="J276" s="14">
        <f t="shared" si="5"/>
        <v>0</v>
      </c>
    </row>
    <row r="277">
      <c r="A277" s="15" t="s">
        <v>285</v>
      </c>
      <c r="B277" s="16">
        <f>'CMC Prices'!C276</f>
        <v>0.2151089219</v>
      </c>
      <c r="C277" s="17" t="str">
        <f>'Customer Balance'!B276</f>
        <v>0.060000000000000000</v>
      </c>
      <c r="D277" s="18">
        <f t="shared" si="2"/>
        <v>0.01290653531</v>
      </c>
      <c r="E277" s="19">
        <f>'KuCoin Balances'!C276</f>
        <v>0.06</v>
      </c>
      <c r="F277" s="20">
        <f>'Cold Wallet Balances'!C276</f>
        <v>0</v>
      </c>
      <c r="G277" s="19">
        <f t="shared" si="3"/>
        <v>0.06</v>
      </c>
      <c r="H277" s="21">
        <f t="shared" si="4"/>
        <v>0.01290653531</v>
      </c>
      <c r="I277" s="19">
        <f t="shared" si="1"/>
        <v>0</v>
      </c>
      <c r="J277" s="22">
        <f t="shared" si="5"/>
        <v>0</v>
      </c>
    </row>
    <row r="278">
      <c r="A278" s="10" t="s">
        <v>286</v>
      </c>
      <c r="B278" s="11">
        <f>'CMC Prices'!C277</f>
        <v>0.03517181864</v>
      </c>
      <c r="C278" s="23" t="str">
        <f>'Customer Balance'!B277</f>
        <v>0</v>
      </c>
      <c r="D278" s="24">
        <f t="shared" si="2"/>
        <v>0</v>
      </c>
      <c r="E278" s="25">
        <f>'KuCoin Balances'!C277</f>
        <v>0</v>
      </c>
      <c r="F278" s="26">
        <f>'Cold Wallet Balances'!C277</f>
        <v>0</v>
      </c>
      <c r="G278" s="25">
        <f t="shared" si="3"/>
        <v>0</v>
      </c>
      <c r="H278" s="13">
        <f t="shared" si="4"/>
        <v>0</v>
      </c>
      <c r="I278" s="25">
        <f t="shared" si="1"/>
        <v>0</v>
      </c>
      <c r="J278" s="14">
        <f t="shared" si="5"/>
        <v>0</v>
      </c>
    </row>
    <row r="279">
      <c r="A279" s="15" t="s">
        <v>287</v>
      </c>
      <c r="B279" s="16">
        <f>'CMC Prices'!C278</f>
        <v>0.2742912897</v>
      </c>
      <c r="C279" s="17" t="str">
        <f>'Customer Balance'!B278</f>
        <v>190.669938407667375882</v>
      </c>
      <c r="D279" s="18">
        <f t="shared" si="2"/>
        <v>52.29910331</v>
      </c>
      <c r="E279" s="19">
        <f>'KuCoin Balances'!C278</f>
        <v>190.6708</v>
      </c>
      <c r="F279" s="20">
        <f>'Cold Wallet Balances'!C278</f>
        <v>0</v>
      </c>
      <c r="G279" s="19">
        <f t="shared" si="3"/>
        <v>190.6708</v>
      </c>
      <c r="H279" s="21">
        <f t="shared" si="4"/>
        <v>52.29933964</v>
      </c>
      <c r="I279" s="19">
        <f t="shared" si="1"/>
        <v>0.000861592333</v>
      </c>
      <c r="J279" s="22">
        <f t="shared" si="5"/>
        <v>0.0002363272722</v>
      </c>
    </row>
    <row r="280">
      <c r="A280" s="10" t="s">
        <v>288</v>
      </c>
      <c r="B280" s="11">
        <f>'CMC Prices'!C279</f>
        <v>0.1045766989</v>
      </c>
      <c r="C280" s="23" t="str">
        <f>'Customer Balance'!B279</f>
        <v>0</v>
      </c>
      <c r="D280" s="24">
        <f t="shared" si="2"/>
        <v>0</v>
      </c>
      <c r="E280" s="25">
        <f>'KuCoin Balances'!C279</f>
        <v>0</v>
      </c>
      <c r="F280" s="26">
        <f>'Cold Wallet Balances'!C279</f>
        <v>0</v>
      </c>
      <c r="G280" s="25">
        <f t="shared" si="3"/>
        <v>0</v>
      </c>
      <c r="H280" s="13">
        <f t="shared" si="4"/>
        <v>0</v>
      </c>
      <c r="I280" s="25">
        <f t="shared" si="1"/>
        <v>0</v>
      </c>
      <c r="J280" s="14">
        <f t="shared" si="5"/>
        <v>0</v>
      </c>
    </row>
    <row r="281">
      <c r="A281" s="15" t="s">
        <v>289</v>
      </c>
      <c r="B281" s="16">
        <f>'CMC Prices'!C280</f>
        <v>0.2629173564</v>
      </c>
      <c r="C281" s="17" t="str">
        <f>'Customer Balance'!B280</f>
        <v>15.780000000000000000</v>
      </c>
      <c r="D281" s="18">
        <f t="shared" si="2"/>
        <v>4.148835884</v>
      </c>
      <c r="E281" s="19">
        <f>'KuCoin Balances'!C280</f>
        <v>15.78</v>
      </c>
      <c r="F281" s="20">
        <f>'Cold Wallet Balances'!C280</f>
        <v>0</v>
      </c>
      <c r="G281" s="19">
        <f t="shared" si="3"/>
        <v>15.78</v>
      </c>
      <c r="H281" s="21">
        <f t="shared" si="4"/>
        <v>4.148835884</v>
      </c>
      <c r="I281" s="19">
        <f t="shared" si="1"/>
        <v>0</v>
      </c>
      <c r="J281" s="22">
        <f t="shared" si="5"/>
        <v>0</v>
      </c>
    </row>
    <row r="282">
      <c r="A282" s="10" t="s">
        <v>290</v>
      </c>
      <c r="B282" s="11">
        <f>'CMC Prices'!C281</f>
        <v>0.04394031736</v>
      </c>
      <c r="C282" s="23" t="str">
        <f>'Customer Balance'!B281</f>
        <v>0</v>
      </c>
      <c r="D282" s="24">
        <f t="shared" si="2"/>
        <v>0</v>
      </c>
      <c r="E282" s="25">
        <f>'KuCoin Balances'!C281</f>
        <v>0</v>
      </c>
      <c r="F282" s="26">
        <f>'Cold Wallet Balances'!C281</f>
        <v>0</v>
      </c>
      <c r="G282" s="25">
        <f t="shared" si="3"/>
        <v>0</v>
      </c>
      <c r="H282" s="13">
        <f t="shared" si="4"/>
        <v>0</v>
      </c>
      <c r="I282" s="25">
        <f t="shared" si="1"/>
        <v>0</v>
      </c>
      <c r="J282" s="14">
        <f t="shared" si="5"/>
        <v>0</v>
      </c>
    </row>
    <row r="283">
      <c r="A283" s="15" t="s">
        <v>291</v>
      </c>
      <c r="B283" s="16">
        <f>'CMC Prices'!C282</f>
        <v>0.0748574534</v>
      </c>
      <c r="C283" s="17" t="str">
        <f>'Customer Balance'!B282</f>
        <v>0</v>
      </c>
      <c r="D283" s="18">
        <f t="shared" si="2"/>
        <v>0</v>
      </c>
      <c r="E283" s="19">
        <f>'KuCoin Balances'!C282</f>
        <v>0</v>
      </c>
      <c r="F283" s="20">
        <f>'Cold Wallet Balances'!C282</f>
        <v>0</v>
      </c>
      <c r="G283" s="19">
        <f t="shared" si="3"/>
        <v>0</v>
      </c>
      <c r="H283" s="21">
        <f t="shared" si="4"/>
        <v>0</v>
      </c>
      <c r="I283" s="19">
        <f t="shared" si="1"/>
        <v>0</v>
      </c>
      <c r="J283" s="22">
        <f t="shared" si="5"/>
        <v>0</v>
      </c>
    </row>
    <row r="284">
      <c r="A284" s="10" t="s">
        <v>292</v>
      </c>
      <c r="B284" s="11">
        <f>'CMC Prices'!C283</f>
        <v>0.03201349313</v>
      </c>
      <c r="C284" s="23" t="str">
        <f>'Customer Balance'!B283</f>
        <v>0</v>
      </c>
      <c r="D284" s="24">
        <f t="shared" si="2"/>
        <v>0</v>
      </c>
      <c r="E284" s="25">
        <f>'KuCoin Balances'!C283</f>
        <v>0</v>
      </c>
      <c r="F284" s="26">
        <f>'Cold Wallet Balances'!C283</f>
        <v>0</v>
      </c>
      <c r="G284" s="25">
        <f t="shared" si="3"/>
        <v>0</v>
      </c>
      <c r="H284" s="13">
        <f t="shared" si="4"/>
        <v>0</v>
      </c>
      <c r="I284" s="25">
        <f t="shared" si="1"/>
        <v>0</v>
      </c>
      <c r="J284" s="14">
        <f t="shared" si="5"/>
        <v>0</v>
      </c>
    </row>
    <row r="285">
      <c r="A285" s="15" t="s">
        <v>293</v>
      </c>
      <c r="B285" s="16">
        <f>'CMC Prices'!C284</f>
        <v>0.222613613</v>
      </c>
      <c r="C285" s="17" t="str">
        <f>'Customer Balance'!B284</f>
        <v>0</v>
      </c>
      <c r="D285" s="18">
        <f t="shared" si="2"/>
        <v>0</v>
      </c>
      <c r="E285" s="19">
        <f>'KuCoin Balances'!C284</f>
        <v>0</v>
      </c>
      <c r="F285" s="20">
        <f>'Cold Wallet Balances'!C284</f>
        <v>0</v>
      </c>
      <c r="G285" s="19">
        <f t="shared" si="3"/>
        <v>0</v>
      </c>
      <c r="H285" s="21">
        <f t="shared" si="4"/>
        <v>0</v>
      </c>
      <c r="I285" s="19">
        <f t="shared" si="1"/>
        <v>0</v>
      </c>
      <c r="J285" s="22">
        <f t="shared" si="5"/>
        <v>0</v>
      </c>
    </row>
    <row r="286">
      <c r="A286" s="10" t="s">
        <v>294</v>
      </c>
      <c r="B286" s="11" t="str">
        <f>'CMC Prices'!C285</f>
        <v/>
      </c>
      <c r="C286" s="23" t="str">
        <f>'Customer Balance'!B285</f>
        <v>0</v>
      </c>
      <c r="D286" s="24">
        <f t="shared" si="2"/>
        <v>0</v>
      </c>
      <c r="E286" s="25">
        <f>'KuCoin Balances'!C285</f>
        <v>0</v>
      </c>
      <c r="F286" s="26">
        <f>'Cold Wallet Balances'!C285</f>
        <v>0</v>
      </c>
      <c r="G286" s="25">
        <f t="shared" si="3"/>
        <v>0</v>
      </c>
      <c r="H286" s="13">
        <f t="shared" si="4"/>
        <v>0</v>
      </c>
      <c r="I286" s="25">
        <f t="shared" si="1"/>
        <v>0</v>
      </c>
      <c r="J286" s="14">
        <f t="shared" si="5"/>
        <v>0</v>
      </c>
    </row>
    <row r="287">
      <c r="A287" s="15" t="s">
        <v>295</v>
      </c>
      <c r="B287" s="16">
        <f>'CMC Prices'!C286</f>
        <v>0.1852519325</v>
      </c>
      <c r="C287" s="17" t="str">
        <f>'Customer Balance'!B286</f>
        <v>0</v>
      </c>
      <c r="D287" s="18">
        <f t="shared" si="2"/>
        <v>0</v>
      </c>
      <c r="E287" s="19">
        <f>'KuCoin Balances'!C286</f>
        <v>0</v>
      </c>
      <c r="F287" s="20">
        <f>'Cold Wallet Balances'!C286</f>
        <v>0</v>
      </c>
      <c r="G287" s="19">
        <f t="shared" si="3"/>
        <v>0</v>
      </c>
      <c r="H287" s="21">
        <f t="shared" si="4"/>
        <v>0</v>
      </c>
      <c r="I287" s="19">
        <f t="shared" si="1"/>
        <v>0</v>
      </c>
      <c r="J287" s="22">
        <f t="shared" si="5"/>
        <v>0</v>
      </c>
    </row>
    <row r="288">
      <c r="A288" s="10" t="s">
        <v>296</v>
      </c>
      <c r="B288" s="11">
        <f>'CMC Prices'!C287</f>
        <v>0.9994261692</v>
      </c>
      <c r="C288" s="23" t="str">
        <f>'Customer Balance'!B287</f>
        <v>0</v>
      </c>
      <c r="D288" s="24">
        <f t="shared" si="2"/>
        <v>0</v>
      </c>
      <c r="E288" s="25">
        <f>'KuCoin Balances'!C287</f>
        <v>0</v>
      </c>
      <c r="F288" s="26">
        <f>'Cold Wallet Balances'!C287</f>
        <v>0</v>
      </c>
      <c r="G288" s="25">
        <f t="shared" si="3"/>
        <v>0</v>
      </c>
      <c r="H288" s="13">
        <f t="shared" si="4"/>
        <v>0</v>
      </c>
      <c r="I288" s="25">
        <f t="shared" si="1"/>
        <v>0</v>
      </c>
      <c r="J288" s="14">
        <f t="shared" si="5"/>
        <v>0</v>
      </c>
    </row>
    <row r="289">
      <c r="A289" s="15" t="s">
        <v>297</v>
      </c>
      <c r="B289" s="16">
        <f>'CMC Prices'!C288</f>
        <v>0.006963113313</v>
      </c>
      <c r="C289" s="17" t="str">
        <f>'Customer Balance'!B288</f>
        <v>0</v>
      </c>
      <c r="D289" s="18">
        <f t="shared" si="2"/>
        <v>0</v>
      </c>
      <c r="E289" s="19">
        <f>'KuCoin Balances'!C288</f>
        <v>0</v>
      </c>
      <c r="F289" s="20">
        <f>'Cold Wallet Balances'!C288</f>
        <v>0</v>
      </c>
      <c r="G289" s="19">
        <f t="shared" si="3"/>
        <v>0</v>
      </c>
      <c r="H289" s="21">
        <f t="shared" si="4"/>
        <v>0</v>
      </c>
      <c r="I289" s="19">
        <f t="shared" si="1"/>
        <v>0</v>
      </c>
      <c r="J289" s="22">
        <f t="shared" si="5"/>
        <v>0</v>
      </c>
    </row>
    <row r="290">
      <c r="A290" s="10" t="s">
        <v>298</v>
      </c>
      <c r="B290" s="11">
        <f>'CMC Prices'!C289</f>
        <v>105.4827372</v>
      </c>
      <c r="C290" s="23" t="str">
        <f>'Customer Balance'!B289</f>
        <v>0</v>
      </c>
      <c r="D290" s="24">
        <f t="shared" si="2"/>
        <v>0</v>
      </c>
      <c r="E290" s="25">
        <f>'KuCoin Balances'!C289</f>
        <v>0</v>
      </c>
      <c r="F290" s="26">
        <f>'Cold Wallet Balances'!C289</f>
        <v>0</v>
      </c>
      <c r="G290" s="25">
        <f t="shared" si="3"/>
        <v>0</v>
      </c>
      <c r="H290" s="13">
        <f t="shared" si="4"/>
        <v>0</v>
      </c>
      <c r="I290" s="25">
        <f t="shared" si="1"/>
        <v>0</v>
      </c>
      <c r="J290" s="14">
        <f t="shared" si="5"/>
        <v>0</v>
      </c>
    </row>
    <row r="291">
      <c r="A291" s="15" t="s">
        <v>299</v>
      </c>
      <c r="B291" s="16">
        <f>'CMC Prices'!C290</f>
        <v>0.01369807146</v>
      </c>
      <c r="C291" s="17" t="str">
        <f>'Customer Balance'!B290</f>
        <v>0</v>
      </c>
      <c r="D291" s="18">
        <f t="shared" si="2"/>
        <v>0</v>
      </c>
      <c r="E291" s="19">
        <f>'KuCoin Balances'!C290</f>
        <v>0</v>
      </c>
      <c r="F291" s="20">
        <f>'Cold Wallet Balances'!C290</f>
        <v>0</v>
      </c>
      <c r="G291" s="19">
        <f t="shared" si="3"/>
        <v>0</v>
      </c>
      <c r="H291" s="21">
        <f t="shared" si="4"/>
        <v>0</v>
      </c>
      <c r="I291" s="19">
        <f t="shared" si="1"/>
        <v>0</v>
      </c>
      <c r="J291" s="22">
        <f t="shared" si="5"/>
        <v>0</v>
      </c>
    </row>
    <row r="292">
      <c r="A292" s="10" t="s">
        <v>300</v>
      </c>
      <c r="B292" s="11">
        <f>'CMC Prices'!C291</f>
        <v>2.875817703</v>
      </c>
      <c r="C292" s="23" t="str">
        <f>'Customer Balance'!B291</f>
        <v>0</v>
      </c>
      <c r="D292" s="24">
        <f t="shared" si="2"/>
        <v>0</v>
      </c>
      <c r="E292" s="25">
        <f>'KuCoin Balances'!C291</f>
        <v>0</v>
      </c>
      <c r="F292" s="26">
        <f>'Cold Wallet Balances'!C291</f>
        <v>0</v>
      </c>
      <c r="G292" s="25">
        <f t="shared" si="3"/>
        <v>0</v>
      </c>
      <c r="H292" s="13">
        <f t="shared" si="4"/>
        <v>0</v>
      </c>
      <c r="I292" s="25">
        <f t="shared" si="1"/>
        <v>0</v>
      </c>
      <c r="J292" s="14">
        <f t="shared" si="5"/>
        <v>0</v>
      </c>
    </row>
    <row r="293">
      <c r="A293" s="15" t="s">
        <v>301</v>
      </c>
      <c r="B293" s="16">
        <f>'CMC Prices'!C292</f>
        <v>0.00005543708861</v>
      </c>
      <c r="C293" s="17" t="str">
        <f>'Customer Balance'!B292</f>
        <v>27086.580000000000000000</v>
      </c>
      <c r="D293" s="18">
        <f t="shared" si="2"/>
        <v>1.501601136</v>
      </c>
      <c r="E293" s="19">
        <f>'KuCoin Balances'!C292</f>
        <v>27086.58</v>
      </c>
      <c r="F293" s="20">
        <f>'Cold Wallet Balances'!C292</f>
        <v>0</v>
      </c>
      <c r="G293" s="19">
        <f t="shared" si="3"/>
        <v>27086.58</v>
      </c>
      <c r="H293" s="21">
        <f t="shared" si="4"/>
        <v>1.501601136</v>
      </c>
      <c r="I293" s="19">
        <f t="shared" si="1"/>
        <v>0</v>
      </c>
      <c r="J293" s="22">
        <f t="shared" si="5"/>
        <v>0</v>
      </c>
    </row>
    <row r="294">
      <c r="A294" s="10" t="s">
        <v>302</v>
      </c>
      <c r="B294" s="11">
        <f>'CMC Prices'!C293</f>
        <v>0.0000008217942011</v>
      </c>
      <c r="C294" s="23" t="str">
        <f>'Customer Balance'!B293</f>
        <v>0</v>
      </c>
      <c r="D294" s="24">
        <f t="shared" si="2"/>
        <v>0</v>
      </c>
      <c r="E294" s="25">
        <f>'KuCoin Balances'!C293</f>
        <v>0</v>
      </c>
      <c r="F294" s="26">
        <f>'Cold Wallet Balances'!C293</f>
        <v>0</v>
      </c>
      <c r="G294" s="25">
        <f t="shared" si="3"/>
        <v>0</v>
      </c>
      <c r="H294" s="13">
        <f t="shared" si="4"/>
        <v>0</v>
      </c>
      <c r="I294" s="25">
        <f t="shared" si="1"/>
        <v>0</v>
      </c>
      <c r="J294" s="14">
        <f t="shared" si="5"/>
        <v>0</v>
      </c>
    </row>
    <row r="295">
      <c r="A295" s="15" t="s">
        <v>303</v>
      </c>
      <c r="B295" s="16">
        <f>'CMC Prices'!C294</f>
        <v>3.454526431</v>
      </c>
      <c r="C295" s="17" t="str">
        <f>'Customer Balance'!B294</f>
        <v>0</v>
      </c>
      <c r="D295" s="18">
        <f t="shared" si="2"/>
        <v>0</v>
      </c>
      <c r="E295" s="19">
        <f>'KuCoin Balances'!C294</f>
        <v>0</v>
      </c>
      <c r="F295" s="20">
        <f>'Cold Wallet Balances'!C294</f>
        <v>0</v>
      </c>
      <c r="G295" s="19">
        <f t="shared" si="3"/>
        <v>0</v>
      </c>
      <c r="H295" s="21">
        <f t="shared" si="4"/>
        <v>0</v>
      </c>
      <c r="I295" s="19">
        <f t="shared" si="1"/>
        <v>0</v>
      </c>
      <c r="J295" s="22">
        <f t="shared" si="5"/>
        <v>0</v>
      </c>
    </row>
    <row r="296">
      <c r="A296" s="10" t="s">
        <v>304</v>
      </c>
      <c r="B296" s="11">
        <f>'CMC Prices'!C295</f>
        <v>0.02133557037</v>
      </c>
      <c r="C296" s="23" t="str">
        <f>'Customer Balance'!B295</f>
        <v>0</v>
      </c>
      <c r="D296" s="24">
        <f t="shared" si="2"/>
        <v>0</v>
      </c>
      <c r="E296" s="25">
        <f>'KuCoin Balances'!C295</f>
        <v>0</v>
      </c>
      <c r="F296" s="26">
        <f>'Cold Wallet Balances'!C295</f>
        <v>0</v>
      </c>
      <c r="G296" s="25">
        <f t="shared" si="3"/>
        <v>0</v>
      </c>
      <c r="H296" s="13">
        <f t="shared" si="4"/>
        <v>0</v>
      </c>
      <c r="I296" s="25">
        <f t="shared" si="1"/>
        <v>0</v>
      </c>
      <c r="J296" s="14">
        <f t="shared" si="5"/>
        <v>0</v>
      </c>
    </row>
    <row r="297">
      <c r="A297" s="15" t="s">
        <v>305</v>
      </c>
      <c r="B297" s="16">
        <f>'CMC Prices'!C296</f>
        <v>0.000328421586</v>
      </c>
      <c r="C297" s="17" t="str">
        <f>'Customer Balance'!B296</f>
        <v>44995.606900000000000000</v>
      </c>
      <c r="D297" s="18">
        <f t="shared" si="2"/>
        <v>14.77752858</v>
      </c>
      <c r="E297" s="19">
        <f>'KuCoin Balances'!C296</f>
        <v>44995.6797</v>
      </c>
      <c r="F297" s="20">
        <f>'Cold Wallet Balances'!C296</f>
        <v>0</v>
      </c>
      <c r="G297" s="19">
        <f t="shared" si="3"/>
        <v>44995.6797</v>
      </c>
      <c r="H297" s="21">
        <f t="shared" si="4"/>
        <v>14.77755249</v>
      </c>
      <c r="I297" s="19">
        <f t="shared" si="1"/>
        <v>0.0728</v>
      </c>
      <c r="J297" s="22">
        <f t="shared" si="5"/>
        <v>0.00002390909146</v>
      </c>
    </row>
    <row r="298">
      <c r="A298" s="10" t="s">
        <v>306</v>
      </c>
      <c r="B298" s="11">
        <f>'CMC Prices'!C297</f>
        <v>0.008604187551</v>
      </c>
      <c r="C298" s="23" t="str">
        <f>'Customer Balance'!B297</f>
        <v>0</v>
      </c>
      <c r="D298" s="24">
        <f t="shared" si="2"/>
        <v>0</v>
      </c>
      <c r="E298" s="25">
        <f>'KuCoin Balances'!C297</f>
        <v>0</v>
      </c>
      <c r="F298" s="26">
        <f>'Cold Wallet Balances'!C297</f>
        <v>0</v>
      </c>
      <c r="G298" s="25">
        <f t="shared" si="3"/>
        <v>0</v>
      </c>
      <c r="H298" s="13">
        <f t="shared" si="4"/>
        <v>0</v>
      </c>
      <c r="I298" s="25">
        <f t="shared" si="1"/>
        <v>0</v>
      </c>
      <c r="J298" s="14">
        <f t="shared" si="5"/>
        <v>0</v>
      </c>
    </row>
    <row r="299">
      <c r="A299" s="15" t="s">
        <v>307</v>
      </c>
      <c r="B299" s="16">
        <f>'CMC Prices'!C298</f>
        <v>3.51020082</v>
      </c>
      <c r="C299" s="17" t="str">
        <f>'Customer Balance'!B298</f>
        <v>0.100000000000000000</v>
      </c>
      <c r="D299" s="18">
        <f t="shared" si="2"/>
        <v>0.351020082</v>
      </c>
      <c r="E299" s="19">
        <f>'KuCoin Balances'!C298</f>
        <v>0.1</v>
      </c>
      <c r="F299" s="20">
        <f>'Cold Wallet Balances'!C298</f>
        <v>0</v>
      </c>
      <c r="G299" s="19">
        <f t="shared" si="3"/>
        <v>0.1</v>
      </c>
      <c r="H299" s="21">
        <f t="shared" si="4"/>
        <v>0.351020082</v>
      </c>
      <c r="I299" s="19">
        <f t="shared" si="1"/>
        <v>0</v>
      </c>
      <c r="J299" s="22">
        <f t="shared" si="5"/>
        <v>0</v>
      </c>
    </row>
    <row r="300">
      <c r="A300" s="10" t="s">
        <v>308</v>
      </c>
      <c r="B300" s="11">
        <f>'CMC Prices'!C299</f>
        <v>0.2564046426</v>
      </c>
      <c r="C300" s="23" t="str">
        <f>'Customer Balance'!B299</f>
        <v>0</v>
      </c>
      <c r="D300" s="24">
        <f t="shared" si="2"/>
        <v>0</v>
      </c>
      <c r="E300" s="25">
        <f>'KuCoin Balances'!C299</f>
        <v>0</v>
      </c>
      <c r="F300" s="26">
        <f>'Cold Wallet Balances'!C299</f>
        <v>0</v>
      </c>
      <c r="G300" s="25">
        <f t="shared" si="3"/>
        <v>0</v>
      </c>
      <c r="H300" s="13">
        <f t="shared" si="4"/>
        <v>0</v>
      </c>
      <c r="I300" s="25">
        <f t="shared" si="1"/>
        <v>0</v>
      </c>
      <c r="J300" s="14">
        <f t="shared" si="5"/>
        <v>0</v>
      </c>
    </row>
    <row r="301">
      <c r="A301" s="15" t="s">
        <v>309</v>
      </c>
      <c r="B301" s="16" t="str">
        <f>'CMC Prices'!C300</f>
        <v/>
      </c>
      <c r="C301" s="17" t="str">
        <f>'Customer Balance'!B300</f>
        <v>0</v>
      </c>
      <c r="D301" s="18">
        <f t="shared" si="2"/>
        <v>0</v>
      </c>
      <c r="E301" s="19">
        <f>'KuCoin Balances'!C300</f>
        <v>0</v>
      </c>
      <c r="F301" s="20">
        <f>'Cold Wallet Balances'!C300</f>
        <v>0</v>
      </c>
      <c r="G301" s="19">
        <f t="shared" si="3"/>
        <v>0</v>
      </c>
      <c r="H301" s="21">
        <f t="shared" si="4"/>
        <v>0</v>
      </c>
      <c r="I301" s="19">
        <f t="shared" si="1"/>
        <v>0</v>
      </c>
      <c r="J301" s="22">
        <f t="shared" si="5"/>
        <v>0</v>
      </c>
    </row>
    <row r="302">
      <c r="A302" s="10" t="s">
        <v>310</v>
      </c>
      <c r="B302" s="11">
        <f>'CMC Prices'!C301</f>
        <v>0.002878236641</v>
      </c>
      <c r="C302" s="23" t="str">
        <f>'Customer Balance'!B301</f>
        <v>0</v>
      </c>
      <c r="D302" s="24">
        <f t="shared" si="2"/>
        <v>0</v>
      </c>
      <c r="E302" s="25">
        <f>'KuCoin Balances'!C301</f>
        <v>0</v>
      </c>
      <c r="F302" s="26">
        <f>'Cold Wallet Balances'!C301</f>
        <v>0</v>
      </c>
      <c r="G302" s="25">
        <f t="shared" si="3"/>
        <v>0</v>
      </c>
      <c r="H302" s="13">
        <f t="shared" si="4"/>
        <v>0</v>
      </c>
      <c r="I302" s="25">
        <f t="shared" si="1"/>
        <v>0</v>
      </c>
      <c r="J302" s="14">
        <f t="shared" si="5"/>
        <v>0</v>
      </c>
    </row>
    <row r="303">
      <c r="A303" s="15" t="s">
        <v>311</v>
      </c>
      <c r="B303" s="16">
        <f>'CMC Prices'!C302</f>
        <v>0.02546860109</v>
      </c>
      <c r="C303" s="17" t="str">
        <f>'Customer Balance'!B302</f>
        <v>0</v>
      </c>
      <c r="D303" s="18">
        <f t="shared" si="2"/>
        <v>0</v>
      </c>
      <c r="E303" s="19">
        <f>'KuCoin Balances'!C302</f>
        <v>0</v>
      </c>
      <c r="F303" s="20">
        <f>'Cold Wallet Balances'!C302</f>
        <v>0</v>
      </c>
      <c r="G303" s="19">
        <f t="shared" si="3"/>
        <v>0</v>
      </c>
      <c r="H303" s="21">
        <f t="shared" si="4"/>
        <v>0</v>
      </c>
      <c r="I303" s="19">
        <f t="shared" si="1"/>
        <v>0</v>
      </c>
      <c r="J303" s="22">
        <f t="shared" si="5"/>
        <v>0</v>
      </c>
    </row>
    <row r="304">
      <c r="A304" s="10" t="s">
        <v>312</v>
      </c>
      <c r="B304" s="11">
        <f>'CMC Prices'!C303</f>
        <v>0.0004048451736</v>
      </c>
      <c r="C304" s="23" t="str">
        <f>'Customer Balance'!B303</f>
        <v>0</v>
      </c>
      <c r="D304" s="24">
        <f t="shared" si="2"/>
        <v>0</v>
      </c>
      <c r="E304" s="25">
        <f>'KuCoin Balances'!C303</f>
        <v>0</v>
      </c>
      <c r="F304" s="26">
        <f>'Cold Wallet Balances'!C303</f>
        <v>0</v>
      </c>
      <c r="G304" s="25">
        <f t="shared" si="3"/>
        <v>0</v>
      </c>
      <c r="H304" s="13">
        <f t="shared" si="4"/>
        <v>0</v>
      </c>
      <c r="I304" s="25">
        <f t="shared" si="1"/>
        <v>0</v>
      </c>
      <c r="J304" s="14">
        <f t="shared" si="5"/>
        <v>0</v>
      </c>
    </row>
    <row r="305">
      <c r="A305" s="15" t="s">
        <v>313</v>
      </c>
      <c r="B305" s="16">
        <f>'CMC Prices'!C304</f>
        <v>7.289075524</v>
      </c>
      <c r="C305" s="17" t="str">
        <f>'Customer Balance'!B304</f>
        <v>0</v>
      </c>
      <c r="D305" s="18">
        <f t="shared" si="2"/>
        <v>0</v>
      </c>
      <c r="E305" s="19">
        <f>'KuCoin Balances'!C304</f>
        <v>0</v>
      </c>
      <c r="F305" s="20">
        <f>'Cold Wallet Balances'!C304</f>
        <v>0</v>
      </c>
      <c r="G305" s="19">
        <f t="shared" si="3"/>
        <v>0</v>
      </c>
      <c r="H305" s="21">
        <f t="shared" si="4"/>
        <v>0</v>
      </c>
      <c r="I305" s="19">
        <f t="shared" si="1"/>
        <v>0</v>
      </c>
      <c r="J305" s="22">
        <f t="shared" si="5"/>
        <v>0</v>
      </c>
    </row>
    <row r="306">
      <c r="A306" s="10" t="s">
        <v>314</v>
      </c>
      <c r="B306" s="11">
        <f>'CMC Prices'!C305</f>
        <v>0.007582096375</v>
      </c>
      <c r="C306" s="23" t="str">
        <f>'Customer Balance'!B305</f>
        <v>23.041600000000000000</v>
      </c>
      <c r="D306" s="24">
        <f t="shared" si="2"/>
        <v>0.1747036318</v>
      </c>
      <c r="E306" s="25">
        <f>'KuCoin Balances'!C305</f>
        <v>22.2632</v>
      </c>
      <c r="F306" s="26">
        <f>'Cold Wallet Balances'!C305</f>
        <v>0</v>
      </c>
      <c r="G306" s="25">
        <f t="shared" si="3"/>
        <v>22.2632</v>
      </c>
      <c r="H306" s="13">
        <f t="shared" si="4"/>
        <v>0.168801728</v>
      </c>
      <c r="I306" s="25">
        <f t="shared" si="1"/>
        <v>-0.7784</v>
      </c>
      <c r="J306" s="14">
        <f t="shared" si="5"/>
        <v>-0.005901903818</v>
      </c>
    </row>
    <row r="307">
      <c r="A307" s="15" t="s">
        <v>315</v>
      </c>
      <c r="B307" s="16">
        <f>'CMC Prices'!C306</f>
        <v>1.217493836</v>
      </c>
      <c r="C307" s="17" t="str">
        <f>'Customer Balance'!B306</f>
        <v>0.002900000000000000</v>
      </c>
      <c r="D307" s="18">
        <f t="shared" si="2"/>
        <v>0.003530732125</v>
      </c>
      <c r="E307" s="19">
        <f>'KuCoin Balances'!C306</f>
        <v>0.0029</v>
      </c>
      <c r="F307" s="20">
        <f>'Cold Wallet Balances'!C306</f>
        <v>0</v>
      </c>
      <c r="G307" s="19">
        <f t="shared" si="3"/>
        <v>0.0029</v>
      </c>
      <c r="H307" s="21">
        <f t="shared" si="4"/>
        <v>0.003530732125</v>
      </c>
      <c r="I307" s="19">
        <f t="shared" si="1"/>
        <v>0</v>
      </c>
      <c r="J307" s="22">
        <f t="shared" si="5"/>
        <v>0</v>
      </c>
    </row>
    <row r="308">
      <c r="A308" s="10" t="s">
        <v>316</v>
      </c>
      <c r="B308" s="11">
        <f>'CMC Prices'!C307</f>
        <v>0.01336337225</v>
      </c>
      <c r="C308" s="23" t="str">
        <f>'Customer Balance'!B307</f>
        <v>0.002000000000000000</v>
      </c>
      <c r="D308" s="24">
        <f t="shared" si="2"/>
        <v>0.00002672674451</v>
      </c>
      <c r="E308" s="25">
        <f>'KuCoin Balances'!C307</f>
        <v>0</v>
      </c>
      <c r="F308" s="26">
        <f>'Cold Wallet Balances'!C307</f>
        <v>0</v>
      </c>
      <c r="G308" s="25">
        <f t="shared" si="3"/>
        <v>0</v>
      </c>
      <c r="H308" s="13">
        <f t="shared" si="4"/>
        <v>0</v>
      </c>
      <c r="I308" s="25">
        <f t="shared" si="1"/>
        <v>-0.002</v>
      </c>
      <c r="J308" s="14">
        <f t="shared" si="5"/>
        <v>-0.00002672674451</v>
      </c>
    </row>
    <row r="309">
      <c r="A309" s="15" t="s">
        <v>317</v>
      </c>
      <c r="B309" s="16">
        <f>'CMC Prices'!C308</f>
        <v>0.319671623</v>
      </c>
      <c r="C309" s="17" t="str">
        <f>'Customer Balance'!B308</f>
        <v>249.008384710000000000</v>
      </c>
      <c r="D309" s="18">
        <f t="shared" si="2"/>
        <v>79.60091448</v>
      </c>
      <c r="E309" s="19">
        <f>'KuCoin Balances'!C308</f>
        <v>249.0103</v>
      </c>
      <c r="F309" s="20">
        <f>'Cold Wallet Balances'!C308</f>
        <v>0</v>
      </c>
      <c r="G309" s="19">
        <f t="shared" si="3"/>
        <v>249.0103</v>
      </c>
      <c r="H309" s="21">
        <f t="shared" si="4"/>
        <v>79.60152675</v>
      </c>
      <c r="I309" s="19">
        <f t="shared" si="1"/>
        <v>0.00191529</v>
      </c>
      <c r="J309" s="22">
        <f t="shared" si="5"/>
        <v>0.0006122638628</v>
      </c>
    </row>
    <row r="310">
      <c r="A310" s="10" t="s">
        <v>318</v>
      </c>
      <c r="B310" s="11">
        <f>'CMC Prices'!C309</f>
        <v>0.4423746915</v>
      </c>
      <c r="C310" s="23" t="str">
        <f>'Customer Balance'!B309</f>
        <v>0</v>
      </c>
      <c r="D310" s="24">
        <f t="shared" si="2"/>
        <v>0</v>
      </c>
      <c r="E310" s="25">
        <f>'KuCoin Balances'!C309</f>
        <v>0</v>
      </c>
      <c r="F310" s="26">
        <f>'Cold Wallet Balances'!C309</f>
        <v>0</v>
      </c>
      <c r="G310" s="25">
        <f t="shared" si="3"/>
        <v>0</v>
      </c>
      <c r="H310" s="13">
        <f t="shared" si="4"/>
        <v>0</v>
      </c>
      <c r="I310" s="25">
        <f t="shared" si="1"/>
        <v>0</v>
      </c>
      <c r="J310" s="14">
        <f t="shared" si="5"/>
        <v>0</v>
      </c>
    </row>
    <row r="311">
      <c r="A311" s="15" t="s">
        <v>319</v>
      </c>
      <c r="B311" s="16">
        <f>'CMC Prices'!C310</f>
        <v>0.284400973</v>
      </c>
      <c r="C311" s="17" t="str">
        <f>'Customer Balance'!B310</f>
        <v>231.509070000000000000</v>
      </c>
      <c r="D311" s="18">
        <f t="shared" si="2"/>
        <v>65.84140476</v>
      </c>
      <c r="E311" s="19">
        <f>'KuCoin Balances'!C310</f>
        <v>231.5057</v>
      </c>
      <c r="F311" s="20">
        <f>'Cold Wallet Balances'!C310</f>
        <v>0</v>
      </c>
      <c r="G311" s="19">
        <f t="shared" si="3"/>
        <v>231.5057</v>
      </c>
      <c r="H311" s="21">
        <f t="shared" si="4"/>
        <v>65.84044633</v>
      </c>
      <c r="I311" s="19">
        <f t="shared" si="1"/>
        <v>-0.00337</v>
      </c>
      <c r="J311" s="22">
        <f t="shared" si="5"/>
        <v>-0.000958431279</v>
      </c>
    </row>
    <row r="312">
      <c r="A312" s="10" t="s">
        <v>320</v>
      </c>
      <c r="B312" s="11">
        <f>'CMC Prices'!C311</f>
        <v>0.3501621594</v>
      </c>
      <c r="C312" s="23" t="str">
        <f>'Customer Balance'!B311</f>
        <v>0</v>
      </c>
      <c r="D312" s="24">
        <f t="shared" si="2"/>
        <v>0</v>
      </c>
      <c r="E312" s="25">
        <f>'KuCoin Balances'!C311</f>
        <v>0</v>
      </c>
      <c r="F312" s="26">
        <f>'Cold Wallet Balances'!C311</f>
        <v>0</v>
      </c>
      <c r="G312" s="25">
        <f t="shared" si="3"/>
        <v>0</v>
      </c>
      <c r="H312" s="13">
        <f t="shared" si="4"/>
        <v>0</v>
      </c>
      <c r="I312" s="25">
        <f t="shared" si="1"/>
        <v>0</v>
      </c>
      <c r="J312" s="14">
        <f t="shared" si="5"/>
        <v>0</v>
      </c>
    </row>
    <row r="313">
      <c r="A313" s="15" t="s">
        <v>321</v>
      </c>
      <c r="B313" s="16">
        <f>'CMC Prices'!C312</f>
        <v>0.00000003688676922</v>
      </c>
      <c r="C313" s="17" t="str">
        <f>'Customer Balance'!B312</f>
        <v>176951631.900000000000000000</v>
      </c>
      <c r="D313" s="18">
        <f t="shared" si="2"/>
        <v>6.527174009</v>
      </c>
      <c r="E313" s="19">
        <f>'KuCoin Balances'!C312</f>
        <v>176951631</v>
      </c>
      <c r="F313" s="20">
        <f>'Cold Wallet Balances'!C312</f>
        <v>0</v>
      </c>
      <c r="G313" s="19">
        <f t="shared" si="3"/>
        <v>176951631</v>
      </c>
      <c r="H313" s="21">
        <f t="shared" si="4"/>
        <v>6.527173976</v>
      </c>
      <c r="I313" s="19">
        <f t="shared" si="1"/>
        <v>-0.900000006</v>
      </c>
      <c r="J313" s="22">
        <f t="shared" si="5"/>
        <v>-0.00000003319809228</v>
      </c>
    </row>
    <row r="314">
      <c r="A314" s="10" t="s">
        <v>322</v>
      </c>
      <c r="B314" s="11">
        <f>'CMC Prices'!C313</f>
        <v>0.09939000724</v>
      </c>
      <c r="C314" s="23" t="str">
        <f>'Customer Balance'!B313</f>
        <v>0</v>
      </c>
      <c r="D314" s="24">
        <f t="shared" si="2"/>
        <v>0</v>
      </c>
      <c r="E314" s="25">
        <f>'KuCoin Balances'!C313</f>
        <v>0</v>
      </c>
      <c r="F314" s="26">
        <f>'Cold Wallet Balances'!C313</f>
        <v>0</v>
      </c>
      <c r="G314" s="25">
        <f t="shared" si="3"/>
        <v>0</v>
      </c>
      <c r="H314" s="13">
        <f t="shared" si="4"/>
        <v>0</v>
      </c>
      <c r="I314" s="25">
        <f t="shared" si="1"/>
        <v>0</v>
      </c>
      <c r="J314" s="14">
        <f t="shared" si="5"/>
        <v>0</v>
      </c>
    </row>
    <row r="315">
      <c r="A315" s="15" t="s">
        <v>323</v>
      </c>
      <c r="B315" s="16">
        <f>'CMC Prices'!C314</f>
        <v>0.3422063724</v>
      </c>
      <c r="C315" s="17" t="str">
        <f>'Customer Balance'!B314</f>
        <v>0</v>
      </c>
      <c r="D315" s="18">
        <f t="shared" si="2"/>
        <v>0</v>
      </c>
      <c r="E315" s="19">
        <f>'KuCoin Balances'!C314</f>
        <v>0</v>
      </c>
      <c r="F315" s="20">
        <f>'Cold Wallet Balances'!C314</f>
        <v>0</v>
      </c>
      <c r="G315" s="19">
        <f t="shared" si="3"/>
        <v>0</v>
      </c>
      <c r="H315" s="21">
        <f t="shared" si="4"/>
        <v>0</v>
      </c>
      <c r="I315" s="19">
        <f t="shared" si="1"/>
        <v>0</v>
      </c>
      <c r="J315" s="22">
        <f t="shared" si="5"/>
        <v>0</v>
      </c>
    </row>
    <row r="316">
      <c r="A316" s="10" t="s">
        <v>324</v>
      </c>
      <c r="B316" s="11">
        <f>'CMC Prices'!C315</f>
        <v>0.1788092198</v>
      </c>
      <c r="C316" s="23" t="str">
        <f>'Customer Balance'!B315</f>
        <v>1.000000000000000000</v>
      </c>
      <c r="D316" s="24">
        <f t="shared" si="2"/>
        <v>0.1788092198</v>
      </c>
      <c r="E316" s="25">
        <f>'KuCoin Balances'!C315</f>
        <v>1</v>
      </c>
      <c r="F316" s="26">
        <f>'Cold Wallet Balances'!C315</f>
        <v>0</v>
      </c>
      <c r="G316" s="25">
        <f t="shared" si="3"/>
        <v>1</v>
      </c>
      <c r="H316" s="13">
        <f t="shared" si="4"/>
        <v>0.1788092198</v>
      </c>
      <c r="I316" s="25">
        <f t="shared" si="1"/>
        <v>0</v>
      </c>
      <c r="J316" s="14">
        <f t="shared" si="5"/>
        <v>0</v>
      </c>
    </row>
    <row r="317">
      <c r="A317" s="15" t="s">
        <v>325</v>
      </c>
      <c r="B317" s="16">
        <f>'CMC Prices'!C316</f>
        <v>0.7062951052</v>
      </c>
      <c r="C317" s="17" t="str">
        <f>'Customer Balance'!B316</f>
        <v>0</v>
      </c>
      <c r="D317" s="18">
        <f t="shared" si="2"/>
        <v>0</v>
      </c>
      <c r="E317" s="19">
        <f>'KuCoin Balances'!C316</f>
        <v>0</v>
      </c>
      <c r="F317" s="20">
        <f>'Cold Wallet Balances'!C316</f>
        <v>0</v>
      </c>
      <c r="G317" s="19">
        <f t="shared" si="3"/>
        <v>0</v>
      </c>
      <c r="H317" s="21">
        <f t="shared" si="4"/>
        <v>0</v>
      </c>
      <c r="I317" s="19">
        <f t="shared" si="1"/>
        <v>0</v>
      </c>
      <c r="J317" s="22">
        <f t="shared" si="5"/>
        <v>0</v>
      </c>
    </row>
    <row r="318">
      <c r="A318" s="10" t="s">
        <v>326</v>
      </c>
      <c r="B318" s="11">
        <f>'CMC Prices'!C317</f>
        <v>0.2912428876</v>
      </c>
      <c r="C318" s="23" t="str">
        <f>'Customer Balance'!B317</f>
        <v>307.185400000000000000</v>
      </c>
      <c r="D318" s="24">
        <f t="shared" si="2"/>
        <v>89.46556291</v>
      </c>
      <c r="E318" s="25">
        <f>'KuCoin Balances'!C317</f>
        <v>307.19</v>
      </c>
      <c r="F318" s="26">
        <f>'Cold Wallet Balances'!C317</f>
        <v>0</v>
      </c>
      <c r="G318" s="25">
        <f t="shared" si="3"/>
        <v>307.19</v>
      </c>
      <c r="H318" s="13">
        <f t="shared" si="4"/>
        <v>89.46690263</v>
      </c>
      <c r="I318" s="25">
        <f t="shared" si="1"/>
        <v>0.0046</v>
      </c>
      <c r="J318" s="14">
        <f t="shared" si="5"/>
        <v>0.001339717283</v>
      </c>
    </row>
    <row r="319">
      <c r="A319" s="15" t="s">
        <v>327</v>
      </c>
      <c r="B319" s="16">
        <f>'CMC Prices'!C318</f>
        <v>0.4769659317</v>
      </c>
      <c r="C319" s="17" t="str">
        <f>'Customer Balance'!B318</f>
        <v>0</v>
      </c>
      <c r="D319" s="18">
        <f t="shared" si="2"/>
        <v>0</v>
      </c>
      <c r="E319" s="19">
        <f>'KuCoin Balances'!C318</f>
        <v>0</v>
      </c>
      <c r="F319" s="20">
        <f>'Cold Wallet Balances'!C318</f>
        <v>0</v>
      </c>
      <c r="G319" s="19">
        <f t="shared" si="3"/>
        <v>0</v>
      </c>
      <c r="H319" s="21">
        <f t="shared" si="4"/>
        <v>0</v>
      </c>
      <c r="I319" s="19">
        <f t="shared" si="1"/>
        <v>0</v>
      </c>
      <c r="J319" s="22">
        <f t="shared" si="5"/>
        <v>0</v>
      </c>
    </row>
    <row r="320">
      <c r="A320" s="10" t="s">
        <v>328</v>
      </c>
      <c r="B320" s="11">
        <f>'CMC Prices'!C319</f>
        <v>0.4728325987</v>
      </c>
      <c r="C320" s="23" t="str">
        <f>'Customer Balance'!B319</f>
        <v>0</v>
      </c>
      <c r="D320" s="24">
        <f t="shared" si="2"/>
        <v>0</v>
      </c>
      <c r="E320" s="25">
        <f>'KuCoin Balances'!C319</f>
        <v>0</v>
      </c>
      <c r="F320" s="26">
        <f>'Cold Wallet Balances'!C319</f>
        <v>0</v>
      </c>
      <c r="G320" s="25">
        <f t="shared" si="3"/>
        <v>0</v>
      </c>
      <c r="H320" s="13">
        <f t="shared" si="4"/>
        <v>0</v>
      </c>
      <c r="I320" s="25">
        <f t="shared" si="1"/>
        <v>0</v>
      </c>
      <c r="J320" s="14">
        <f t="shared" si="5"/>
        <v>0</v>
      </c>
    </row>
    <row r="321">
      <c r="A321" s="15" t="s">
        <v>329</v>
      </c>
      <c r="B321" s="16">
        <f>'CMC Prices'!C320</f>
        <v>0.00001242034953</v>
      </c>
      <c r="C321" s="17" t="str">
        <f>'Customer Balance'!B320</f>
        <v>64301447.990478999999991709</v>
      </c>
      <c r="D321" s="18">
        <f t="shared" si="2"/>
        <v>798.6464596</v>
      </c>
      <c r="E321" s="19">
        <f>'KuCoin Balances'!C320</f>
        <v>64301448.47</v>
      </c>
      <c r="F321" s="20">
        <f>'Cold Wallet Balances'!C320</f>
        <v>0</v>
      </c>
      <c r="G321" s="19">
        <f t="shared" si="3"/>
        <v>64301448.47</v>
      </c>
      <c r="H321" s="21">
        <f t="shared" si="4"/>
        <v>798.6464656</v>
      </c>
      <c r="I321" s="19">
        <f t="shared" si="1"/>
        <v>0.4827211052</v>
      </c>
      <c r="J321" s="22">
        <f t="shared" si="5"/>
        <v>0.000005995564834</v>
      </c>
    </row>
    <row r="322">
      <c r="A322" s="10" t="s">
        <v>330</v>
      </c>
      <c r="B322" s="11">
        <f>'CMC Prices'!C321</f>
        <v>0.004033068115</v>
      </c>
      <c r="C322" s="23" t="str">
        <f>'Customer Balance'!B321</f>
        <v>0</v>
      </c>
      <c r="D322" s="24">
        <f t="shared" si="2"/>
        <v>0</v>
      </c>
      <c r="E322" s="25">
        <f>'KuCoin Balances'!C321</f>
        <v>0</v>
      </c>
      <c r="F322" s="26">
        <f>'Cold Wallet Balances'!C321</f>
        <v>0</v>
      </c>
      <c r="G322" s="25">
        <f t="shared" si="3"/>
        <v>0</v>
      </c>
      <c r="H322" s="13">
        <f t="shared" si="4"/>
        <v>0</v>
      </c>
      <c r="I322" s="25">
        <f t="shared" si="1"/>
        <v>0</v>
      </c>
      <c r="J322" s="14">
        <f t="shared" si="5"/>
        <v>0</v>
      </c>
    </row>
    <row r="323">
      <c r="A323" s="15" t="s">
        <v>331</v>
      </c>
      <c r="B323" s="16">
        <f>'CMC Prices'!C322</f>
        <v>0.0005382205305</v>
      </c>
      <c r="C323" s="17" t="str">
        <f>'Customer Balance'!B322</f>
        <v>0</v>
      </c>
      <c r="D323" s="18">
        <f t="shared" si="2"/>
        <v>0</v>
      </c>
      <c r="E323" s="19">
        <f>'KuCoin Balances'!C322</f>
        <v>0</v>
      </c>
      <c r="F323" s="20">
        <f>'Cold Wallet Balances'!C322</f>
        <v>0</v>
      </c>
      <c r="G323" s="19">
        <f t="shared" si="3"/>
        <v>0</v>
      </c>
      <c r="H323" s="21">
        <f t="shared" si="4"/>
        <v>0</v>
      </c>
      <c r="I323" s="19">
        <f t="shared" si="1"/>
        <v>0</v>
      </c>
      <c r="J323" s="22">
        <f t="shared" si="5"/>
        <v>0</v>
      </c>
    </row>
    <row r="324">
      <c r="A324" s="10" t="s">
        <v>332</v>
      </c>
      <c r="B324" s="11">
        <f>'CMC Prices'!C323</f>
        <v>0.03304013039</v>
      </c>
      <c r="C324" s="23" t="str">
        <f>'Customer Balance'!B323</f>
        <v>0</v>
      </c>
      <c r="D324" s="24">
        <f t="shared" si="2"/>
        <v>0</v>
      </c>
      <c r="E324" s="25">
        <f>'KuCoin Balances'!C323</f>
        <v>0</v>
      </c>
      <c r="F324" s="26">
        <f>'Cold Wallet Balances'!C323</f>
        <v>0</v>
      </c>
      <c r="G324" s="25">
        <f t="shared" si="3"/>
        <v>0</v>
      </c>
      <c r="H324" s="13">
        <f t="shared" si="4"/>
        <v>0</v>
      </c>
      <c r="I324" s="25">
        <f t="shared" si="1"/>
        <v>0</v>
      </c>
      <c r="J324" s="14">
        <f t="shared" si="5"/>
        <v>0</v>
      </c>
    </row>
    <row r="325">
      <c r="A325" s="15" t="s">
        <v>333</v>
      </c>
      <c r="B325" s="16">
        <f>'CMC Prices'!C324</f>
        <v>0.06518472885</v>
      </c>
      <c r="C325" s="17" t="str">
        <f>'Customer Balance'!B324</f>
        <v>55.950000000000000000</v>
      </c>
      <c r="D325" s="18">
        <f t="shared" si="2"/>
        <v>3.647085579</v>
      </c>
      <c r="E325" s="19">
        <f>'KuCoin Balances'!C324</f>
        <v>55.9</v>
      </c>
      <c r="F325" s="20">
        <f>'Cold Wallet Balances'!C324</f>
        <v>0</v>
      </c>
      <c r="G325" s="19">
        <f t="shared" si="3"/>
        <v>55.9</v>
      </c>
      <c r="H325" s="21">
        <f t="shared" si="4"/>
        <v>3.643826342</v>
      </c>
      <c r="I325" s="19">
        <f t="shared" si="1"/>
        <v>-0.05</v>
      </c>
      <c r="J325" s="22">
        <f t="shared" si="5"/>
        <v>-0.003259236442</v>
      </c>
    </row>
    <row r="326">
      <c r="A326" s="10" t="s">
        <v>334</v>
      </c>
      <c r="B326" s="11">
        <f>'CMC Prices'!C325</f>
        <v>0.05582403481</v>
      </c>
      <c r="C326" s="23" t="str">
        <f>'Customer Balance'!B325</f>
        <v>0</v>
      </c>
      <c r="D326" s="24">
        <f t="shared" si="2"/>
        <v>0</v>
      </c>
      <c r="E326" s="25">
        <f>'KuCoin Balances'!C325</f>
        <v>0</v>
      </c>
      <c r="F326" s="26">
        <f>'Cold Wallet Balances'!C325</f>
        <v>0</v>
      </c>
      <c r="G326" s="25">
        <f t="shared" si="3"/>
        <v>0</v>
      </c>
      <c r="H326" s="13">
        <f t="shared" si="4"/>
        <v>0</v>
      </c>
      <c r="I326" s="25">
        <f t="shared" si="1"/>
        <v>0</v>
      </c>
      <c r="J326" s="14">
        <f t="shared" si="5"/>
        <v>0</v>
      </c>
    </row>
    <row r="327">
      <c r="A327" s="15" t="s">
        <v>335</v>
      </c>
      <c r="B327" s="16">
        <f>'CMC Prices'!C326</f>
        <v>0.00179665161</v>
      </c>
      <c r="C327" s="17" t="str">
        <f>'Customer Balance'!B326</f>
        <v>0</v>
      </c>
      <c r="D327" s="18">
        <f t="shared" si="2"/>
        <v>0</v>
      </c>
      <c r="E327" s="19">
        <f>'KuCoin Balances'!C326</f>
        <v>0</v>
      </c>
      <c r="F327" s="20">
        <f>'Cold Wallet Balances'!C326</f>
        <v>0</v>
      </c>
      <c r="G327" s="19">
        <f t="shared" si="3"/>
        <v>0</v>
      </c>
      <c r="H327" s="21">
        <f t="shared" si="4"/>
        <v>0</v>
      </c>
      <c r="I327" s="19">
        <f t="shared" si="1"/>
        <v>0</v>
      </c>
      <c r="J327" s="22">
        <f t="shared" si="5"/>
        <v>0</v>
      </c>
    </row>
    <row r="328">
      <c r="A328" s="10" t="s">
        <v>336</v>
      </c>
      <c r="B328" s="11">
        <f>'CMC Prices'!C327</f>
        <v>0.005582441302</v>
      </c>
      <c r="C328" s="23" t="str">
        <f>'Customer Balance'!B327</f>
        <v>0</v>
      </c>
      <c r="D328" s="24">
        <f t="shared" si="2"/>
        <v>0</v>
      </c>
      <c r="E328" s="25">
        <f>'KuCoin Balances'!C327</f>
        <v>0</v>
      </c>
      <c r="F328" s="26">
        <f>'Cold Wallet Balances'!C327</f>
        <v>0</v>
      </c>
      <c r="G328" s="25">
        <f t="shared" si="3"/>
        <v>0</v>
      </c>
      <c r="H328" s="13">
        <f t="shared" si="4"/>
        <v>0</v>
      </c>
      <c r="I328" s="25">
        <f t="shared" si="1"/>
        <v>0</v>
      </c>
      <c r="J328" s="14">
        <f t="shared" si="5"/>
        <v>0</v>
      </c>
    </row>
    <row r="329">
      <c r="A329" s="15" t="s">
        <v>337</v>
      </c>
      <c r="B329" s="16">
        <f>'CMC Prices'!C328</f>
        <v>0.7055516641</v>
      </c>
      <c r="C329" s="17" t="str">
        <f>'Customer Balance'!B328</f>
        <v>0</v>
      </c>
      <c r="D329" s="18">
        <f t="shared" si="2"/>
        <v>0</v>
      </c>
      <c r="E329" s="19">
        <f>'KuCoin Balances'!C328</f>
        <v>1085</v>
      </c>
      <c r="F329" s="20">
        <f>'Cold Wallet Balances'!C328</f>
        <v>0</v>
      </c>
      <c r="G329" s="19">
        <f t="shared" si="3"/>
        <v>1085</v>
      </c>
      <c r="H329" s="21">
        <f t="shared" si="4"/>
        <v>765.5235555</v>
      </c>
      <c r="I329" s="19">
        <f t="shared" si="1"/>
        <v>1085</v>
      </c>
      <c r="J329" s="22">
        <f t="shared" si="5"/>
        <v>765.5235555</v>
      </c>
    </row>
    <row r="330">
      <c r="A330" s="10" t="s">
        <v>338</v>
      </c>
      <c r="B330" s="11">
        <f>'CMC Prices'!C329</f>
        <v>0.00001164963323</v>
      </c>
      <c r="C330" s="23" t="str">
        <f>'Customer Balance'!B329</f>
        <v>0</v>
      </c>
      <c r="D330" s="24">
        <f t="shared" si="2"/>
        <v>0</v>
      </c>
      <c r="E330" s="25">
        <f>'KuCoin Balances'!C329</f>
        <v>0</v>
      </c>
      <c r="F330" s="26">
        <f>'Cold Wallet Balances'!C329</f>
        <v>0</v>
      </c>
      <c r="G330" s="25">
        <f t="shared" si="3"/>
        <v>0</v>
      </c>
      <c r="H330" s="13">
        <f t="shared" si="4"/>
        <v>0</v>
      </c>
      <c r="I330" s="25">
        <f t="shared" si="1"/>
        <v>0</v>
      </c>
      <c r="J330" s="14">
        <f t="shared" si="5"/>
        <v>0</v>
      </c>
    </row>
    <row r="331">
      <c r="A331" s="15" t="s">
        <v>339</v>
      </c>
      <c r="B331" s="16">
        <f>'CMC Prices'!C330</f>
        <v>204.489472</v>
      </c>
      <c r="C331" s="17" t="str">
        <f>'Customer Balance'!B330</f>
        <v>10.503983640000000000</v>
      </c>
      <c r="D331" s="18">
        <f t="shared" si="2"/>
        <v>2147.954069</v>
      </c>
      <c r="E331" s="19">
        <f>'KuCoin Balances'!C330</f>
        <v>4.539</v>
      </c>
      <c r="F331" s="20">
        <f>'Cold Wallet Balances'!C330</f>
        <v>5.9652</v>
      </c>
      <c r="G331" s="19">
        <f t="shared" si="3"/>
        <v>10.5042</v>
      </c>
      <c r="H331" s="21">
        <f t="shared" si="4"/>
        <v>2147.998312</v>
      </c>
      <c r="I331" s="19">
        <f t="shared" si="1"/>
        <v>0.00021636</v>
      </c>
      <c r="J331" s="22">
        <f t="shared" si="5"/>
        <v>0.04424334217</v>
      </c>
    </row>
    <row r="332">
      <c r="A332" s="10" t="s">
        <v>340</v>
      </c>
      <c r="B332" s="11">
        <f>'CMC Prices'!C331</f>
        <v>0.000002221993294</v>
      </c>
      <c r="C332" s="23" t="str">
        <f>'Customer Balance'!B331</f>
        <v>0</v>
      </c>
      <c r="D332" s="24">
        <f t="shared" si="2"/>
        <v>0</v>
      </c>
      <c r="E332" s="25">
        <f>'KuCoin Balances'!C331</f>
        <v>0</v>
      </c>
      <c r="F332" s="26">
        <f>'Cold Wallet Balances'!C331</f>
        <v>0</v>
      </c>
      <c r="G332" s="25">
        <f t="shared" si="3"/>
        <v>0</v>
      </c>
      <c r="H332" s="13">
        <f t="shared" si="4"/>
        <v>0</v>
      </c>
      <c r="I332" s="25">
        <f t="shared" si="1"/>
        <v>0</v>
      </c>
      <c r="J332" s="14">
        <f t="shared" si="5"/>
        <v>0</v>
      </c>
    </row>
    <row r="333">
      <c r="A333" s="15" t="s">
        <v>341</v>
      </c>
      <c r="B333" s="16">
        <f>'CMC Prices'!C332</f>
        <v>1.121112528</v>
      </c>
      <c r="C333" s="17" t="str">
        <f>'Customer Balance'!B332</f>
        <v>0</v>
      </c>
      <c r="D333" s="18">
        <f t="shared" si="2"/>
        <v>0</v>
      </c>
      <c r="E333" s="19">
        <f>'KuCoin Balances'!C332</f>
        <v>0</v>
      </c>
      <c r="F333" s="20">
        <f>'Cold Wallet Balances'!C332</f>
        <v>0</v>
      </c>
      <c r="G333" s="19">
        <f t="shared" si="3"/>
        <v>0</v>
      </c>
      <c r="H333" s="21">
        <f t="shared" si="4"/>
        <v>0</v>
      </c>
      <c r="I333" s="19">
        <f t="shared" si="1"/>
        <v>0</v>
      </c>
      <c r="J333" s="22">
        <f t="shared" si="5"/>
        <v>0</v>
      </c>
    </row>
    <row r="334">
      <c r="A334" s="10" t="s">
        <v>342</v>
      </c>
      <c r="B334" s="11">
        <f>'CMC Prices'!C333</f>
        <v>0.0912085594</v>
      </c>
      <c r="C334" s="23" t="str">
        <f>'Customer Balance'!B333</f>
        <v>0</v>
      </c>
      <c r="D334" s="24">
        <f t="shared" si="2"/>
        <v>0</v>
      </c>
      <c r="E334" s="25">
        <f>'KuCoin Balances'!C333</f>
        <v>0</v>
      </c>
      <c r="F334" s="26">
        <f>'Cold Wallet Balances'!C333</f>
        <v>0</v>
      </c>
      <c r="G334" s="25">
        <f t="shared" si="3"/>
        <v>0</v>
      </c>
      <c r="H334" s="13">
        <f t="shared" si="4"/>
        <v>0</v>
      </c>
      <c r="I334" s="25">
        <f t="shared" si="1"/>
        <v>0</v>
      </c>
      <c r="J334" s="14">
        <f t="shared" si="5"/>
        <v>0</v>
      </c>
    </row>
    <row r="335">
      <c r="A335" s="15" t="s">
        <v>343</v>
      </c>
      <c r="B335" s="16">
        <f>'CMC Prices'!C334</f>
        <v>0.006242843023</v>
      </c>
      <c r="C335" s="17" t="str">
        <f>'Customer Balance'!B334</f>
        <v>0</v>
      </c>
      <c r="D335" s="18">
        <f t="shared" si="2"/>
        <v>0</v>
      </c>
      <c r="E335" s="19">
        <f>'KuCoin Balances'!C334</f>
        <v>0</v>
      </c>
      <c r="F335" s="20">
        <f>'Cold Wallet Balances'!C334</f>
        <v>0</v>
      </c>
      <c r="G335" s="19">
        <f t="shared" si="3"/>
        <v>0</v>
      </c>
      <c r="H335" s="21">
        <f t="shared" si="4"/>
        <v>0</v>
      </c>
      <c r="I335" s="19">
        <f t="shared" si="1"/>
        <v>0</v>
      </c>
      <c r="J335" s="22">
        <f t="shared" si="5"/>
        <v>0</v>
      </c>
    </row>
    <row r="336">
      <c r="A336" s="10" t="s">
        <v>344</v>
      </c>
      <c r="B336" s="11">
        <f>'CMC Prices'!C335</f>
        <v>9.108972029</v>
      </c>
      <c r="C336" s="23" t="str">
        <f>'Customer Balance'!B335</f>
        <v>0</v>
      </c>
      <c r="D336" s="24">
        <f t="shared" si="2"/>
        <v>0</v>
      </c>
      <c r="E336" s="25">
        <f>'KuCoin Balances'!C335</f>
        <v>0</v>
      </c>
      <c r="F336" s="26">
        <f>'Cold Wallet Balances'!C335</f>
        <v>0</v>
      </c>
      <c r="G336" s="25">
        <f t="shared" si="3"/>
        <v>0</v>
      </c>
      <c r="H336" s="13">
        <f t="shared" si="4"/>
        <v>0</v>
      </c>
      <c r="I336" s="25">
        <f t="shared" si="1"/>
        <v>0</v>
      </c>
      <c r="J336" s="14">
        <f t="shared" si="5"/>
        <v>0</v>
      </c>
    </row>
    <row r="337">
      <c r="A337" s="15" t="s">
        <v>345</v>
      </c>
      <c r="B337" s="16">
        <f>'CMC Prices'!C336</f>
        <v>0.1673374743</v>
      </c>
      <c r="C337" s="17" t="str">
        <f>'Customer Balance'!B336</f>
        <v>0</v>
      </c>
      <c r="D337" s="18">
        <f t="shared" si="2"/>
        <v>0</v>
      </c>
      <c r="E337" s="19">
        <f>'KuCoin Balances'!C336</f>
        <v>0</v>
      </c>
      <c r="F337" s="20">
        <f>'Cold Wallet Balances'!C336</f>
        <v>0</v>
      </c>
      <c r="G337" s="19">
        <f t="shared" si="3"/>
        <v>0</v>
      </c>
      <c r="H337" s="21">
        <f t="shared" si="4"/>
        <v>0</v>
      </c>
      <c r="I337" s="19">
        <f t="shared" si="1"/>
        <v>0</v>
      </c>
      <c r="J337" s="22">
        <f t="shared" si="5"/>
        <v>0</v>
      </c>
    </row>
    <row r="338">
      <c r="A338" s="10" t="s">
        <v>346</v>
      </c>
      <c r="B338" s="11">
        <f>'CMC Prices'!C337</f>
        <v>0.04380318283</v>
      </c>
      <c r="C338" s="23" t="str">
        <f>'Customer Balance'!B337</f>
        <v>0</v>
      </c>
      <c r="D338" s="24">
        <f t="shared" si="2"/>
        <v>0</v>
      </c>
      <c r="E338" s="25">
        <f>'KuCoin Balances'!C337</f>
        <v>0</v>
      </c>
      <c r="F338" s="26">
        <f>'Cold Wallet Balances'!C337</f>
        <v>0</v>
      </c>
      <c r="G338" s="25">
        <f t="shared" si="3"/>
        <v>0</v>
      </c>
      <c r="H338" s="13">
        <f t="shared" si="4"/>
        <v>0</v>
      </c>
      <c r="I338" s="25">
        <f t="shared" si="1"/>
        <v>0</v>
      </c>
      <c r="J338" s="14">
        <f t="shared" si="5"/>
        <v>0</v>
      </c>
    </row>
    <row r="339">
      <c r="A339" s="15" t="s">
        <v>347</v>
      </c>
      <c r="B339" s="16">
        <f>'CMC Prices'!C338</f>
        <v>0.1285923777</v>
      </c>
      <c r="C339" s="17" t="str">
        <f>'Customer Balance'!B338</f>
        <v>0</v>
      </c>
      <c r="D339" s="18">
        <f t="shared" si="2"/>
        <v>0</v>
      </c>
      <c r="E339" s="19">
        <f>'KuCoin Balances'!C338</f>
        <v>0</v>
      </c>
      <c r="F339" s="20">
        <f>'Cold Wallet Balances'!C338</f>
        <v>0</v>
      </c>
      <c r="G339" s="19">
        <f t="shared" si="3"/>
        <v>0</v>
      </c>
      <c r="H339" s="21">
        <f t="shared" si="4"/>
        <v>0</v>
      </c>
      <c r="I339" s="19">
        <f t="shared" si="1"/>
        <v>0</v>
      </c>
      <c r="J339" s="22">
        <f t="shared" si="5"/>
        <v>0</v>
      </c>
    </row>
    <row r="340">
      <c r="A340" s="10" t="s">
        <v>348</v>
      </c>
      <c r="B340" s="11">
        <f>'CMC Prices'!C339</f>
        <v>0.6344017941</v>
      </c>
      <c r="C340" s="23" t="str">
        <f>'Customer Balance'!B339</f>
        <v>0</v>
      </c>
      <c r="D340" s="24">
        <f t="shared" si="2"/>
        <v>0</v>
      </c>
      <c r="E340" s="25">
        <f>'KuCoin Balances'!C339</f>
        <v>0</v>
      </c>
      <c r="F340" s="26">
        <f>'Cold Wallet Balances'!C339</f>
        <v>0</v>
      </c>
      <c r="G340" s="25">
        <f t="shared" si="3"/>
        <v>0</v>
      </c>
      <c r="H340" s="13">
        <f t="shared" si="4"/>
        <v>0</v>
      </c>
      <c r="I340" s="25">
        <f t="shared" si="1"/>
        <v>0</v>
      </c>
      <c r="J340" s="14">
        <f t="shared" si="5"/>
        <v>0</v>
      </c>
    </row>
    <row r="341">
      <c r="A341" s="15" t="s">
        <v>349</v>
      </c>
      <c r="B341" s="16">
        <f>'CMC Prices'!C340</f>
        <v>3.321225979</v>
      </c>
      <c r="C341" s="17" t="str">
        <f>'Customer Balance'!B340</f>
        <v>12.120000000000000000</v>
      </c>
      <c r="D341" s="18">
        <f t="shared" si="2"/>
        <v>40.25325886</v>
      </c>
      <c r="E341" s="19">
        <f>'KuCoin Balances'!C340</f>
        <v>12.11</v>
      </c>
      <c r="F341" s="20">
        <f>'Cold Wallet Balances'!C340</f>
        <v>0</v>
      </c>
      <c r="G341" s="19">
        <f t="shared" si="3"/>
        <v>12.11</v>
      </c>
      <c r="H341" s="21">
        <f t="shared" si="4"/>
        <v>40.2200466</v>
      </c>
      <c r="I341" s="19">
        <f t="shared" si="1"/>
        <v>-0.01</v>
      </c>
      <c r="J341" s="22">
        <f t="shared" si="5"/>
        <v>-0.03321225979</v>
      </c>
    </row>
    <row r="342">
      <c r="A342" s="10" t="s">
        <v>350</v>
      </c>
      <c r="B342" s="11">
        <f>'CMC Prices'!C341</f>
        <v>0.02289886099</v>
      </c>
      <c r="C342" s="23" t="str">
        <f>'Customer Balance'!B341</f>
        <v>0</v>
      </c>
      <c r="D342" s="24">
        <f t="shared" si="2"/>
        <v>0</v>
      </c>
      <c r="E342" s="25">
        <f>'KuCoin Balances'!C341</f>
        <v>0</v>
      </c>
      <c r="F342" s="26">
        <f>'Cold Wallet Balances'!C341</f>
        <v>0</v>
      </c>
      <c r="G342" s="25">
        <f t="shared" si="3"/>
        <v>0</v>
      </c>
      <c r="H342" s="13">
        <f t="shared" si="4"/>
        <v>0</v>
      </c>
      <c r="I342" s="25">
        <f t="shared" si="1"/>
        <v>0</v>
      </c>
      <c r="J342" s="14">
        <f t="shared" si="5"/>
        <v>0</v>
      </c>
    </row>
    <row r="343">
      <c r="A343" s="15" t="s">
        <v>351</v>
      </c>
      <c r="B343" s="16">
        <f>'CMC Prices'!C342</f>
        <v>0.03736538398</v>
      </c>
      <c r="C343" s="17" t="str">
        <f>'Customer Balance'!B342</f>
        <v>0.005300000000000000</v>
      </c>
      <c r="D343" s="18">
        <f t="shared" si="2"/>
        <v>0.0001980365351</v>
      </c>
      <c r="E343" s="19">
        <f>'KuCoin Balances'!C342</f>
        <v>0.0053</v>
      </c>
      <c r="F343" s="20">
        <f>'Cold Wallet Balances'!C342</f>
        <v>0</v>
      </c>
      <c r="G343" s="19">
        <f t="shared" si="3"/>
        <v>0.0053</v>
      </c>
      <c r="H343" s="21">
        <f t="shared" si="4"/>
        <v>0.0001980365351</v>
      </c>
      <c r="I343" s="19">
        <f t="shared" si="1"/>
        <v>0</v>
      </c>
      <c r="J343" s="22">
        <f t="shared" si="5"/>
        <v>0</v>
      </c>
    </row>
    <row r="344">
      <c r="A344" s="10" t="s">
        <v>352</v>
      </c>
      <c r="B344" s="11">
        <f>'CMC Prices'!C343</f>
        <v>0.003094461816</v>
      </c>
      <c r="C344" s="23" t="str">
        <f>'Customer Balance'!B343</f>
        <v>0</v>
      </c>
      <c r="D344" s="24">
        <f t="shared" si="2"/>
        <v>0</v>
      </c>
      <c r="E344" s="25">
        <f>'KuCoin Balances'!C343</f>
        <v>0</v>
      </c>
      <c r="F344" s="26">
        <f>'Cold Wallet Balances'!C343</f>
        <v>0</v>
      </c>
      <c r="G344" s="25">
        <f t="shared" si="3"/>
        <v>0</v>
      </c>
      <c r="H344" s="13">
        <f t="shared" si="4"/>
        <v>0</v>
      </c>
      <c r="I344" s="25">
        <f t="shared" si="1"/>
        <v>0</v>
      </c>
      <c r="J344" s="14">
        <f t="shared" si="5"/>
        <v>0</v>
      </c>
    </row>
    <row r="345">
      <c r="A345" s="15" t="s">
        <v>353</v>
      </c>
      <c r="B345" s="16">
        <f>'CMC Prices'!C344</f>
        <v>0.7866971258</v>
      </c>
      <c r="C345" s="17" t="str">
        <f>'Customer Balance'!B344</f>
        <v>0</v>
      </c>
      <c r="D345" s="18">
        <f t="shared" si="2"/>
        <v>0</v>
      </c>
      <c r="E345" s="19">
        <f>'KuCoin Balances'!C344</f>
        <v>0</v>
      </c>
      <c r="F345" s="20">
        <f>'Cold Wallet Balances'!C344</f>
        <v>0</v>
      </c>
      <c r="G345" s="19">
        <f t="shared" si="3"/>
        <v>0</v>
      </c>
      <c r="H345" s="21">
        <f t="shared" si="4"/>
        <v>0</v>
      </c>
      <c r="I345" s="19">
        <f t="shared" si="1"/>
        <v>0</v>
      </c>
      <c r="J345" s="22">
        <f t="shared" si="5"/>
        <v>0</v>
      </c>
    </row>
    <row r="346">
      <c r="A346" s="10" t="s">
        <v>354</v>
      </c>
      <c r="B346" s="11">
        <f>'CMC Prices'!C345</f>
        <v>0.002183441355</v>
      </c>
      <c r="C346" s="23" t="str">
        <f>'Customer Balance'!B345</f>
        <v>0</v>
      </c>
      <c r="D346" s="24">
        <f t="shared" si="2"/>
        <v>0</v>
      </c>
      <c r="E346" s="25">
        <f>'KuCoin Balances'!C345</f>
        <v>0</v>
      </c>
      <c r="F346" s="26">
        <f>'Cold Wallet Balances'!C345</f>
        <v>0</v>
      </c>
      <c r="G346" s="25">
        <f t="shared" si="3"/>
        <v>0</v>
      </c>
      <c r="H346" s="13">
        <f t="shared" si="4"/>
        <v>0</v>
      </c>
      <c r="I346" s="25">
        <f t="shared" si="1"/>
        <v>0</v>
      </c>
      <c r="J346" s="14">
        <f t="shared" si="5"/>
        <v>0</v>
      </c>
    </row>
    <row r="347">
      <c r="A347" s="15" t="s">
        <v>355</v>
      </c>
      <c r="B347" s="16">
        <f>'CMC Prices'!C346</f>
        <v>0.009479817365</v>
      </c>
      <c r="C347" s="17" t="str">
        <f>'Customer Balance'!B346</f>
        <v>0</v>
      </c>
      <c r="D347" s="18">
        <f t="shared" si="2"/>
        <v>0</v>
      </c>
      <c r="E347" s="19">
        <f>'KuCoin Balances'!C346</f>
        <v>0</v>
      </c>
      <c r="F347" s="20">
        <f>'Cold Wallet Balances'!C346</f>
        <v>0</v>
      </c>
      <c r="G347" s="19">
        <f t="shared" si="3"/>
        <v>0</v>
      </c>
      <c r="H347" s="21">
        <f t="shared" si="4"/>
        <v>0</v>
      </c>
      <c r="I347" s="19">
        <f t="shared" si="1"/>
        <v>0</v>
      </c>
      <c r="J347" s="22">
        <f t="shared" si="5"/>
        <v>0</v>
      </c>
    </row>
    <row r="348">
      <c r="A348" s="10" t="s">
        <v>356</v>
      </c>
      <c r="B348" s="11">
        <f>'CMC Prices'!C347</f>
        <v>0.4615654731</v>
      </c>
      <c r="C348" s="23" t="str">
        <f>'Customer Balance'!B347</f>
        <v>0</v>
      </c>
      <c r="D348" s="24">
        <f t="shared" si="2"/>
        <v>0</v>
      </c>
      <c r="E348" s="25">
        <f>'KuCoin Balances'!C347</f>
        <v>0</v>
      </c>
      <c r="F348" s="26">
        <f>'Cold Wallet Balances'!C347</f>
        <v>0</v>
      </c>
      <c r="G348" s="25">
        <f t="shared" si="3"/>
        <v>0</v>
      </c>
      <c r="H348" s="13">
        <f t="shared" si="4"/>
        <v>0</v>
      </c>
      <c r="I348" s="25">
        <f t="shared" si="1"/>
        <v>0</v>
      </c>
      <c r="J348" s="14">
        <f t="shared" si="5"/>
        <v>0</v>
      </c>
    </row>
    <row r="349">
      <c r="A349" s="15" t="s">
        <v>357</v>
      </c>
      <c r="B349" s="16">
        <f>'CMC Prices'!C348</f>
        <v>0.002762045392</v>
      </c>
      <c r="C349" s="17" t="str">
        <f>'Customer Balance'!B348</f>
        <v>0</v>
      </c>
      <c r="D349" s="18">
        <f t="shared" si="2"/>
        <v>0</v>
      </c>
      <c r="E349" s="19">
        <f>'KuCoin Balances'!C348</f>
        <v>0</v>
      </c>
      <c r="F349" s="20">
        <f>'Cold Wallet Balances'!C348</f>
        <v>0</v>
      </c>
      <c r="G349" s="19">
        <f t="shared" si="3"/>
        <v>0</v>
      </c>
      <c r="H349" s="21">
        <f t="shared" si="4"/>
        <v>0</v>
      </c>
      <c r="I349" s="19">
        <f t="shared" si="1"/>
        <v>0</v>
      </c>
      <c r="J349" s="22">
        <f t="shared" si="5"/>
        <v>0</v>
      </c>
    </row>
    <row r="350">
      <c r="A350" s="10" t="s">
        <v>358</v>
      </c>
      <c r="B350" s="11">
        <f>'CMC Prices'!C349</f>
        <v>0.42088144</v>
      </c>
      <c r="C350" s="23" t="str">
        <f>'Customer Balance'!B349</f>
        <v>0</v>
      </c>
      <c r="D350" s="24">
        <f t="shared" si="2"/>
        <v>0</v>
      </c>
      <c r="E350" s="25">
        <f>'KuCoin Balances'!C349</f>
        <v>0</v>
      </c>
      <c r="F350" s="26">
        <f>'Cold Wallet Balances'!C349</f>
        <v>0</v>
      </c>
      <c r="G350" s="25">
        <f t="shared" si="3"/>
        <v>0</v>
      </c>
      <c r="H350" s="13">
        <f t="shared" si="4"/>
        <v>0</v>
      </c>
      <c r="I350" s="25">
        <f t="shared" si="1"/>
        <v>0</v>
      </c>
      <c r="J350" s="14">
        <f t="shared" si="5"/>
        <v>0</v>
      </c>
    </row>
    <row r="351">
      <c r="A351" s="15" t="s">
        <v>359</v>
      </c>
      <c r="B351" s="16">
        <f>'CMC Prices'!C350</f>
        <v>326.7045795</v>
      </c>
      <c r="C351" s="17" t="str">
        <f>'Customer Balance'!B350</f>
        <v>0.005400000000000000</v>
      </c>
      <c r="D351" s="18">
        <f t="shared" si="2"/>
        <v>1.764204729</v>
      </c>
      <c r="E351" s="19">
        <f>'KuCoin Balances'!C350</f>
        <v>0</v>
      </c>
      <c r="F351" s="20">
        <f>'Cold Wallet Balances'!C350</f>
        <v>0</v>
      </c>
      <c r="G351" s="19">
        <f t="shared" si="3"/>
        <v>0</v>
      </c>
      <c r="H351" s="21">
        <f t="shared" si="4"/>
        <v>0</v>
      </c>
      <c r="I351" s="19">
        <f t="shared" si="1"/>
        <v>-0.0054</v>
      </c>
      <c r="J351" s="22">
        <f t="shared" si="5"/>
        <v>-1.764204729</v>
      </c>
    </row>
    <row r="352">
      <c r="A352" s="10" t="s">
        <v>360</v>
      </c>
      <c r="B352" s="11">
        <f>'CMC Prices'!C351</f>
        <v>0.0001529945136</v>
      </c>
      <c r="C352" s="23" t="str">
        <f>'Customer Balance'!B351</f>
        <v>0</v>
      </c>
      <c r="D352" s="24">
        <f t="shared" si="2"/>
        <v>0</v>
      </c>
      <c r="E352" s="25">
        <f>'KuCoin Balances'!C351</f>
        <v>0</v>
      </c>
      <c r="F352" s="26">
        <f>'Cold Wallet Balances'!C351</f>
        <v>0</v>
      </c>
      <c r="G352" s="25">
        <f t="shared" si="3"/>
        <v>0</v>
      </c>
      <c r="H352" s="13">
        <f t="shared" si="4"/>
        <v>0</v>
      </c>
      <c r="I352" s="25">
        <f t="shared" si="1"/>
        <v>0</v>
      </c>
      <c r="J352" s="14">
        <f t="shared" si="5"/>
        <v>0</v>
      </c>
    </row>
    <row r="353">
      <c r="A353" s="15" t="s">
        <v>361</v>
      </c>
      <c r="B353" s="16">
        <f>'CMC Prices'!C352</f>
        <v>0.004754717771</v>
      </c>
      <c r="C353" s="17" t="str">
        <f>'Customer Balance'!B352</f>
        <v>600.000000000000000000</v>
      </c>
      <c r="D353" s="18">
        <f t="shared" si="2"/>
        <v>2.852830663</v>
      </c>
      <c r="E353" s="19">
        <f>'KuCoin Balances'!C352</f>
        <v>0</v>
      </c>
      <c r="F353" s="20">
        <f>'Cold Wallet Balances'!C352</f>
        <v>0</v>
      </c>
      <c r="G353" s="19">
        <f t="shared" si="3"/>
        <v>0</v>
      </c>
      <c r="H353" s="21">
        <f t="shared" si="4"/>
        <v>0</v>
      </c>
      <c r="I353" s="19">
        <f t="shared" si="1"/>
        <v>-600</v>
      </c>
      <c r="J353" s="22">
        <f t="shared" si="5"/>
        <v>-2.852830663</v>
      </c>
    </row>
    <row r="354">
      <c r="A354" s="10" t="s">
        <v>362</v>
      </c>
      <c r="B354" s="11">
        <f>'CMC Prices'!C353</f>
        <v>0.000132962281</v>
      </c>
      <c r="C354" s="23" t="str">
        <f>'Customer Balance'!B353</f>
        <v>0</v>
      </c>
      <c r="D354" s="24">
        <f t="shared" si="2"/>
        <v>0</v>
      </c>
      <c r="E354" s="25">
        <f>'KuCoin Balances'!C353</f>
        <v>0</v>
      </c>
      <c r="F354" s="26">
        <f>'Cold Wallet Balances'!C353</f>
        <v>0</v>
      </c>
      <c r="G354" s="25">
        <f t="shared" si="3"/>
        <v>0</v>
      </c>
      <c r="H354" s="13">
        <f t="shared" si="4"/>
        <v>0</v>
      </c>
      <c r="I354" s="25">
        <f t="shared" si="1"/>
        <v>0</v>
      </c>
      <c r="J354" s="14">
        <f t="shared" si="5"/>
        <v>0</v>
      </c>
    </row>
    <row r="355">
      <c r="A355" s="15" t="s">
        <v>363</v>
      </c>
      <c r="B355" s="16">
        <f>'CMC Prices'!C354</f>
        <v>0.8068536355</v>
      </c>
      <c r="C355" s="17" t="str">
        <f>'Customer Balance'!B354</f>
        <v>20.000000000000000000</v>
      </c>
      <c r="D355" s="18">
        <f t="shared" si="2"/>
        <v>16.13707271</v>
      </c>
      <c r="E355" s="19">
        <f>'KuCoin Balances'!C354</f>
        <v>20</v>
      </c>
      <c r="F355" s="20">
        <f>'Cold Wallet Balances'!C354</f>
        <v>0</v>
      </c>
      <c r="G355" s="19">
        <f t="shared" si="3"/>
        <v>20</v>
      </c>
      <c r="H355" s="21">
        <f t="shared" si="4"/>
        <v>16.13707271</v>
      </c>
      <c r="I355" s="19">
        <f t="shared" si="1"/>
        <v>0</v>
      </c>
      <c r="J355" s="22">
        <f t="shared" si="5"/>
        <v>0</v>
      </c>
    </row>
    <row r="356">
      <c r="A356" s="10" t="s">
        <v>364</v>
      </c>
      <c r="B356" s="11">
        <f>'CMC Prices'!C355</f>
        <v>1.642322724</v>
      </c>
      <c r="C356" s="23" t="str">
        <f>'Customer Balance'!B355</f>
        <v>2.000000000000000000</v>
      </c>
      <c r="D356" s="24">
        <f t="shared" si="2"/>
        <v>3.284645448</v>
      </c>
      <c r="E356" s="25">
        <f>'KuCoin Balances'!C355</f>
        <v>2</v>
      </c>
      <c r="F356" s="26">
        <f>'Cold Wallet Balances'!C355</f>
        <v>0</v>
      </c>
      <c r="G356" s="25">
        <f t="shared" si="3"/>
        <v>2</v>
      </c>
      <c r="H356" s="13">
        <f t="shared" si="4"/>
        <v>3.284645448</v>
      </c>
      <c r="I356" s="25">
        <f t="shared" si="1"/>
        <v>0</v>
      </c>
      <c r="J356" s="14">
        <f t="shared" si="5"/>
        <v>0</v>
      </c>
    </row>
    <row r="357">
      <c r="A357" s="15" t="s">
        <v>365</v>
      </c>
      <c r="B357" s="16">
        <f>'CMC Prices'!C356</f>
        <v>11.98066676</v>
      </c>
      <c r="C357" s="17" t="str">
        <f>'Customer Balance'!B356</f>
        <v>0</v>
      </c>
      <c r="D357" s="18">
        <f t="shared" si="2"/>
        <v>0</v>
      </c>
      <c r="E357" s="19">
        <f>'KuCoin Balances'!C356</f>
        <v>0</v>
      </c>
      <c r="F357" s="20">
        <f>'Cold Wallet Balances'!C356</f>
        <v>0</v>
      </c>
      <c r="G357" s="19">
        <f t="shared" si="3"/>
        <v>0</v>
      </c>
      <c r="H357" s="21">
        <f t="shared" si="4"/>
        <v>0</v>
      </c>
      <c r="I357" s="19">
        <f t="shared" si="1"/>
        <v>0</v>
      </c>
      <c r="J357" s="22">
        <f t="shared" si="5"/>
        <v>0</v>
      </c>
    </row>
    <row r="358">
      <c r="A358" s="10" t="s">
        <v>366</v>
      </c>
      <c r="B358" s="11">
        <f>'CMC Prices'!C357</f>
        <v>0.1194284995</v>
      </c>
      <c r="C358" s="23" t="str">
        <f>'Customer Balance'!B357</f>
        <v>0</v>
      </c>
      <c r="D358" s="24">
        <f t="shared" si="2"/>
        <v>0</v>
      </c>
      <c r="E358" s="25">
        <f>'KuCoin Balances'!C357</f>
        <v>0</v>
      </c>
      <c r="F358" s="26">
        <f>'Cold Wallet Balances'!C357</f>
        <v>0</v>
      </c>
      <c r="G358" s="25">
        <f t="shared" si="3"/>
        <v>0</v>
      </c>
      <c r="H358" s="13">
        <f t="shared" si="4"/>
        <v>0</v>
      </c>
      <c r="I358" s="25">
        <f t="shared" si="1"/>
        <v>0</v>
      </c>
      <c r="J358" s="14">
        <f t="shared" si="5"/>
        <v>0</v>
      </c>
    </row>
    <row r="359">
      <c r="A359" s="15" t="s">
        <v>367</v>
      </c>
      <c r="B359" s="16">
        <f>'CMC Prices'!C358</f>
        <v>0.01273689576</v>
      </c>
      <c r="C359" s="17" t="str">
        <f>'Customer Balance'!B358</f>
        <v>0</v>
      </c>
      <c r="D359" s="18">
        <f t="shared" si="2"/>
        <v>0</v>
      </c>
      <c r="E359" s="19">
        <f>'KuCoin Balances'!C358</f>
        <v>0</v>
      </c>
      <c r="F359" s="20">
        <f>'Cold Wallet Balances'!C358</f>
        <v>0</v>
      </c>
      <c r="G359" s="19">
        <f t="shared" si="3"/>
        <v>0</v>
      </c>
      <c r="H359" s="21">
        <f t="shared" si="4"/>
        <v>0</v>
      </c>
      <c r="I359" s="19">
        <f t="shared" si="1"/>
        <v>0</v>
      </c>
      <c r="J359" s="22">
        <f t="shared" si="5"/>
        <v>0</v>
      </c>
    </row>
    <row r="360">
      <c r="A360" s="10" t="s">
        <v>368</v>
      </c>
      <c r="B360" s="11">
        <f>'CMC Prices'!C359</f>
        <v>0.0001256474285</v>
      </c>
      <c r="C360" s="23" t="str">
        <f>'Customer Balance'!B359</f>
        <v>0</v>
      </c>
      <c r="D360" s="24">
        <f t="shared" si="2"/>
        <v>0</v>
      </c>
      <c r="E360" s="25">
        <f>'KuCoin Balances'!C359</f>
        <v>0</v>
      </c>
      <c r="F360" s="26">
        <f>'Cold Wallet Balances'!C359</f>
        <v>0</v>
      </c>
      <c r="G360" s="25">
        <f t="shared" si="3"/>
        <v>0</v>
      </c>
      <c r="H360" s="13">
        <f t="shared" si="4"/>
        <v>0</v>
      </c>
      <c r="I360" s="25">
        <f t="shared" si="1"/>
        <v>0</v>
      </c>
      <c r="J360" s="14">
        <f t="shared" si="5"/>
        <v>0</v>
      </c>
    </row>
    <row r="361">
      <c r="A361" s="15" t="s">
        <v>369</v>
      </c>
      <c r="B361" s="16">
        <f>'CMC Prices'!C360</f>
        <v>0.0002716752937</v>
      </c>
      <c r="C361" s="17" t="str">
        <f>'Customer Balance'!B360</f>
        <v>0</v>
      </c>
      <c r="D361" s="18">
        <f t="shared" si="2"/>
        <v>0</v>
      </c>
      <c r="E361" s="19">
        <f>'KuCoin Balances'!C360</f>
        <v>0</v>
      </c>
      <c r="F361" s="20">
        <f>'Cold Wallet Balances'!C360</f>
        <v>0</v>
      </c>
      <c r="G361" s="19">
        <f t="shared" si="3"/>
        <v>0</v>
      </c>
      <c r="H361" s="21">
        <f t="shared" si="4"/>
        <v>0</v>
      </c>
      <c r="I361" s="19">
        <f t="shared" si="1"/>
        <v>0</v>
      </c>
      <c r="J361" s="22">
        <f t="shared" si="5"/>
        <v>0</v>
      </c>
    </row>
    <row r="362">
      <c r="A362" s="10" t="s">
        <v>370</v>
      </c>
      <c r="B362" s="11">
        <f>'CMC Prices'!C361</f>
        <v>3.138122963</v>
      </c>
      <c r="C362" s="23" t="str">
        <f>'Customer Balance'!B361</f>
        <v>673.480183388000000000</v>
      </c>
      <c r="D362" s="24">
        <f t="shared" si="2"/>
        <v>2113.463629</v>
      </c>
      <c r="E362" s="25">
        <f>'KuCoin Balances'!C361</f>
        <v>442.78574</v>
      </c>
      <c r="F362" s="26">
        <f>'Cold Wallet Balances'!C361</f>
        <v>230.5099873</v>
      </c>
      <c r="G362" s="25">
        <f t="shared" si="3"/>
        <v>673.2957273</v>
      </c>
      <c r="H362" s="13">
        <f t="shared" si="4"/>
        <v>2112.884783</v>
      </c>
      <c r="I362" s="25">
        <f t="shared" si="1"/>
        <v>-0.184456073</v>
      </c>
      <c r="J362" s="14">
        <f t="shared" si="5"/>
        <v>-0.5788458384</v>
      </c>
    </row>
    <row r="363">
      <c r="A363" s="15" t="s">
        <v>371</v>
      </c>
      <c r="B363" s="16">
        <f>'CMC Prices'!C362</f>
        <v>0.0006128243416</v>
      </c>
      <c r="C363" s="17" t="str">
        <f>'Customer Balance'!B362</f>
        <v>5.990000000000000000</v>
      </c>
      <c r="D363" s="18">
        <f t="shared" si="2"/>
        <v>0.003670817806</v>
      </c>
      <c r="E363" s="19">
        <f>'KuCoin Balances'!C362</f>
        <v>6</v>
      </c>
      <c r="F363" s="20">
        <f>'Cold Wallet Balances'!C362</f>
        <v>0</v>
      </c>
      <c r="G363" s="19">
        <f t="shared" si="3"/>
        <v>6</v>
      </c>
      <c r="H363" s="21">
        <f t="shared" si="4"/>
        <v>0.003676946049</v>
      </c>
      <c r="I363" s="19">
        <f t="shared" si="1"/>
        <v>0.01</v>
      </c>
      <c r="J363" s="22">
        <f t="shared" si="5"/>
        <v>0.000006128243416</v>
      </c>
    </row>
    <row r="364">
      <c r="A364" s="10" t="s">
        <v>372</v>
      </c>
      <c r="B364" s="11">
        <f>'CMC Prices'!C363</f>
        <v>33.90232319</v>
      </c>
      <c r="C364" s="23" t="str">
        <f>'Customer Balance'!B363</f>
        <v>0</v>
      </c>
      <c r="D364" s="24">
        <f t="shared" si="2"/>
        <v>0</v>
      </c>
      <c r="E364" s="25">
        <f>'KuCoin Balances'!C363</f>
        <v>0</v>
      </c>
      <c r="F364" s="26">
        <f>'Cold Wallet Balances'!C363</f>
        <v>0</v>
      </c>
      <c r="G364" s="25">
        <f t="shared" si="3"/>
        <v>0</v>
      </c>
      <c r="H364" s="13">
        <f t="shared" si="4"/>
        <v>0</v>
      </c>
      <c r="I364" s="25">
        <f t="shared" si="1"/>
        <v>0</v>
      </c>
      <c r="J364" s="14">
        <f t="shared" si="5"/>
        <v>0</v>
      </c>
    </row>
    <row r="365">
      <c r="A365" s="15" t="s">
        <v>373</v>
      </c>
      <c r="B365" s="16">
        <f>'CMC Prices'!C364</f>
        <v>8.404601504</v>
      </c>
      <c r="C365" s="17" t="str">
        <f>'Customer Balance'!B364</f>
        <v>2.134000000000000000</v>
      </c>
      <c r="D365" s="18">
        <f t="shared" si="2"/>
        <v>17.93541961</v>
      </c>
      <c r="E365" s="19">
        <f>'KuCoin Balances'!C364</f>
        <v>2.13</v>
      </c>
      <c r="F365" s="20">
        <f>'Cold Wallet Balances'!C364</f>
        <v>0</v>
      </c>
      <c r="G365" s="19">
        <f t="shared" si="3"/>
        <v>2.13</v>
      </c>
      <c r="H365" s="21">
        <f t="shared" si="4"/>
        <v>17.9018012</v>
      </c>
      <c r="I365" s="19">
        <f t="shared" si="1"/>
        <v>-0.004</v>
      </c>
      <c r="J365" s="22">
        <f t="shared" si="5"/>
        <v>-0.03361840602</v>
      </c>
    </row>
    <row r="366">
      <c r="A366" s="10" t="s">
        <v>374</v>
      </c>
      <c r="B366" s="11">
        <f>'CMC Prices'!C365</f>
        <v>0.01037798239</v>
      </c>
      <c r="C366" s="23" t="str">
        <f>'Customer Balance'!B365</f>
        <v>0</v>
      </c>
      <c r="D366" s="24">
        <f t="shared" si="2"/>
        <v>0</v>
      </c>
      <c r="E366" s="25">
        <f>'KuCoin Balances'!C365</f>
        <v>0</v>
      </c>
      <c r="F366" s="26">
        <f>'Cold Wallet Balances'!C365</f>
        <v>0</v>
      </c>
      <c r="G366" s="25">
        <f t="shared" si="3"/>
        <v>0</v>
      </c>
      <c r="H366" s="13">
        <f t="shared" si="4"/>
        <v>0</v>
      </c>
      <c r="I366" s="25">
        <f t="shared" si="1"/>
        <v>0</v>
      </c>
      <c r="J366" s="14">
        <f t="shared" si="5"/>
        <v>0</v>
      </c>
    </row>
    <row r="367">
      <c r="A367" s="15" t="s">
        <v>375</v>
      </c>
      <c r="B367" s="16">
        <f>'CMC Prices'!C366</f>
        <v>0.3423912954</v>
      </c>
      <c r="C367" s="17" t="str">
        <f>'Customer Balance'!B366</f>
        <v>4266.424798999999999993</v>
      </c>
      <c r="D367" s="18">
        <f t="shared" si="2"/>
        <v>1460.786714</v>
      </c>
      <c r="E367" s="19">
        <f>'KuCoin Balances'!C366</f>
        <v>2215.62</v>
      </c>
      <c r="F367" s="20">
        <f>'Cold Wallet Balances'!C366</f>
        <v>2043.431489</v>
      </c>
      <c r="G367" s="19">
        <f t="shared" si="3"/>
        <v>4259.051489</v>
      </c>
      <c r="H367" s="21">
        <f t="shared" si="4"/>
        <v>1458.262156</v>
      </c>
      <c r="I367" s="19">
        <f t="shared" si="1"/>
        <v>-7.37331</v>
      </c>
      <c r="J367" s="22">
        <f t="shared" si="5"/>
        <v>-2.524557162</v>
      </c>
    </row>
    <row r="368">
      <c r="A368" s="10" t="s">
        <v>376</v>
      </c>
      <c r="B368" s="11">
        <f>'CMC Prices'!C367</f>
        <v>0.02600204563</v>
      </c>
      <c r="C368" s="23" t="str">
        <f>'Customer Balance'!B367</f>
        <v>0</v>
      </c>
      <c r="D368" s="24">
        <f t="shared" si="2"/>
        <v>0</v>
      </c>
      <c r="E368" s="25">
        <f>'KuCoin Balances'!C367</f>
        <v>0</v>
      </c>
      <c r="F368" s="26">
        <f>'Cold Wallet Balances'!C367</f>
        <v>0</v>
      </c>
      <c r="G368" s="25">
        <f t="shared" si="3"/>
        <v>0</v>
      </c>
      <c r="H368" s="13">
        <f t="shared" si="4"/>
        <v>0</v>
      </c>
      <c r="I368" s="25">
        <f t="shared" si="1"/>
        <v>0</v>
      </c>
      <c r="J368" s="14">
        <f t="shared" si="5"/>
        <v>0</v>
      </c>
    </row>
    <row r="369">
      <c r="A369" s="15" t="s">
        <v>377</v>
      </c>
      <c r="B369" s="16">
        <f>'CMC Prices'!C368</f>
        <v>0.002650949835</v>
      </c>
      <c r="C369" s="17" t="str">
        <f>'Customer Balance'!B368</f>
        <v>0</v>
      </c>
      <c r="D369" s="18">
        <f t="shared" si="2"/>
        <v>0</v>
      </c>
      <c r="E369" s="19">
        <f>'KuCoin Balances'!C368</f>
        <v>0</v>
      </c>
      <c r="F369" s="20">
        <f>'Cold Wallet Balances'!C368</f>
        <v>0</v>
      </c>
      <c r="G369" s="19">
        <f t="shared" si="3"/>
        <v>0</v>
      </c>
      <c r="H369" s="21">
        <f t="shared" si="4"/>
        <v>0</v>
      </c>
      <c r="I369" s="19">
        <f t="shared" si="1"/>
        <v>0</v>
      </c>
      <c r="J369" s="22">
        <f t="shared" si="5"/>
        <v>0</v>
      </c>
    </row>
    <row r="370">
      <c r="A370" s="10" t="s">
        <v>378</v>
      </c>
      <c r="B370" s="11">
        <f>'CMC Prices'!C369</f>
        <v>0.003973538214</v>
      </c>
      <c r="C370" s="23" t="str">
        <f>'Customer Balance'!B369</f>
        <v>100.740000000000000000</v>
      </c>
      <c r="D370" s="24">
        <f t="shared" si="2"/>
        <v>0.4002942397</v>
      </c>
      <c r="E370" s="25">
        <f>'KuCoin Balances'!C369</f>
        <v>101</v>
      </c>
      <c r="F370" s="26">
        <f>'Cold Wallet Balances'!C369</f>
        <v>0</v>
      </c>
      <c r="G370" s="25">
        <f t="shared" si="3"/>
        <v>101</v>
      </c>
      <c r="H370" s="13">
        <f t="shared" si="4"/>
        <v>0.4013273596</v>
      </c>
      <c r="I370" s="25">
        <f t="shared" si="1"/>
        <v>0.26</v>
      </c>
      <c r="J370" s="14">
        <f t="shared" si="5"/>
        <v>0.001033119936</v>
      </c>
    </row>
    <row r="371">
      <c r="A371" s="15" t="s">
        <v>379</v>
      </c>
      <c r="B371" s="16">
        <f>'CMC Prices'!C370</f>
        <v>0.0009348979561</v>
      </c>
      <c r="C371" s="17" t="str">
        <f>'Customer Balance'!B370</f>
        <v>0</v>
      </c>
      <c r="D371" s="18">
        <f t="shared" si="2"/>
        <v>0</v>
      </c>
      <c r="E371" s="19">
        <f>'KuCoin Balances'!C370</f>
        <v>0</v>
      </c>
      <c r="F371" s="20">
        <f>'Cold Wallet Balances'!C370</f>
        <v>0</v>
      </c>
      <c r="G371" s="19">
        <f t="shared" si="3"/>
        <v>0</v>
      </c>
      <c r="H371" s="21">
        <f t="shared" si="4"/>
        <v>0</v>
      </c>
      <c r="I371" s="19">
        <f t="shared" si="1"/>
        <v>0</v>
      </c>
      <c r="J371" s="22">
        <f t="shared" si="5"/>
        <v>0</v>
      </c>
    </row>
    <row r="372">
      <c r="A372" s="10" t="s">
        <v>380</v>
      </c>
      <c r="B372" s="11">
        <f>'CMC Prices'!C371</f>
        <v>0.7442343506</v>
      </c>
      <c r="C372" s="23" t="str">
        <f>'Customer Balance'!B371</f>
        <v>0</v>
      </c>
      <c r="D372" s="24">
        <f t="shared" si="2"/>
        <v>0</v>
      </c>
      <c r="E372" s="25">
        <f>'KuCoin Balances'!C371</f>
        <v>0</v>
      </c>
      <c r="F372" s="26">
        <f>'Cold Wallet Balances'!C371</f>
        <v>0</v>
      </c>
      <c r="G372" s="25">
        <f t="shared" si="3"/>
        <v>0</v>
      </c>
      <c r="H372" s="13">
        <f t="shared" si="4"/>
        <v>0</v>
      </c>
      <c r="I372" s="25">
        <f t="shared" si="1"/>
        <v>0</v>
      </c>
      <c r="J372" s="14">
        <f t="shared" si="5"/>
        <v>0</v>
      </c>
    </row>
    <row r="373">
      <c r="A373" s="15" t="s">
        <v>381</v>
      </c>
      <c r="B373" s="16">
        <f>'CMC Prices'!C372</f>
        <v>0.002099821923</v>
      </c>
      <c r="C373" s="17" t="str">
        <f>'Customer Balance'!B372</f>
        <v>0</v>
      </c>
      <c r="D373" s="18">
        <f t="shared" si="2"/>
        <v>0</v>
      </c>
      <c r="E373" s="19">
        <f>'KuCoin Balances'!C372</f>
        <v>0</v>
      </c>
      <c r="F373" s="20">
        <f>'Cold Wallet Balances'!C372</f>
        <v>119755.3</v>
      </c>
      <c r="G373" s="19">
        <f t="shared" si="3"/>
        <v>119755.3</v>
      </c>
      <c r="H373" s="21">
        <f t="shared" si="4"/>
        <v>251.4648043</v>
      </c>
      <c r="I373" s="19">
        <f t="shared" si="1"/>
        <v>119755.3</v>
      </c>
      <c r="J373" s="22">
        <f t="shared" si="5"/>
        <v>251.4648043</v>
      </c>
    </row>
    <row r="374">
      <c r="A374" s="10" t="s">
        <v>382</v>
      </c>
      <c r="B374" s="11">
        <f>'CMC Prices'!C373</f>
        <v>1.43597402</v>
      </c>
      <c r="C374" s="23" t="str">
        <f>'Customer Balance'!B373</f>
        <v>0.007220000000000000</v>
      </c>
      <c r="D374" s="24">
        <f t="shared" si="2"/>
        <v>0.01036773242</v>
      </c>
      <c r="E374" s="25">
        <f>'KuCoin Balances'!C373</f>
        <v>0</v>
      </c>
      <c r="F374" s="26">
        <f>'Cold Wallet Balances'!C373</f>
        <v>0</v>
      </c>
      <c r="G374" s="25">
        <f t="shared" si="3"/>
        <v>0</v>
      </c>
      <c r="H374" s="13">
        <f t="shared" si="4"/>
        <v>0</v>
      </c>
      <c r="I374" s="25">
        <f t="shared" si="1"/>
        <v>-0.00722</v>
      </c>
      <c r="J374" s="14">
        <f t="shared" si="5"/>
        <v>-0.01036773242</v>
      </c>
    </row>
    <row r="375">
      <c r="A375" s="15" t="s">
        <v>383</v>
      </c>
      <c r="B375" s="16">
        <f>'CMC Prices'!C374</f>
        <v>9.857023689</v>
      </c>
      <c r="C375" s="17" t="str">
        <f>'Customer Balance'!B374</f>
        <v>1.771134420000000000</v>
      </c>
      <c r="D375" s="18">
        <f t="shared" si="2"/>
        <v>17.45811394</v>
      </c>
      <c r="E375" s="19">
        <f>'KuCoin Balances'!C374</f>
        <v>1.77</v>
      </c>
      <c r="F375" s="20">
        <f>'Cold Wallet Balances'!C374</f>
        <v>0</v>
      </c>
      <c r="G375" s="19">
        <f t="shared" si="3"/>
        <v>1.77</v>
      </c>
      <c r="H375" s="21">
        <f t="shared" si="4"/>
        <v>17.44693193</v>
      </c>
      <c r="I375" s="19">
        <f t="shared" si="1"/>
        <v>-0.00113442</v>
      </c>
      <c r="J375" s="22">
        <f t="shared" si="5"/>
        <v>-0.01118200481</v>
      </c>
    </row>
    <row r="376">
      <c r="A376" s="10" t="s">
        <v>384</v>
      </c>
      <c r="B376" s="11">
        <f>'CMC Prices'!C375</f>
        <v>0.9999332027</v>
      </c>
      <c r="C376" s="23" t="str">
        <f>'Customer Balance'!B375</f>
        <v>2.428978500000000000</v>
      </c>
      <c r="D376" s="24">
        <f t="shared" si="2"/>
        <v>2.428816251</v>
      </c>
      <c r="E376" s="25">
        <f>'KuCoin Balances'!C375</f>
        <v>2.43</v>
      </c>
      <c r="F376" s="26">
        <f>'Cold Wallet Balances'!C375</f>
        <v>0</v>
      </c>
      <c r="G376" s="25">
        <f t="shared" si="3"/>
        <v>2.43</v>
      </c>
      <c r="H376" s="13">
        <f t="shared" si="4"/>
        <v>2.429837683</v>
      </c>
      <c r="I376" s="25">
        <f t="shared" si="1"/>
        <v>0.0010215</v>
      </c>
      <c r="J376" s="14">
        <f t="shared" si="5"/>
        <v>0.001021431767</v>
      </c>
    </row>
    <row r="377">
      <c r="A377" s="15" t="s">
        <v>385</v>
      </c>
      <c r="B377" s="16">
        <f>'CMC Prices'!C376</f>
        <v>1.000078004</v>
      </c>
      <c r="C377" s="17" t="str">
        <f>'Customer Balance'!B376</f>
        <v>88016.138986192109504314</v>
      </c>
      <c r="D377" s="18">
        <f t="shared" si="2"/>
        <v>88023.00463</v>
      </c>
      <c r="E377" s="19">
        <f>'KuCoin Balances'!C376</f>
        <v>14098.18262</v>
      </c>
      <c r="F377" s="20">
        <f>'Cold Wallet Balances'!C376</f>
        <v>0</v>
      </c>
      <c r="G377" s="19">
        <f t="shared" si="3"/>
        <v>14098.18262</v>
      </c>
      <c r="H377" s="21">
        <f t="shared" si="4"/>
        <v>14099.28234</v>
      </c>
      <c r="I377" s="19">
        <f t="shared" si="1"/>
        <v>-73917.95637</v>
      </c>
      <c r="J377" s="22">
        <f t="shared" si="5"/>
        <v>-73923.72229</v>
      </c>
    </row>
    <row r="378">
      <c r="A378" s="10" t="s">
        <v>386</v>
      </c>
      <c r="B378" s="11">
        <f>'CMC Prices'!C377</f>
        <v>0.01328495439</v>
      </c>
      <c r="C378" s="23" t="str">
        <f>'Customer Balance'!B377</f>
        <v>0</v>
      </c>
      <c r="D378" s="24">
        <f t="shared" si="2"/>
        <v>0</v>
      </c>
      <c r="E378" s="25">
        <f>'KuCoin Balances'!C377</f>
        <v>0</v>
      </c>
      <c r="F378" s="26">
        <f>'Cold Wallet Balances'!C377</f>
        <v>85389.3099</v>
      </c>
      <c r="G378" s="25">
        <f t="shared" si="3"/>
        <v>85389.3099</v>
      </c>
      <c r="H378" s="13">
        <f t="shared" si="4"/>
        <v>1134.393087</v>
      </c>
      <c r="I378" s="25">
        <f t="shared" si="1"/>
        <v>85389.3099</v>
      </c>
      <c r="J378" s="14">
        <f t="shared" si="5"/>
        <v>1134.393087</v>
      </c>
    </row>
    <row r="379">
      <c r="A379" s="15" t="s">
        <v>387</v>
      </c>
      <c r="B379" s="16">
        <f>'CMC Prices'!C378</f>
        <v>0.3295424036</v>
      </c>
      <c r="C379" s="17" t="str">
        <f>'Customer Balance'!B378</f>
        <v>0</v>
      </c>
      <c r="D379" s="18">
        <f t="shared" si="2"/>
        <v>0</v>
      </c>
      <c r="E379" s="19">
        <f>'KuCoin Balances'!C378</f>
        <v>0</v>
      </c>
      <c r="F379" s="20">
        <f>'Cold Wallet Balances'!C378</f>
        <v>0</v>
      </c>
      <c r="G379" s="19">
        <f t="shared" si="3"/>
        <v>0</v>
      </c>
      <c r="H379" s="21">
        <f t="shared" si="4"/>
        <v>0</v>
      </c>
      <c r="I379" s="19">
        <f t="shared" si="1"/>
        <v>0</v>
      </c>
      <c r="J379" s="22">
        <f t="shared" si="5"/>
        <v>0</v>
      </c>
    </row>
    <row r="380">
      <c r="A380" s="10" t="s">
        <v>388</v>
      </c>
      <c r="B380" s="11">
        <f>'CMC Prices'!C379</f>
        <v>0.02838688153</v>
      </c>
      <c r="C380" s="23" t="str">
        <f>'Customer Balance'!B379</f>
        <v>0</v>
      </c>
      <c r="D380" s="24">
        <f t="shared" si="2"/>
        <v>0</v>
      </c>
      <c r="E380" s="25">
        <f>'KuCoin Balances'!C379</f>
        <v>0</v>
      </c>
      <c r="F380" s="26">
        <f>'Cold Wallet Balances'!C379</f>
        <v>0</v>
      </c>
      <c r="G380" s="25">
        <f t="shared" si="3"/>
        <v>0</v>
      </c>
      <c r="H380" s="13">
        <f t="shared" si="4"/>
        <v>0</v>
      </c>
      <c r="I380" s="25">
        <f t="shared" si="1"/>
        <v>0</v>
      </c>
      <c r="J380" s="14">
        <f t="shared" si="5"/>
        <v>0</v>
      </c>
    </row>
    <row r="381">
      <c r="A381" s="15" t="s">
        <v>389</v>
      </c>
      <c r="B381" s="16">
        <f>'CMC Prices'!C380</f>
        <v>0.0138830153</v>
      </c>
      <c r="C381" s="17" t="str">
        <f>'Customer Balance'!B380</f>
        <v>0</v>
      </c>
      <c r="D381" s="18">
        <f t="shared" si="2"/>
        <v>0</v>
      </c>
      <c r="E381" s="19">
        <f>'KuCoin Balances'!C380</f>
        <v>0</v>
      </c>
      <c r="F381" s="20">
        <f>'Cold Wallet Balances'!C380</f>
        <v>0</v>
      </c>
      <c r="G381" s="19">
        <f t="shared" si="3"/>
        <v>0</v>
      </c>
      <c r="H381" s="21">
        <f t="shared" si="4"/>
        <v>0</v>
      </c>
      <c r="I381" s="19">
        <f t="shared" si="1"/>
        <v>0</v>
      </c>
      <c r="J381" s="22">
        <f t="shared" si="5"/>
        <v>0</v>
      </c>
    </row>
    <row r="382">
      <c r="A382" s="10" t="s">
        <v>390</v>
      </c>
      <c r="B382" s="11">
        <f>'CMC Prices'!C381</f>
        <v>0.1598684112</v>
      </c>
      <c r="C382" s="23" t="str">
        <f>'Customer Balance'!B381</f>
        <v>0</v>
      </c>
      <c r="D382" s="24">
        <f t="shared" si="2"/>
        <v>0</v>
      </c>
      <c r="E382" s="25">
        <f>'KuCoin Balances'!C381</f>
        <v>0</v>
      </c>
      <c r="F382" s="26">
        <f>'Cold Wallet Balances'!C381</f>
        <v>0</v>
      </c>
      <c r="G382" s="25">
        <f t="shared" si="3"/>
        <v>0</v>
      </c>
      <c r="H382" s="13">
        <f t="shared" si="4"/>
        <v>0</v>
      </c>
      <c r="I382" s="25">
        <f t="shared" si="1"/>
        <v>0</v>
      </c>
      <c r="J382" s="14">
        <f t="shared" si="5"/>
        <v>0</v>
      </c>
    </row>
    <row r="383">
      <c r="A383" s="15" t="s">
        <v>391</v>
      </c>
      <c r="B383" s="16">
        <f>'CMC Prices'!C382</f>
        <v>0.02466496749</v>
      </c>
      <c r="C383" s="17" t="str">
        <f>'Customer Balance'!B382</f>
        <v>550.800000000000000000</v>
      </c>
      <c r="D383" s="18">
        <f t="shared" si="2"/>
        <v>13.58546409</v>
      </c>
      <c r="E383" s="19">
        <f>'KuCoin Balances'!C382</f>
        <v>550.8</v>
      </c>
      <c r="F383" s="20">
        <f>'Cold Wallet Balances'!C382</f>
        <v>0</v>
      </c>
      <c r="G383" s="19">
        <f t="shared" si="3"/>
        <v>550.8</v>
      </c>
      <c r="H383" s="21">
        <f t="shared" si="4"/>
        <v>13.58546409</v>
      </c>
      <c r="I383" s="19">
        <f t="shared" si="1"/>
        <v>0</v>
      </c>
      <c r="J383" s="22">
        <f t="shared" si="5"/>
        <v>0</v>
      </c>
    </row>
    <row r="384">
      <c r="A384" s="10" t="s">
        <v>392</v>
      </c>
      <c r="B384" s="11">
        <f>'CMC Prices'!C383</f>
        <v>0.00000001516077037</v>
      </c>
      <c r="C384" s="23" t="str">
        <f>'Customer Balance'!B383</f>
        <v>232557664.472300000000000000</v>
      </c>
      <c r="D384" s="24">
        <f t="shared" si="2"/>
        <v>3.525753348</v>
      </c>
      <c r="E384" s="25">
        <f>'KuCoin Balances'!C383</f>
        <v>232557664</v>
      </c>
      <c r="F384" s="26">
        <f>'Cold Wallet Balances'!C383</f>
        <v>0</v>
      </c>
      <c r="G384" s="25">
        <f t="shared" si="3"/>
        <v>232557664</v>
      </c>
      <c r="H384" s="13">
        <f t="shared" si="4"/>
        <v>3.525753341</v>
      </c>
      <c r="I384" s="25">
        <f t="shared" si="1"/>
        <v>-0.472299993</v>
      </c>
      <c r="J384" s="14">
        <f t="shared" si="5"/>
        <v>-0.000000007160431803</v>
      </c>
    </row>
    <row r="385">
      <c r="A385" s="15" t="s">
        <v>393</v>
      </c>
      <c r="B385" s="16">
        <f>'CMC Prices'!C384</f>
        <v>1.151350475</v>
      </c>
      <c r="C385" s="17" t="str">
        <f>'Customer Balance'!B384</f>
        <v>0</v>
      </c>
      <c r="D385" s="18">
        <f t="shared" si="2"/>
        <v>0</v>
      </c>
      <c r="E385" s="19">
        <f>'KuCoin Balances'!C384</f>
        <v>0</v>
      </c>
      <c r="F385" s="20">
        <f>'Cold Wallet Balances'!C384</f>
        <v>0</v>
      </c>
      <c r="G385" s="19">
        <f t="shared" si="3"/>
        <v>0</v>
      </c>
      <c r="H385" s="21">
        <f t="shared" si="4"/>
        <v>0</v>
      </c>
      <c r="I385" s="19">
        <f t="shared" si="1"/>
        <v>0</v>
      </c>
      <c r="J385" s="22">
        <f t="shared" si="5"/>
        <v>0</v>
      </c>
    </row>
    <row r="386">
      <c r="A386" s="10" t="s">
        <v>394</v>
      </c>
      <c r="B386" s="11">
        <f>'CMC Prices'!C385</f>
        <v>0.001389207405</v>
      </c>
      <c r="C386" s="23" t="str">
        <f>'Customer Balance'!B385</f>
        <v>0</v>
      </c>
      <c r="D386" s="24">
        <f t="shared" si="2"/>
        <v>0</v>
      </c>
      <c r="E386" s="25">
        <f>'KuCoin Balances'!C385</f>
        <v>0</v>
      </c>
      <c r="F386" s="26">
        <f>'Cold Wallet Balances'!C385</f>
        <v>0</v>
      </c>
      <c r="G386" s="25">
        <f t="shared" si="3"/>
        <v>0</v>
      </c>
      <c r="H386" s="13">
        <f t="shared" si="4"/>
        <v>0</v>
      </c>
      <c r="I386" s="25">
        <f t="shared" si="1"/>
        <v>0</v>
      </c>
      <c r="J386" s="14">
        <f t="shared" si="5"/>
        <v>0</v>
      </c>
    </row>
    <row r="387">
      <c r="A387" s="15" t="s">
        <v>395</v>
      </c>
      <c r="B387" s="16">
        <f>'CMC Prices'!C386</f>
        <v>0.004837875815</v>
      </c>
      <c r="C387" s="17" t="str">
        <f>'Customer Balance'!B386</f>
        <v>0</v>
      </c>
      <c r="D387" s="18">
        <f t="shared" si="2"/>
        <v>0</v>
      </c>
      <c r="E387" s="19">
        <f>'KuCoin Balances'!C386</f>
        <v>0</v>
      </c>
      <c r="F387" s="20">
        <f>'Cold Wallet Balances'!C386</f>
        <v>0</v>
      </c>
      <c r="G387" s="19">
        <f t="shared" si="3"/>
        <v>0</v>
      </c>
      <c r="H387" s="21">
        <f t="shared" si="4"/>
        <v>0</v>
      </c>
      <c r="I387" s="19">
        <f t="shared" si="1"/>
        <v>0</v>
      </c>
      <c r="J387" s="22">
        <f t="shared" si="5"/>
        <v>0</v>
      </c>
    </row>
    <row r="388">
      <c r="A388" s="10" t="s">
        <v>396</v>
      </c>
      <c r="B388" s="11">
        <f>'CMC Prices'!C387</f>
        <v>0.08670299531</v>
      </c>
      <c r="C388" s="23" t="str">
        <f>'Customer Balance'!B387</f>
        <v>0</v>
      </c>
      <c r="D388" s="24">
        <f t="shared" si="2"/>
        <v>0</v>
      </c>
      <c r="E388" s="25">
        <f>'KuCoin Balances'!C387</f>
        <v>0</v>
      </c>
      <c r="F388" s="26">
        <f>'Cold Wallet Balances'!C387</f>
        <v>0</v>
      </c>
      <c r="G388" s="25">
        <f t="shared" si="3"/>
        <v>0</v>
      </c>
      <c r="H388" s="13">
        <f t="shared" si="4"/>
        <v>0</v>
      </c>
      <c r="I388" s="25">
        <f t="shared" si="1"/>
        <v>0</v>
      </c>
      <c r="J388" s="14">
        <f t="shared" si="5"/>
        <v>0</v>
      </c>
    </row>
    <row r="389">
      <c r="A389" s="15" t="s">
        <v>397</v>
      </c>
      <c r="B389" s="16">
        <f>'CMC Prices'!C388</f>
        <v>1.1472847</v>
      </c>
      <c r="C389" s="17" t="str">
        <f>'Customer Balance'!B388</f>
        <v>0</v>
      </c>
      <c r="D389" s="18">
        <f t="shared" si="2"/>
        <v>0</v>
      </c>
      <c r="E389" s="19">
        <f>'KuCoin Balances'!C388</f>
        <v>0</v>
      </c>
      <c r="F389" s="20">
        <f>'Cold Wallet Balances'!C388</f>
        <v>0</v>
      </c>
      <c r="G389" s="19">
        <f t="shared" si="3"/>
        <v>0</v>
      </c>
      <c r="H389" s="21">
        <f t="shared" si="4"/>
        <v>0</v>
      </c>
      <c r="I389" s="19">
        <f t="shared" si="1"/>
        <v>0</v>
      </c>
      <c r="J389" s="22">
        <f t="shared" si="5"/>
        <v>0</v>
      </c>
    </row>
    <row r="390">
      <c r="A390" s="10" t="s">
        <v>398</v>
      </c>
      <c r="B390" s="11">
        <f>'CMC Prices'!C389</f>
        <v>109016.4209</v>
      </c>
      <c r="C390" s="23" t="str">
        <f>'Customer Balance'!B389</f>
        <v>0</v>
      </c>
      <c r="D390" s="24">
        <f t="shared" si="2"/>
        <v>0</v>
      </c>
      <c r="E390" s="25">
        <f>'KuCoin Balances'!C389</f>
        <v>0</v>
      </c>
      <c r="F390" s="26">
        <f>'Cold Wallet Balances'!C389</f>
        <v>0</v>
      </c>
      <c r="G390" s="25">
        <f t="shared" si="3"/>
        <v>0</v>
      </c>
      <c r="H390" s="13">
        <f t="shared" si="4"/>
        <v>0</v>
      </c>
      <c r="I390" s="25">
        <f t="shared" si="1"/>
        <v>0</v>
      </c>
      <c r="J390" s="14">
        <f t="shared" si="5"/>
        <v>0</v>
      </c>
    </row>
    <row r="391">
      <c r="A391" s="15" t="s">
        <v>399</v>
      </c>
      <c r="B391" s="16">
        <f>'CMC Prices'!C390</f>
        <v>0.02847546324</v>
      </c>
      <c r="C391" s="17" t="str">
        <f>'Customer Balance'!B390</f>
        <v>0</v>
      </c>
      <c r="D391" s="18">
        <f t="shared" si="2"/>
        <v>0</v>
      </c>
      <c r="E391" s="19">
        <f>'KuCoin Balances'!C390</f>
        <v>0</v>
      </c>
      <c r="F391" s="20">
        <f>'Cold Wallet Balances'!C390</f>
        <v>0</v>
      </c>
      <c r="G391" s="19">
        <f t="shared" si="3"/>
        <v>0</v>
      </c>
      <c r="H391" s="21">
        <f t="shared" si="4"/>
        <v>0</v>
      </c>
      <c r="I391" s="19">
        <f t="shared" si="1"/>
        <v>0</v>
      </c>
      <c r="J391" s="22">
        <f t="shared" si="5"/>
        <v>0</v>
      </c>
    </row>
    <row r="392">
      <c r="A392" s="10" t="s">
        <v>400</v>
      </c>
      <c r="B392" s="11">
        <f>'CMC Prices'!C391</f>
        <v>0.7422451732</v>
      </c>
      <c r="C392" s="23" t="str">
        <f>'Customer Balance'!B391</f>
        <v>0</v>
      </c>
      <c r="D392" s="24">
        <f t="shared" si="2"/>
        <v>0</v>
      </c>
      <c r="E392" s="25">
        <f>'KuCoin Balances'!C391</f>
        <v>0</v>
      </c>
      <c r="F392" s="26">
        <f>'Cold Wallet Balances'!C391</f>
        <v>0</v>
      </c>
      <c r="G392" s="25">
        <f t="shared" si="3"/>
        <v>0</v>
      </c>
      <c r="H392" s="13">
        <f t="shared" si="4"/>
        <v>0</v>
      </c>
      <c r="I392" s="25">
        <f t="shared" si="1"/>
        <v>0</v>
      </c>
      <c r="J392" s="14">
        <f t="shared" si="5"/>
        <v>0</v>
      </c>
    </row>
    <row r="393">
      <c r="A393" s="15" t="s">
        <v>401</v>
      </c>
      <c r="B393" s="16">
        <f>'CMC Prices'!C392</f>
        <v>0.00003443873968</v>
      </c>
      <c r="C393" s="17" t="str">
        <f>'Customer Balance'!B392</f>
        <v>410153.880000000000000000</v>
      </c>
      <c r="D393" s="18">
        <f t="shared" si="2"/>
        <v>14.1251827</v>
      </c>
      <c r="E393" s="19">
        <f>'KuCoin Balances'!C392</f>
        <v>410153.96</v>
      </c>
      <c r="F393" s="20">
        <f>'Cold Wallet Balances'!C392</f>
        <v>0</v>
      </c>
      <c r="G393" s="19">
        <f t="shared" si="3"/>
        <v>410153.96</v>
      </c>
      <c r="H393" s="21">
        <f t="shared" si="4"/>
        <v>14.12518546</v>
      </c>
      <c r="I393" s="19">
        <f t="shared" si="1"/>
        <v>0.08000000002</v>
      </c>
      <c r="J393" s="22">
        <f t="shared" si="5"/>
        <v>0.000002755099175</v>
      </c>
    </row>
    <row r="394">
      <c r="A394" s="10" t="s">
        <v>402</v>
      </c>
      <c r="B394" s="11">
        <f>'CMC Prices'!C393</f>
        <v>0.8104715119</v>
      </c>
      <c r="C394" s="23" t="str">
        <f>'Customer Balance'!B393</f>
        <v>490.590478000000000000</v>
      </c>
      <c r="D394" s="24">
        <f t="shared" si="2"/>
        <v>397.6096064</v>
      </c>
      <c r="E394" s="25">
        <f>'KuCoin Balances'!C393</f>
        <v>490.597</v>
      </c>
      <c r="F394" s="26">
        <f>'Cold Wallet Balances'!C393</f>
        <v>0</v>
      </c>
      <c r="G394" s="25">
        <f t="shared" si="3"/>
        <v>490.597</v>
      </c>
      <c r="H394" s="13">
        <f t="shared" si="4"/>
        <v>397.6148923</v>
      </c>
      <c r="I394" s="25">
        <f t="shared" si="1"/>
        <v>0.006522</v>
      </c>
      <c r="J394" s="14">
        <f t="shared" si="5"/>
        <v>0.0052858952</v>
      </c>
    </row>
    <row r="395">
      <c r="A395" s="15" t="s">
        <v>403</v>
      </c>
      <c r="B395" s="16">
        <f>'CMC Prices'!C394</f>
        <v>0.9064299855</v>
      </c>
      <c r="C395" s="17" t="str">
        <f>'Customer Balance'!B394</f>
        <v>28.195200000000000000</v>
      </c>
      <c r="D395" s="18">
        <f t="shared" si="2"/>
        <v>25.55697473</v>
      </c>
      <c r="E395" s="19">
        <f>'KuCoin Balances'!C394</f>
        <v>28.1952</v>
      </c>
      <c r="F395" s="20">
        <f>'Cold Wallet Balances'!C394</f>
        <v>0</v>
      </c>
      <c r="G395" s="19">
        <f t="shared" si="3"/>
        <v>28.1952</v>
      </c>
      <c r="H395" s="21">
        <f t="shared" si="4"/>
        <v>25.55697473</v>
      </c>
      <c r="I395" s="19">
        <f t="shared" si="1"/>
        <v>0</v>
      </c>
      <c r="J395" s="22">
        <f t="shared" si="5"/>
        <v>0</v>
      </c>
    </row>
    <row r="396">
      <c r="A396" s="10" t="s">
        <v>404</v>
      </c>
      <c r="B396" s="11">
        <f>'CMC Prices'!C395</f>
        <v>0.0005678978259</v>
      </c>
      <c r="C396" s="23" t="str">
        <f>'Customer Balance'!B395</f>
        <v>0</v>
      </c>
      <c r="D396" s="24">
        <f t="shared" si="2"/>
        <v>0</v>
      </c>
      <c r="E396" s="25">
        <f>'KuCoin Balances'!C395</f>
        <v>0</v>
      </c>
      <c r="F396" s="26">
        <f>'Cold Wallet Balances'!C395</f>
        <v>0</v>
      </c>
      <c r="G396" s="25">
        <f t="shared" si="3"/>
        <v>0</v>
      </c>
      <c r="H396" s="13">
        <f t="shared" si="4"/>
        <v>0</v>
      </c>
      <c r="I396" s="25">
        <f t="shared" si="1"/>
        <v>0</v>
      </c>
      <c r="J396" s="14">
        <f t="shared" si="5"/>
        <v>0</v>
      </c>
    </row>
    <row r="397">
      <c r="A397" s="15" t="s">
        <v>405</v>
      </c>
      <c r="B397" s="16">
        <f>'CMC Prices'!C396</f>
        <v>0.1661708651</v>
      </c>
      <c r="C397" s="17" t="str">
        <f>'Customer Balance'!B396</f>
        <v>0</v>
      </c>
      <c r="D397" s="18">
        <f t="shared" si="2"/>
        <v>0</v>
      </c>
      <c r="E397" s="19">
        <f>'KuCoin Balances'!C396</f>
        <v>0</v>
      </c>
      <c r="F397" s="20">
        <f>'Cold Wallet Balances'!C396</f>
        <v>0</v>
      </c>
      <c r="G397" s="19">
        <f t="shared" si="3"/>
        <v>0</v>
      </c>
      <c r="H397" s="21">
        <f t="shared" si="4"/>
        <v>0</v>
      </c>
      <c r="I397" s="19">
        <f t="shared" si="1"/>
        <v>0</v>
      </c>
      <c r="J397" s="22">
        <f t="shared" si="5"/>
        <v>0</v>
      </c>
    </row>
    <row r="398">
      <c r="A398" s="10" t="s">
        <v>406</v>
      </c>
      <c r="B398" s="11">
        <f>'CMC Prices'!C397</f>
        <v>0.07057005233</v>
      </c>
      <c r="C398" s="23" t="str">
        <f>'Customer Balance'!B397</f>
        <v>0</v>
      </c>
      <c r="D398" s="24">
        <f t="shared" si="2"/>
        <v>0</v>
      </c>
      <c r="E398" s="25">
        <f>'KuCoin Balances'!C397</f>
        <v>0</v>
      </c>
      <c r="F398" s="26">
        <f>'Cold Wallet Balances'!C397</f>
        <v>0</v>
      </c>
      <c r="G398" s="25">
        <f t="shared" si="3"/>
        <v>0</v>
      </c>
      <c r="H398" s="13">
        <f t="shared" si="4"/>
        <v>0</v>
      </c>
      <c r="I398" s="25">
        <f t="shared" si="1"/>
        <v>0</v>
      </c>
      <c r="J398" s="14">
        <f t="shared" si="5"/>
        <v>0</v>
      </c>
    </row>
    <row r="399">
      <c r="A399" s="15" t="s">
        <v>407</v>
      </c>
      <c r="B399" s="16">
        <f>'CMC Prices'!C398</f>
        <v>0.00004923477228</v>
      </c>
      <c r="C399" s="17" t="str">
        <f>'Customer Balance'!B398</f>
        <v>0</v>
      </c>
      <c r="D399" s="18">
        <f t="shared" si="2"/>
        <v>0</v>
      </c>
      <c r="E399" s="19">
        <f>'KuCoin Balances'!C398</f>
        <v>0</v>
      </c>
      <c r="F399" s="20">
        <f>'Cold Wallet Balances'!C398</f>
        <v>0</v>
      </c>
      <c r="G399" s="19">
        <f t="shared" si="3"/>
        <v>0</v>
      </c>
      <c r="H399" s="21">
        <f t="shared" si="4"/>
        <v>0</v>
      </c>
      <c r="I399" s="19">
        <f t="shared" si="1"/>
        <v>0</v>
      </c>
      <c r="J399" s="22">
        <f t="shared" si="5"/>
        <v>0</v>
      </c>
    </row>
    <row r="400">
      <c r="A400" s="10" t="s">
        <v>408</v>
      </c>
      <c r="B400" s="11">
        <f>'CMC Prices'!C399</f>
        <v>0.04924198428</v>
      </c>
      <c r="C400" s="23" t="str">
        <f>'Customer Balance'!B399</f>
        <v>0</v>
      </c>
      <c r="D400" s="24">
        <f t="shared" si="2"/>
        <v>0</v>
      </c>
      <c r="E400" s="25">
        <f>'KuCoin Balances'!C399</f>
        <v>0</v>
      </c>
      <c r="F400" s="26">
        <f>'Cold Wallet Balances'!C399</f>
        <v>0</v>
      </c>
      <c r="G400" s="25">
        <f t="shared" si="3"/>
        <v>0</v>
      </c>
      <c r="H400" s="13">
        <f t="shared" si="4"/>
        <v>0</v>
      </c>
      <c r="I400" s="25">
        <f t="shared" si="1"/>
        <v>0</v>
      </c>
      <c r="J400" s="14">
        <f t="shared" si="5"/>
        <v>0</v>
      </c>
    </row>
    <row r="401">
      <c r="A401" s="15" t="s">
        <v>409</v>
      </c>
      <c r="B401" s="16">
        <f>'CMC Prices'!C400</f>
        <v>0.257104936</v>
      </c>
      <c r="C401" s="17" t="str">
        <f>'Customer Balance'!B400</f>
        <v>0.004100000000000000</v>
      </c>
      <c r="D401" s="18">
        <f t="shared" si="2"/>
        <v>0.001054130238</v>
      </c>
      <c r="E401" s="19">
        <f>'KuCoin Balances'!C400</f>
        <v>0</v>
      </c>
      <c r="F401" s="20">
        <f>'Cold Wallet Balances'!C400</f>
        <v>0</v>
      </c>
      <c r="G401" s="19">
        <f t="shared" si="3"/>
        <v>0</v>
      </c>
      <c r="H401" s="21">
        <f t="shared" si="4"/>
        <v>0</v>
      </c>
      <c r="I401" s="19">
        <f t="shared" si="1"/>
        <v>-0.0041</v>
      </c>
      <c r="J401" s="22">
        <f t="shared" si="5"/>
        <v>-0.001054130238</v>
      </c>
    </row>
    <row r="402">
      <c r="A402" s="10" t="s">
        <v>410</v>
      </c>
      <c r="B402" s="11">
        <f>'CMC Prices'!C401</f>
        <v>0.03199598653</v>
      </c>
      <c r="C402" s="23" t="str">
        <f>'Customer Balance'!B401</f>
        <v>0</v>
      </c>
      <c r="D402" s="24">
        <f t="shared" si="2"/>
        <v>0</v>
      </c>
      <c r="E402" s="25">
        <f>'KuCoin Balances'!C401</f>
        <v>0</v>
      </c>
      <c r="F402" s="26">
        <f>'Cold Wallet Balances'!C401</f>
        <v>0</v>
      </c>
      <c r="G402" s="25">
        <f t="shared" si="3"/>
        <v>0</v>
      </c>
      <c r="H402" s="13">
        <f t="shared" si="4"/>
        <v>0</v>
      </c>
      <c r="I402" s="25">
        <f t="shared" si="1"/>
        <v>0</v>
      </c>
      <c r="J402" s="14">
        <f t="shared" si="5"/>
        <v>0</v>
      </c>
    </row>
    <row r="403">
      <c r="A403" s="15" t="s">
        <v>411</v>
      </c>
      <c r="B403" s="16">
        <f>'CMC Prices'!C402</f>
        <v>9.784092006</v>
      </c>
      <c r="C403" s="17" t="str">
        <f>'Customer Balance'!B402</f>
        <v>0</v>
      </c>
      <c r="D403" s="18">
        <f t="shared" si="2"/>
        <v>0</v>
      </c>
      <c r="E403" s="19">
        <f>'KuCoin Balances'!C402</f>
        <v>0</v>
      </c>
      <c r="F403" s="20">
        <f>'Cold Wallet Balances'!C402</f>
        <v>0</v>
      </c>
      <c r="G403" s="19">
        <f t="shared" si="3"/>
        <v>0</v>
      </c>
      <c r="H403" s="21">
        <f t="shared" si="4"/>
        <v>0</v>
      </c>
      <c r="I403" s="19">
        <f t="shared" si="1"/>
        <v>0</v>
      </c>
      <c r="J403" s="22">
        <f t="shared" si="5"/>
        <v>0</v>
      </c>
    </row>
    <row r="404">
      <c r="A404" s="10" t="s">
        <v>412</v>
      </c>
      <c r="B404" s="11">
        <f>'CMC Prices'!C403</f>
        <v>0.01121527632</v>
      </c>
      <c r="C404" s="23" t="str">
        <f>'Customer Balance'!B403</f>
        <v>0</v>
      </c>
      <c r="D404" s="24">
        <f t="shared" si="2"/>
        <v>0</v>
      </c>
      <c r="E404" s="25">
        <f>'KuCoin Balances'!C403</f>
        <v>0</v>
      </c>
      <c r="F404" s="26">
        <f>'Cold Wallet Balances'!C403</f>
        <v>0</v>
      </c>
      <c r="G404" s="25">
        <f t="shared" si="3"/>
        <v>0</v>
      </c>
      <c r="H404" s="13">
        <f t="shared" si="4"/>
        <v>0</v>
      </c>
      <c r="I404" s="25">
        <f t="shared" si="1"/>
        <v>0</v>
      </c>
      <c r="J404" s="14">
        <f t="shared" si="5"/>
        <v>0</v>
      </c>
    </row>
    <row r="405">
      <c r="A405" s="15" t="s">
        <v>413</v>
      </c>
      <c r="B405" s="16">
        <f>'CMC Prices'!C404</f>
        <v>0.08068511584</v>
      </c>
      <c r="C405" s="17" t="str">
        <f>'Customer Balance'!B404</f>
        <v>0</v>
      </c>
      <c r="D405" s="18">
        <f t="shared" si="2"/>
        <v>0</v>
      </c>
      <c r="E405" s="19">
        <f>'KuCoin Balances'!C404</f>
        <v>0</v>
      </c>
      <c r="F405" s="20">
        <f>'Cold Wallet Balances'!C404</f>
        <v>0</v>
      </c>
      <c r="G405" s="19">
        <f t="shared" si="3"/>
        <v>0</v>
      </c>
      <c r="H405" s="21">
        <f t="shared" si="4"/>
        <v>0</v>
      </c>
      <c r="I405" s="19">
        <f t="shared" si="1"/>
        <v>0</v>
      </c>
      <c r="J405" s="22">
        <f t="shared" si="5"/>
        <v>0</v>
      </c>
    </row>
    <row r="406">
      <c r="A406" s="10" t="s">
        <v>414</v>
      </c>
      <c r="B406" s="11">
        <f>'CMC Prices'!C405</f>
        <v>0.00002019562291</v>
      </c>
      <c r="C406" s="23" t="str">
        <f>'Customer Balance'!B405</f>
        <v>102223.340000000000000000</v>
      </c>
      <c r="D406" s="24">
        <f t="shared" si="2"/>
        <v>2.064464027</v>
      </c>
      <c r="E406" s="25">
        <f>'KuCoin Balances'!C405</f>
        <v>102223.34</v>
      </c>
      <c r="F406" s="26">
        <f>'Cold Wallet Balances'!C405</f>
        <v>0</v>
      </c>
      <c r="G406" s="25">
        <f t="shared" si="3"/>
        <v>102223.34</v>
      </c>
      <c r="H406" s="13">
        <f t="shared" si="4"/>
        <v>2.064464027</v>
      </c>
      <c r="I406" s="25">
        <f t="shared" si="1"/>
        <v>0</v>
      </c>
      <c r="J406" s="14">
        <f t="shared" si="5"/>
        <v>0</v>
      </c>
    </row>
    <row r="407">
      <c r="A407" s="15" t="s">
        <v>415</v>
      </c>
      <c r="B407" s="16">
        <f>'CMC Prices'!C406</f>
        <v>0.002350067666</v>
      </c>
      <c r="C407" s="17" t="str">
        <f>'Customer Balance'!B406</f>
        <v>0</v>
      </c>
      <c r="D407" s="18">
        <f t="shared" si="2"/>
        <v>0</v>
      </c>
      <c r="E407" s="19">
        <f>'KuCoin Balances'!C406</f>
        <v>0</v>
      </c>
      <c r="F407" s="20">
        <f>'Cold Wallet Balances'!C406</f>
        <v>0</v>
      </c>
      <c r="G407" s="19">
        <f t="shared" si="3"/>
        <v>0</v>
      </c>
      <c r="H407" s="21">
        <f t="shared" si="4"/>
        <v>0</v>
      </c>
      <c r="I407" s="19">
        <f t="shared" si="1"/>
        <v>0</v>
      </c>
      <c r="J407" s="22">
        <f t="shared" si="5"/>
        <v>0</v>
      </c>
    </row>
    <row r="408">
      <c r="A408" s="10" t="s">
        <v>416</v>
      </c>
      <c r="B408" s="11">
        <f>'CMC Prices'!C407</f>
        <v>0.0003357776351</v>
      </c>
      <c r="C408" s="23" t="str">
        <f>'Customer Balance'!B407</f>
        <v>1760.000000000000000000</v>
      </c>
      <c r="D408" s="24">
        <f t="shared" si="2"/>
        <v>0.5909686378</v>
      </c>
      <c r="E408" s="25">
        <f>'KuCoin Balances'!C407</f>
        <v>1760</v>
      </c>
      <c r="F408" s="26">
        <f>'Cold Wallet Balances'!C407</f>
        <v>0</v>
      </c>
      <c r="G408" s="25">
        <f t="shared" si="3"/>
        <v>1760</v>
      </c>
      <c r="H408" s="13">
        <f t="shared" si="4"/>
        <v>0.5909686378</v>
      </c>
      <c r="I408" s="25">
        <f t="shared" si="1"/>
        <v>0</v>
      </c>
      <c r="J408" s="14">
        <f t="shared" si="5"/>
        <v>0</v>
      </c>
    </row>
    <row r="409">
      <c r="A409" s="15" t="s">
        <v>417</v>
      </c>
      <c r="B409" s="16">
        <f>'CMC Prices'!C408</f>
        <v>0.9688678386</v>
      </c>
      <c r="C409" s="17" t="str">
        <f>'Customer Balance'!B408</f>
        <v>0</v>
      </c>
      <c r="D409" s="18">
        <f t="shared" si="2"/>
        <v>0</v>
      </c>
      <c r="E409" s="19">
        <f>'KuCoin Balances'!C408</f>
        <v>0</v>
      </c>
      <c r="F409" s="20">
        <f>'Cold Wallet Balances'!C408</f>
        <v>0</v>
      </c>
      <c r="G409" s="19">
        <f t="shared" si="3"/>
        <v>0</v>
      </c>
      <c r="H409" s="21">
        <f t="shared" si="4"/>
        <v>0</v>
      </c>
      <c r="I409" s="19">
        <f t="shared" si="1"/>
        <v>0</v>
      </c>
      <c r="J409" s="22">
        <f t="shared" si="5"/>
        <v>0</v>
      </c>
    </row>
    <row r="410">
      <c r="A410" s="10" t="s">
        <v>418</v>
      </c>
      <c r="B410" s="11">
        <f>'CMC Prices'!C409</f>
        <v>0.3593525115</v>
      </c>
      <c r="C410" s="23" t="str">
        <f>'Customer Balance'!B409</f>
        <v>0.060000000000000000</v>
      </c>
      <c r="D410" s="24">
        <f t="shared" si="2"/>
        <v>0.02156115069</v>
      </c>
      <c r="E410" s="25">
        <f>'KuCoin Balances'!C409</f>
        <v>0</v>
      </c>
      <c r="F410" s="26">
        <f>'Cold Wallet Balances'!C409</f>
        <v>0</v>
      </c>
      <c r="G410" s="25">
        <f t="shared" si="3"/>
        <v>0</v>
      </c>
      <c r="H410" s="13">
        <f t="shared" si="4"/>
        <v>0</v>
      </c>
      <c r="I410" s="25">
        <f t="shared" si="1"/>
        <v>-0.06</v>
      </c>
      <c r="J410" s="14">
        <f t="shared" si="5"/>
        <v>-0.02156115069</v>
      </c>
    </row>
    <row r="411">
      <c r="A411" s="15" t="s">
        <v>419</v>
      </c>
      <c r="B411" s="16">
        <f>'CMC Prices'!C410</f>
        <v>263.7198613</v>
      </c>
      <c r="C411" s="17" t="str">
        <f>'Customer Balance'!B410</f>
        <v>0</v>
      </c>
      <c r="D411" s="18">
        <f t="shared" si="2"/>
        <v>0</v>
      </c>
      <c r="E411" s="19">
        <f>'KuCoin Balances'!C410</f>
        <v>0</v>
      </c>
      <c r="F411" s="20">
        <f>'Cold Wallet Balances'!C410</f>
        <v>0</v>
      </c>
      <c r="G411" s="19">
        <f t="shared" si="3"/>
        <v>0</v>
      </c>
      <c r="H411" s="21">
        <f t="shared" si="4"/>
        <v>0</v>
      </c>
      <c r="I411" s="19">
        <f t="shared" si="1"/>
        <v>0</v>
      </c>
      <c r="J411" s="22">
        <f t="shared" si="5"/>
        <v>0</v>
      </c>
    </row>
    <row r="412">
      <c r="A412" s="10" t="s">
        <v>420</v>
      </c>
      <c r="B412" s="11">
        <f>'CMC Prices'!C411</f>
        <v>0.9274059724</v>
      </c>
      <c r="C412" s="23" t="str">
        <f>'Customer Balance'!B411</f>
        <v>1.288200000000000000</v>
      </c>
      <c r="D412" s="24">
        <f t="shared" si="2"/>
        <v>1.194684374</v>
      </c>
      <c r="E412" s="25">
        <f>'KuCoin Balances'!C411</f>
        <v>1.29</v>
      </c>
      <c r="F412" s="26">
        <f>'Cold Wallet Balances'!C411</f>
        <v>0</v>
      </c>
      <c r="G412" s="25">
        <f t="shared" si="3"/>
        <v>1.29</v>
      </c>
      <c r="H412" s="13">
        <f t="shared" si="4"/>
        <v>1.196353704</v>
      </c>
      <c r="I412" s="25">
        <f t="shared" si="1"/>
        <v>0.0018</v>
      </c>
      <c r="J412" s="14">
        <f t="shared" si="5"/>
        <v>0.00166933075</v>
      </c>
    </row>
    <row r="413">
      <c r="A413" s="15" t="s">
        <v>421</v>
      </c>
      <c r="B413" s="16">
        <f>'CMC Prices'!C412</f>
        <v>0.005987483165</v>
      </c>
      <c r="C413" s="17" t="str">
        <f>'Customer Balance'!B412</f>
        <v>0</v>
      </c>
      <c r="D413" s="18">
        <f t="shared" si="2"/>
        <v>0</v>
      </c>
      <c r="E413" s="19">
        <f>'KuCoin Balances'!C412</f>
        <v>0</v>
      </c>
      <c r="F413" s="20">
        <f>'Cold Wallet Balances'!C412</f>
        <v>0</v>
      </c>
      <c r="G413" s="19">
        <f t="shared" si="3"/>
        <v>0</v>
      </c>
      <c r="H413" s="21">
        <f t="shared" si="4"/>
        <v>0</v>
      </c>
      <c r="I413" s="19">
        <f t="shared" si="1"/>
        <v>0</v>
      </c>
      <c r="J413" s="22">
        <f t="shared" si="5"/>
        <v>0</v>
      </c>
    </row>
    <row r="414">
      <c r="A414" s="10" t="s">
        <v>422</v>
      </c>
      <c r="B414" s="11">
        <f>'CMC Prices'!C413</f>
        <v>0.01671072561</v>
      </c>
      <c r="C414" s="23" t="str">
        <f>'Customer Balance'!B413</f>
        <v>0</v>
      </c>
      <c r="D414" s="24">
        <f t="shared" si="2"/>
        <v>0</v>
      </c>
      <c r="E414" s="25">
        <f>'KuCoin Balances'!C413</f>
        <v>0</v>
      </c>
      <c r="F414" s="26">
        <f>'Cold Wallet Balances'!C413</f>
        <v>0</v>
      </c>
      <c r="G414" s="25">
        <f t="shared" si="3"/>
        <v>0</v>
      </c>
      <c r="H414" s="13">
        <f t="shared" si="4"/>
        <v>0</v>
      </c>
      <c r="I414" s="25">
        <f t="shared" si="1"/>
        <v>0</v>
      </c>
      <c r="J414" s="14">
        <f t="shared" si="5"/>
        <v>0</v>
      </c>
    </row>
    <row r="415">
      <c r="A415" s="15" t="s">
        <v>423</v>
      </c>
      <c r="B415" s="16">
        <f>'CMC Prices'!C414</f>
        <v>2.834962924</v>
      </c>
      <c r="C415" s="17" t="str">
        <f>'Customer Balance'!B414</f>
        <v>456.328859000000000000</v>
      </c>
      <c r="D415" s="18">
        <f t="shared" si="2"/>
        <v>1293.675397</v>
      </c>
      <c r="E415" s="19">
        <f>'KuCoin Balances'!C414</f>
        <v>175.47</v>
      </c>
      <c r="F415" s="20">
        <f>'Cold Wallet Balances'!C414</f>
        <v>0</v>
      </c>
      <c r="G415" s="19">
        <f t="shared" si="3"/>
        <v>175.47</v>
      </c>
      <c r="H415" s="21">
        <f t="shared" si="4"/>
        <v>497.4509443</v>
      </c>
      <c r="I415" s="19">
        <f t="shared" si="1"/>
        <v>-280.858859</v>
      </c>
      <c r="J415" s="22">
        <f t="shared" si="5"/>
        <v>-796.2244523</v>
      </c>
    </row>
    <row r="416">
      <c r="A416" s="10" t="s">
        <v>424</v>
      </c>
      <c r="B416" s="11">
        <f>'CMC Prices'!C415</f>
        <v>0.7337855198</v>
      </c>
      <c r="C416" s="23" t="str">
        <f>'Customer Balance'!B415</f>
        <v>0</v>
      </c>
      <c r="D416" s="24">
        <f t="shared" si="2"/>
        <v>0</v>
      </c>
      <c r="E416" s="25">
        <f>'KuCoin Balances'!C415</f>
        <v>0</v>
      </c>
      <c r="F416" s="26">
        <f>'Cold Wallet Balances'!C415</f>
        <v>281.000001</v>
      </c>
      <c r="G416" s="25">
        <f t="shared" si="3"/>
        <v>281.000001</v>
      </c>
      <c r="H416" s="13">
        <f t="shared" si="4"/>
        <v>206.1937318</v>
      </c>
      <c r="I416" s="25">
        <f t="shared" si="1"/>
        <v>281.000001</v>
      </c>
      <c r="J416" s="14">
        <f t="shared" si="5"/>
        <v>206.1937318</v>
      </c>
    </row>
    <row r="417">
      <c r="A417" s="15" t="s">
        <v>425</v>
      </c>
      <c r="B417" s="16">
        <f>'CMC Prices'!C416</f>
        <v>0.006761932437</v>
      </c>
      <c r="C417" s="17" t="str">
        <f>'Customer Balance'!B416</f>
        <v>0</v>
      </c>
      <c r="D417" s="18">
        <f t="shared" si="2"/>
        <v>0</v>
      </c>
      <c r="E417" s="19">
        <f>'KuCoin Balances'!C416</f>
        <v>0</v>
      </c>
      <c r="F417" s="20">
        <f>'Cold Wallet Balances'!C416</f>
        <v>0</v>
      </c>
      <c r="G417" s="19">
        <f t="shared" si="3"/>
        <v>0</v>
      </c>
      <c r="H417" s="21">
        <f t="shared" si="4"/>
        <v>0</v>
      </c>
      <c r="I417" s="19">
        <f t="shared" si="1"/>
        <v>0</v>
      </c>
      <c r="J417" s="22">
        <f t="shared" si="5"/>
        <v>0</v>
      </c>
    </row>
    <row r="418">
      <c r="A418" s="10" t="s">
        <v>426</v>
      </c>
      <c r="B418" s="11">
        <f>'CMC Prices'!C417</f>
        <v>5397.266182</v>
      </c>
      <c r="C418" s="23" t="str">
        <f>'Customer Balance'!B417</f>
        <v>0</v>
      </c>
      <c r="D418" s="24">
        <f t="shared" si="2"/>
        <v>0</v>
      </c>
      <c r="E418" s="25">
        <f>'KuCoin Balances'!C417</f>
        <v>0</v>
      </c>
      <c r="F418" s="26">
        <f>'Cold Wallet Balances'!C417</f>
        <v>0</v>
      </c>
      <c r="G418" s="25">
        <f t="shared" si="3"/>
        <v>0</v>
      </c>
      <c r="H418" s="13">
        <f t="shared" si="4"/>
        <v>0</v>
      </c>
      <c r="I418" s="25">
        <f t="shared" si="1"/>
        <v>0</v>
      </c>
      <c r="J418" s="14">
        <f t="shared" si="5"/>
        <v>0</v>
      </c>
    </row>
    <row r="419">
      <c r="A419" s="15" t="s">
        <v>427</v>
      </c>
      <c r="B419" s="16">
        <f>'CMC Prices'!C418</f>
        <v>0.003930306123</v>
      </c>
      <c r="C419" s="17" t="str">
        <f>'Customer Balance'!B418</f>
        <v>0</v>
      </c>
      <c r="D419" s="18">
        <f t="shared" si="2"/>
        <v>0</v>
      </c>
      <c r="E419" s="19">
        <f>'KuCoin Balances'!C418</f>
        <v>0</v>
      </c>
      <c r="F419" s="20">
        <f>'Cold Wallet Balances'!C418</f>
        <v>0</v>
      </c>
      <c r="G419" s="19">
        <f t="shared" si="3"/>
        <v>0</v>
      </c>
      <c r="H419" s="21">
        <f t="shared" si="4"/>
        <v>0</v>
      </c>
      <c r="I419" s="19">
        <f t="shared" si="1"/>
        <v>0</v>
      </c>
      <c r="J419" s="22">
        <f t="shared" si="5"/>
        <v>0</v>
      </c>
    </row>
    <row r="420">
      <c r="A420" s="10" t="s">
        <v>428</v>
      </c>
      <c r="B420" s="11">
        <f>'CMC Prices'!C419</f>
        <v>39.98039725</v>
      </c>
      <c r="C420" s="23" t="str">
        <f>'Customer Balance'!B419</f>
        <v>0</v>
      </c>
      <c r="D420" s="24">
        <f t="shared" si="2"/>
        <v>0</v>
      </c>
      <c r="E420" s="25">
        <f>'KuCoin Balances'!C419</f>
        <v>0</v>
      </c>
      <c r="F420" s="26">
        <f>'Cold Wallet Balances'!C419</f>
        <v>0</v>
      </c>
      <c r="G420" s="25">
        <f t="shared" si="3"/>
        <v>0</v>
      </c>
      <c r="H420" s="13">
        <f t="shared" si="4"/>
        <v>0</v>
      </c>
      <c r="I420" s="25">
        <f t="shared" si="1"/>
        <v>0</v>
      </c>
      <c r="J420" s="14">
        <f t="shared" si="5"/>
        <v>0</v>
      </c>
    </row>
    <row r="421">
      <c r="A421" s="15" t="s">
        <v>429</v>
      </c>
      <c r="B421" s="16">
        <f>'CMC Prices'!C420</f>
        <v>7.271776017</v>
      </c>
      <c r="C421" s="17" t="str">
        <f>'Customer Balance'!B420</f>
        <v>0</v>
      </c>
      <c r="D421" s="18">
        <f t="shared" si="2"/>
        <v>0</v>
      </c>
      <c r="E421" s="19">
        <f>'KuCoin Balances'!C420</f>
        <v>0</v>
      </c>
      <c r="F421" s="20">
        <f>'Cold Wallet Balances'!C420</f>
        <v>0</v>
      </c>
      <c r="G421" s="19">
        <f t="shared" si="3"/>
        <v>0</v>
      </c>
      <c r="H421" s="21">
        <f t="shared" si="4"/>
        <v>0</v>
      </c>
      <c r="I421" s="19">
        <f t="shared" si="1"/>
        <v>0</v>
      </c>
      <c r="J421" s="22">
        <f t="shared" si="5"/>
        <v>0</v>
      </c>
    </row>
    <row r="422">
      <c r="A422" s="10" t="s">
        <v>430</v>
      </c>
      <c r="B422" s="11" t="str">
        <f>'CMC Prices'!C421</f>
        <v/>
      </c>
      <c r="C422" s="23" t="str">
        <f>'Customer Balance'!B421</f>
        <v>0</v>
      </c>
      <c r="D422" s="24">
        <f t="shared" si="2"/>
        <v>0</v>
      </c>
      <c r="E422" s="25">
        <f>'KuCoin Balances'!C421</f>
        <v>0</v>
      </c>
      <c r="F422" s="26">
        <f>'Cold Wallet Balances'!C421</f>
        <v>0</v>
      </c>
      <c r="G422" s="25">
        <f t="shared" si="3"/>
        <v>0</v>
      </c>
      <c r="H422" s="13">
        <f t="shared" si="4"/>
        <v>0</v>
      </c>
      <c r="I422" s="25">
        <f t="shared" si="1"/>
        <v>0</v>
      </c>
      <c r="J422" s="14">
        <f t="shared" si="5"/>
        <v>0</v>
      </c>
    </row>
    <row r="423">
      <c r="A423" s="15" t="s">
        <v>431</v>
      </c>
      <c r="B423" s="16">
        <f>'CMC Prices'!C422</f>
        <v>0.02355150303</v>
      </c>
      <c r="C423" s="17" t="str">
        <f>'Customer Balance'!B422</f>
        <v>0</v>
      </c>
      <c r="D423" s="18">
        <f t="shared" si="2"/>
        <v>0</v>
      </c>
      <c r="E423" s="19">
        <f>'KuCoin Balances'!C422</f>
        <v>0</v>
      </c>
      <c r="F423" s="20">
        <f>'Cold Wallet Balances'!C422</f>
        <v>0</v>
      </c>
      <c r="G423" s="19">
        <f t="shared" si="3"/>
        <v>0</v>
      </c>
      <c r="H423" s="21">
        <f t="shared" si="4"/>
        <v>0</v>
      </c>
      <c r="I423" s="19">
        <f t="shared" si="1"/>
        <v>0</v>
      </c>
      <c r="J423" s="22">
        <f t="shared" si="5"/>
        <v>0</v>
      </c>
    </row>
    <row r="424">
      <c r="A424" s="10" t="s">
        <v>432</v>
      </c>
      <c r="B424" s="11">
        <f>'CMC Prices'!C423</f>
        <v>0.1915559841</v>
      </c>
      <c r="C424" s="23" t="str">
        <f>'Customer Balance'!B423</f>
        <v>0</v>
      </c>
      <c r="D424" s="24">
        <f t="shared" si="2"/>
        <v>0</v>
      </c>
      <c r="E424" s="25">
        <f>'KuCoin Balances'!C423</f>
        <v>0</v>
      </c>
      <c r="F424" s="26">
        <f>'Cold Wallet Balances'!C423</f>
        <v>0</v>
      </c>
      <c r="G424" s="25">
        <f t="shared" si="3"/>
        <v>0</v>
      </c>
      <c r="H424" s="13">
        <f t="shared" si="4"/>
        <v>0</v>
      </c>
      <c r="I424" s="25">
        <f t="shared" si="1"/>
        <v>0</v>
      </c>
      <c r="J424" s="14">
        <f t="shared" si="5"/>
        <v>0</v>
      </c>
    </row>
    <row r="425">
      <c r="A425" s="15" t="s">
        <v>433</v>
      </c>
      <c r="B425" s="16">
        <f>'CMC Prices'!C424</f>
        <v>0.06658275146</v>
      </c>
      <c r="C425" s="17" t="str">
        <f>'Customer Balance'!B424</f>
        <v>0</v>
      </c>
      <c r="D425" s="18">
        <f t="shared" si="2"/>
        <v>0</v>
      </c>
      <c r="E425" s="19">
        <f>'KuCoin Balances'!C424</f>
        <v>0</v>
      </c>
      <c r="F425" s="20">
        <f>'Cold Wallet Balances'!C424</f>
        <v>0</v>
      </c>
      <c r="G425" s="19">
        <f t="shared" si="3"/>
        <v>0</v>
      </c>
      <c r="H425" s="21">
        <f t="shared" si="4"/>
        <v>0</v>
      </c>
      <c r="I425" s="19">
        <f t="shared" si="1"/>
        <v>0</v>
      </c>
      <c r="J425" s="22">
        <f t="shared" si="5"/>
        <v>0</v>
      </c>
    </row>
    <row r="426">
      <c r="A426" s="10" t="s">
        <v>434</v>
      </c>
      <c r="B426" s="11">
        <f>'CMC Prices'!C425</f>
        <v>0.01153548324</v>
      </c>
      <c r="C426" s="23" t="str">
        <f>'Customer Balance'!B425</f>
        <v>205.600000000000000000</v>
      </c>
      <c r="D426" s="24">
        <f t="shared" si="2"/>
        <v>2.371695353</v>
      </c>
      <c r="E426" s="25">
        <f>'KuCoin Balances'!C425</f>
        <v>205.6</v>
      </c>
      <c r="F426" s="26">
        <f>'Cold Wallet Balances'!C425</f>
        <v>0</v>
      </c>
      <c r="G426" s="25">
        <f t="shared" si="3"/>
        <v>205.6</v>
      </c>
      <c r="H426" s="13">
        <f t="shared" si="4"/>
        <v>2.371695353</v>
      </c>
      <c r="I426" s="25">
        <f t="shared" si="1"/>
        <v>0</v>
      </c>
      <c r="J426" s="14">
        <f t="shared" si="5"/>
        <v>0</v>
      </c>
    </row>
    <row r="427">
      <c r="A427" s="15" t="s">
        <v>435</v>
      </c>
      <c r="B427" s="16">
        <f>'CMC Prices'!C426</f>
        <v>0.06007755205</v>
      </c>
      <c r="C427" s="17" t="str">
        <f>'Customer Balance'!B426</f>
        <v>0</v>
      </c>
      <c r="D427" s="18">
        <f t="shared" si="2"/>
        <v>0</v>
      </c>
      <c r="E427" s="19">
        <f>'KuCoin Balances'!C426</f>
        <v>0</v>
      </c>
      <c r="F427" s="20">
        <f>'Cold Wallet Balances'!C426</f>
        <v>0</v>
      </c>
      <c r="G427" s="19">
        <f t="shared" si="3"/>
        <v>0</v>
      </c>
      <c r="H427" s="21">
        <f t="shared" si="4"/>
        <v>0</v>
      </c>
      <c r="I427" s="19">
        <f t="shared" si="1"/>
        <v>0</v>
      </c>
      <c r="J427" s="22">
        <f t="shared" si="5"/>
        <v>0</v>
      </c>
    </row>
    <row r="428">
      <c r="A428" s="10" t="s">
        <v>436</v>
      </c>
      <c r="B428" s="11">
        <f>'CMC Prices'!C427</f>
        <v>0.00002670389514</v>
      </c>
      <c r="C428" s="23" t="str">
        <f>'Customer Balance'!B427</f>
        <v>0</v>
      </c>
      <c r="D428" s="24">
        <f t="shared" si="2"/>
        <v>0</v>
      </c>
      <c r="E428" s="25">
        <f>'KuCoin Balances'!C427</f>
        <v>0</v>
      </c>
      <c r="F428" s="26">
        <f>'Cold Wallet Balances'!C427</f>
        <v>0</v>
      </c>
      <c r="G428" s="25">
        <f t="shared" si="3"/>
        <v>0</v>
      </c>
      <c r="H428" s="13">
        <f t="shared" si="4"/>
        <v>0</v>
      </c>
      <c r="I428" s="25">
        <f t="shared" si="1"/>
        <v>0</v>
      </c>
      <c r="J428" s="14">
        <f t="shared" si="5"/>
        <v>0</v>
      </c>
    </row>
    <row r="429">
      <c r="A429" s="15" t="s">
        <v>437</v>
      </c>
      <c r="B429" s="16">
        <f>'CMC Prices'!C428</f>
        <v>0.2030494146</v>
      </c>
      <c r="C429" s="17" t="str">
        <f>'Customer Balance'!B428</f>
        <v>0</v>
      </c>
      <c r="D429" s="18">
        <f t="shared" si="2"/>
        <v>0</v>
      </c>
      <c r="E429" s="19">
        <f>'KuCoin Balances'!C428</f>
        <v>0</v>
      </c>
      <c r="F429" s="20">
        <f>'Cold Wallet Balances'!C428</f>
        <v>0</v>
      </c>
      <c r="G429" s="19">
        <f t="shared" si="3"/>
        <v>0</v>
      </c>
      <c r="H429" s="21">
        <f t="shared" si="4"/>
        <v>0</v>
      </c>
      <c r="I429" s="19">
        <f t="shared" si="1"/>
        <v>0</v>
      </c>
      <c r="J429" s="22">
        <f t="shared" si="5"/>
        <v>0</v>
      </c>
    </row>
    <row r="430">
      <c r="A430" s="10" t="s">
        <v>438</v>
      </c>
      <c r="B430" s="11">
        <f>'CMC Prices'!C429</f>
        <v>0.01598096171</v>
      </c>
      <c r="C430" s="23" t="str">
        <f>'Customer Balance'!B429</f>
        <v>0</v>
      </c>
      <c r="D430" s="24">
        <f t="shared" si="2"/>
        <v>0</v>
      </c>
      <c r="E430" s="25">
        <f>'KuCoin Balances'!C429</f>
        <v>0</v>
      </c>
      <c r="F430" s="26">
        <f>'Cold Wallet Balances'!C429</f>
        <v>0</v>
      </c>
      <c r="G430" s="25">
        <f t="shared" si="3"/>
        <v>0</v>
      </c>
      <c r="H430" s="13">
        <f t="shared" si="4"/>
        <v>0</v>
      </c>
      <c r="I430" s="25">
        <f t="shared" si="1"/>
        <v>0</v>
      </c>
      <c r="J430" s="14">
        <f t="shared" si="5"/>
        <v>0</v>
      </c>
    </row>
    <row r="431">
      <c r="A431" s="15" t="s">
        <v>439</v>
      </c>
      <c r="B431" s="16">
        <f>'CMC Prices'!C430</f>
        <v>0.02764521889</v>
      </c>
      <c r="C431" s="17" t="str">
        <f>'Customer Balance'!B430</f>
        <v>0</v>
      </c>
      <c r="D431" s="18">
        <f t="shared" si="2"/>
        <v>0</v>
      </c>
      <c r="E431" s="19">
        <f>'KuCoin Balances'!C430</f>
        <v>0</v>
      </c>
      <c r="F431" s="20">
        <f>'Cold Wallet Balances'!C430</f>
        <v>0</v>
      </c>
      <c r="G431" s="19">
        <f t="shared" si="3"/>
        <v>0</v>
      </c>
      <c r="H431" s="21">
        <f t="shared" si="4"/>
        <v>0</v>
      </c>
      <c r="I431" s="19">
        <f t="shared" si="1"/>
        <v>0</v>
      </c>
      <c r="J431" s="22">
        <f t="shared" si="5"/>
        <v>0</v>
      </c>
    </row>
    <row r="432">
      <c r="A432" s="10" t="s">
        <v>440</v>
      </c>
      <c r="B432" s="11">
        <f>'CMC Prices'!C431</f>
        <v>1.928345108</v>
      </c>
      <c r="C432" s="23" t="str">
        <f>'Customer Balance'!B431</f>
        <v>0</v>
      </c>
      <c r="D432" s="24">
        <f t="shared" si="2"/>
        <v>0</v>
      </c>
      <c r="E432" s="25">
        <f>'KuCoin Balances'!C431</f>
        <v>0</v>
      </c>
      <c r="F432" s="26">
        <f>'Cold Wallet Balances'!C431</f>
        <v>0</v>
      </c>
      <c r="G432" s="25">
        <f t="shared" si="3"/>
        <v>0</v>
      </c>
      <c r="H432" s="13">
        <f t="shared" si="4"/>
        <v>0</v>
      </c>
      <c r="I432" s="25">
        <f t="shared" si="1"/>
        <v>0</v>
      </c>
      <c r="J432" s="14">
        <f t="shared" si="5"/>
        <v>0</v>
      </c>
    </row>
    <row r="433">
      <c r="A433" s="27" t="s">
        <v>441</v>
      </c>
      <c r="B433" s="28">
        <f>'CMC Prices'!C432</f>
        <v>0.2540137399</v>
      </c>
      <c r="C433" s="29" t="str">
        <f>'Customer Balance'!B432</f>
        <v>0</v>
      </c>
      <c r="D433" s="30">
        <f t="shared" si="2"/>
        <v>0</v>
      </c>
      <c r="E433" s="31">
        <f>'KuCoin Balances'!C432</f>
        <v>0</v>
      </c>
      <c r="F433" s="32">
        <f>'Cold Wallet Balances'!C432</f>
        <v>0</v>
      </c>
      <c r="G433" s="31">
        <f t="shared" si="3"/>
        <v>0</v>
      </c>
      <c r="H433" s="33">
        <f t="shared" si="4"/>
        <v>0</v>
      </c>
      <c r="I433" s="31">
        <f t="shared" si="1"/>
        <v>0</v>
      </c>
      <c r="J433" s="34">
        <f t="shared" si="5"/>
        <v>0</v>
      </c>
    </row>
  </sheetData>
  <dataValidations>
    <dataValidation type="custom" allowBlank="1" showDropDown="1" sqref="B2:B43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4" width="24.63"/>
    <col customWidth="1" min="5" max="5" width="18.13"/>
    <col customWidth="1" min="6" max="6" width="20.25"/>
    <col customWidth="1" min="7" max="7" width="14.88"/>
    <col customWidth="1" min="8" max="9" width="20.38"/>
    <col customWidth="1" min="10" max="10" width="19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7" t="s">
        <v>8</v>
      </c>
      <c r="J1" s="9" t="s">
        <v>9</v>
      </c>
    </row>
    <row r="2">
      <c r="A2" s="10" t="s">
        <v>10</v>
      </c>
      <c r="B2" s="11"/>
      <c r="D2" s="12">
        <f>SUM(D3:AB119)</f>
        <v>1958414207780</v>
      </c>
      <c r="H2" s="12">
        <f>SUM(H3:AB119)</f>
        <v>67176.26376</v>
      </c>
      <c r="I2" s="13">
        <f t="shared" ref="I2:I433" si="1">G2-C2</f>
        <v>0</v>
      </c>
      <c r="J2" s="14">
        <f>sum(J3:J119)</f>
        <v>825.3024089</v>
      </c>
    </row>
    <row r="3">
      <c r="A3" s="15" t="s">
        <v>11</v>
      </c>
      <c r="B3" s="16">
        <f>'CMC Prices'!C2</f>
        <v>0.2487162582</v>
      </c>
      <c r="C3" s="17" t="str">
        <f>'Customer Balance'!B2</f>
        <v>0</v>
      </c>
      <c r="D3" s="18">
        <f t="shared" ref="D3:D433" si="2">B3*C3</f>
        <v>0</v>
      </c>
      <c r="E3" s="19">
        <f>'KuCoin Balances'!C2</f>
        <v>0</v>
      </c>
      <c r="F3" s="20">
        <f>'Cold Wallet Balances'!C2</f>
        <v>0</v>
      </c>
      <c r="G3" s="19">
        <f t="shared" ref="G3:G433" si="3">E3+F3</f>
        <v>0</v>
      </c>
      <c r="H3" s="21">
        <f t="shared" ref="H3:H433" si="4">G3*B3</f>
        <v>0</v>
      </c>
      <c r="I3" s="19">
        <f t="shared" si="1"/>
        <v>0</v>
      </c>
      <c r="J3" s="22">
        <f t="shared" ref="J3:J433" si="5">H3-D3</f>
        <v>0</v>
      </c>
    </row>
    <row r="4">
      <c r="A4" s="10" t="s">
        <v>12</v>
      </c>
      <c r="B4" s="11">
        <f>'CMC Prices'!C3</f>
        <v>321.8476796</v>
      </c>
      <c r="C4" s="23" t="str">
        <f>'Customer Balance'!B3</f>
        <v>0</v>
      </c>
      <c r="D4" s="24">
        <f t="shared" si="2"/>
        <v>0</v>
      </c>
      <c r="E4" s="25">
        <f>'KuCoin Balances'!C3</f>
        <v>0</v>
      </c>
      <c r="F4" s="26">
        <f>'Cold Wallet Balances'!C3</f>
        <v>0</v>
      </c>
      <c r="G4" s="25">
        <f t="shared" si="3"/>
        <v>0</v>
      </c>
      <c r="H4" s="13">
        <f t="shared" si="4"/>
        <v>0</v>
      </c>
      <c r="I4" s="25">
        <f t="shared" si="1"/>
        <v>0</v>
      </c>
      <c r="J4" s="14">
        <f t="shared" si="5"/>
        <v>0</v>
      </c>
    </row>
    <row r="5">
      <c r="A5" s="15" t="s">
        <v>13</v>
      </c>
      <c r="B5" s="16">
        <f>'CMC Prices'!C4</f>
        <v>0.5406914633</v>
      </c>
      <c r="C5" s="17" t="str">
        <f>'Customer Balance'!B4</f>
        <v>18336.936400000000000000</v>
      </c>
      <c r="D5" s="18">
        <f t="shared" si="2"/>
        <v>9914.624975</v>
      </c>
      <c r="E5" s="19">
        <f>'KuCoin Balances'!C4</f>
        <v>18336.9364</v>
      </c>
      <c r="F5" s="20">
        <f>'Cold Wallet Balances'!C4</f>
        <v>0</v>
      </c>
      <c r="G5" s="19">
        <f t="shared" si="3"/>
        <v>18336.9364</v>
      </c>
      <c r="H5" s="21">
        <f t="shared" si="4"/>
        <v>9914.624975</v>
      </c>
      <c r="I5" s="19">
        <f t="shared" si="1"/>
        <v>0</v>
      </c>
      <c r="J5" s="22">
        <f t="shared" si="5"/>
        <v>0</v>
      </c>
    </row>
    <row r="6">
      <c r="A6" s="10" t="s">
        <v>14</v>
      </c>
      <c r="B6" s="11">
        <f>'CMC Prices'!C5</f>
        <v>0.02019374653</v>
      </c>
      <c r="C6" s="23" t="str">
        <f>'Customer Balance'!B5</f>
        <v>0</v>
      </c>
      <c r="D6" s="24">
        <f t="shared" si="2"/>
        <v>0</v>
      </c>
      <c r="E6" s="25">
        <f>'KuCoin Balances'!C5</f>
        <v>0</v>
      </c>
      <c r="F6" s="26">
        <f>'Cold Wallet Balances'!C5</f>
        <v>0</v>
      </c>
      <c r="G6" s="25">
        <f t="shared" si="3"/>
        <v>0</v>
      </c>
      <c r="H6" s="13">
        <f t="shared" si="4"/>
        <v>0</v>
      </c>
      <c r="I6" s="25">
        <f t="shared" si="1"/>
        <v>0</v>
      </c>
      <c r="J6" s="14">
        <f t="shared" si="5"/>
        <v>0</v>
      </c>
    </row>
    <row r="7">
      <c r="A7" s="15" t="s">
        <v>15</v>
      </c>
      <c r="B7" s="16">
        <f>'CMC Prices'!C6</f>
        <v>0.001065165475</v>
      </c>
      <c r="C7" s="17" t="str">
        <f>'Customer Balance'!B6</f>
        <v>0</v>
      </c>
      <c r="D7" s="18">
        <f t="shared" si="2"/>
        <v>0</v>
      </c>
      <c r="E7" s="19">
        <f>'KuCoin Balances'!C6</f>
        <v>0</v>
      </c>
      <c r="F7" s="20">
        <f>'Cold Wallet Balances'!C6</f>
        <v>0</v>
      </c>
      <c r="G7" s="19">
        <f t="shared" si="3"/>
        <v>0</v>
      </c>
      <c r="H7" s="21">
        <f t="shared" si="4"/>
        <v>0</v>
      </c>
      <c r="I7" s="19">
        <f t="shared" si="1"/>
        <v>0</v>
      </c>
      <c r="J7" s="22">
        <f t="shared" si="5"/>
        <v>0</v>
      </c>
    </row>
    <row r="8">
      <c r="A8" s="10" t="s">
        <v>16</v>
      </c>
      <c r="B8" s="11">
        <f>'CMC Prices'!C7</f>
        <v>0.8271127713</v>
      </c>
      <c r="C8" s="23" t="str">
        <f>'Customer Balance'!B7</f>
        <v>648.199900106766088580</v>
      </c>
      <c r="D8" s="24">
        <f t="shared" si="2"/>
        <v>536.1344157</v>
      </c>
      <c r="E8" s="25">
        <f>'KuCoin Balances'!C7</f>
        <v>648.2</v>
      </c>
      <c r="F8" s="26">
        <f>'Cold Wallet Balances'!C7</f>
        <v>0</v>
      </c>
      <c r="G8" s="25">
        <f t="shared" si="3"/>
        <v>648.2</v>
      </c>
      <c r="H8" s="13">
        <f t="shared" si="4"/>
        <v>536.1344984</v>
      </c>
      <c r="I8" s="25">
        <f t="shared" si="1"/>
        <v>0.00009989323405</v>
      </c>
      <c r="J8" s="14">
        <f t="shared" si="5"/>
        <v>0.00008262296967</v>
      </c>
    </row>
    <row r="9">
      <c r="A9" s="15" t="s">
        <v>17</v>
      </c>
      <c r="B9" s="16">
        <f>'CMC Prices'!C8</f>
        <v>0.000445572123</v>
      </c>
      <c r="C9" s="17" t="str">
        <f>'Customer Balance'!B8</f>
        <v>0</v>
      </c>
      <c r="D9" s="18">
        <f t="shared" si="2"/>
        <v>0</v>
      </c>
      <c r="E9" s="19">
        <f>'KuCoin Balances'!C8</f>
        <v>0</v>
      </c>
      <c r="F9" s="20">
        <f>'Cold Wallet Balances'!C8</f>
        <v>0</v>
      </c>
      <c r="G9" s="19">
        <f t="shared" si="3"/>
        <v>0</v>
      </c>
      <c r="H9" s="21">
        <f t="shared" si="4"/>
        <v>0</v>
      </c>
      <c r="I9" s="19">
        <f t="shared" si="1"/>
        <v>0</v>
      </c>
      <c r="J9" s="22">
        <f t="shared" si="5"/>
        <v>0</v>
      </c>
    </row>
    <row r="10">
      <c r="A10" s="10" t="s">
        <v>18</v>
      </c>
      <c r="B10" s="11">
        <f>'CMC Prices'!C9</f>
        <v>0.1054664484</v>
      </c>
      <c r="C10" s="23" t="str">
        <f>'Customer Balance'!B9</f>
        <v>0.008800000000000000</v>
      </c>
      <c r="D10" s="24">
        <f t="shared" si="2"/>
        <v>0.0009281047457</v>
      </c>
      <c r="E10" s="25">
        <f>'KuCoin Balances'!C9</f>
        <v>0</v>
      </c>
      <c r="F10" s="26">
        <f>'Cold Wallet Balances'!C9</f>
        <v>0</v>
      </c>
      <c r="G10" s="25">
        <f t="shared" si="3"/>
        <v>0</v>
      </c>
      <c r="H10" s="13">
        <f t="shared" si="4"/>
        <v>0</v>
      </c>
      <c r="I10" s="25">
        <f t="shared" si="1"/>
        <v>-0.0088</v>
      </c>
      <c r="J10" s="14">
        <f t="shared" si="5"/>
        <v>-0.0009281047457</v>
      </c>
    </row>
    <row r="11">
      <c r="A11" s="15" t="s">
        <v>19</v>
      </c>
      <c r="B11" s="16">
        <f>'CMC Prices'!C10</f>
        <v>1.181534628</v>
      </c>
      <c r="C11" s="17" t="str">
        <f>'Customer Balance'!B10</f>
        <v>0</v>
      </c>
      <c r="D11" s="18">
        <f t="shared" si="2"/>
        <v>0</v>
      </c>
      <c r="E11" s="19">
        <f>'KuCoin Balances'!C10</f>
        <v>0</v>
      </c>
      <c r="F11" s="20">
        <f>'Cold Wallet Balances'!C10</f>
        <v>0</v>
      </c>
      <c r="G11" s="19">
        <f t="shared" si="3"/>
        <v>0</v>
      </c>
      <c r="H11" s="21">
        <f t="shared" si="4"/>
        <v>0</v>
      </c>
      <c r="I11" s="19">
        <f t="shared" si="1"/>
        <v>0</v>
      </c>
      <c r="J11" s="22">
        <f t="shared" si="5"/>
        <v>0</v>
      </c>
    </row>
    <row r="12">
      <c r="A12" s="10" t="s">
        <v>20</v>
      </c>
      <c r="B12" s="11">
        <f>'CMC Prices'!C11</f>
        <v>0.006575994364</v>
      </c>
      <c r="C12" s="23" t="str">
        <f>'Customer Balance'!B11</f>
        <v>208.397600000000000000</v>
      </c>
      <c r="D12" s="24">
        <f t="shared" si="2"/>
        <v>1.370421443</v>
      </c>
      <c r="E12" s="25">
        <f>'KuCoin Balances'!C11</f>
        <v>208</v>
      </c>
      <c r="F12" s="26">
        <f>'Cold Wallet Balances'!C11</f>
        <v>0</v>
      </c>
      <c r="G12" s="25">
        <f t="shared" si="3"/>
        <v>208</v>
      </c>
      <c r="H12" s="13">
        <f t="shared" si="4"/>
        <v>1.367806828</v>
      </c>
      <c r="I12" s="25">
        <f t="shared" si="1"/>
        <v>-0.3976</v>
      </c>
      <c r="J12" s="14">
        <f t="shared" si="5"/>
        <v>-0.002614615359</v>
      </c>
    </row>
    <row r="13">
      <c r="A13" s="15" t="s">
        <v>21</v>
      </c>
      <c r="B13" s="16">
        <f>'CMC Prices'!C12</f>
        <v>0.7078450953</v>
      </c>
      <c r="C13" s="17" t="str">
        <f>'Customer Balance'!B12</f>
        <v>0</v>
      </c>
      <c r="D13" s="18">
        <f t="shared" si="2"/>
        <v>0</v>
      </c>
      <c r="E13" s="19">
        <f>'KuCoin Balances'!C12</f>
        <v>0</v>
      </c>
      <c r="F13" s="20">
        <f>'Cold Wallet Balances'!C12</f>
        <v>0</v>
      </c>
      <c r="G13" s="19">
        <f t="shared" si="3"/>
        <v>0</v>
      </c>
      <c r="H13" s="21">
        <f t="shared" si="4"/>
        <v>0</v>
      </c>
      <c r="I13" s="19">
        <f t="shared" si="1"/>
        <v>0</v>
      </c>
      <c r="J13" s="22">
        <f t="shared" si="5"/>
        <v>0</v>
      </c>
    </row>
    <row r="14">
      <c r="A14" s="10" t="s">
        <v>22</v>
      </c>
      <c r="B14" s="11">
        <f>'CMC Prices'!C13</f>
        <v>0.3226674558</v>
      </c>
      <c r="C14" s="23" t="str">
        <f>'Customer Balance'!B13</f>
        <v>0</v>
      </c>
      <c r="D14" s="24">
        <f t="shared" si="2"/>
        <v>0</v>
      </c>
      <c r="E14" s="25">
        <f>'KuCoin Balances'!C13</f>
        <v>0</v>
      </c>
      <c r="F14" s="26">
        <f>'Cold Wallet Balances'!C13</f>
        <v>0</v>
      </c>
      <c r="G14" s="25">
        <f t="shared" si="3"/>
        <v>0</v>
      </c>
      <c r="H14" s="13">
        <f t="shared" si="4"/>
        <v>0</v>
      </c>
      <c r="I14" s="25">
        <f t="shared" si="1"/>
        <v>0</v>
      </c>
      <c r="J14" s="14">
        <f t="shared" si="5"/>
        <v>0</v>
      </c>
    </row>
    <row r="15">
      <c r="A15" s="15" t="s">
        <v>23</v>
      </c>
      <c r="B15" s="16">
        <f>'CMC Prices'!C14</f>
        <v>0.03325028014</v>
      </c>
      <c r="C15" s="17" t="str">
        <f>'Customer Balance'!B14</f>
        <v>0</v>
      </c>
      <c r="D15" s="18">
        <f t="shared" si="2"/>
        <v>0</v>
      </c>
      <c r="E15" s="19">
        <f>'KuCoin Balances'!C14</f>
        <v>0</v>
      </c>
      <c r="F15" s="20">
        <f>'Cold Wallet Balances'!C14</f>
        <v>0</v>
      </c>
      <c r="G15" s="19">
        <f t="shared" si="3"/>
        <v>0</v>
      </c>
      <c r="H15" s="21">
        <f t="shared" si="4"/>
        <v>0</v>
      </c>
      <c r="I15" s="19">
        <f t="shared" si="1"/>
        <v>0</v>
      </c>
      <c r="J15" s="22">
        <f t="shared" si="5"/>
        <v>0</v>
      </c>
    </row>
    <row r="16">
      <c r="A16" s="10" t="s">
        <v>24</v>
      </c>
      <c r="B16" s="11">
        <f>'CMC Prices'!C15</f>
        <v>1.18982298</v>
      </c>
      <c r="C16" s="23" t="str">
        <f>'Customer Balance'!B15</f>
        <v>0</v>
      </c>
      <c r="D16" s="24">
        <f t="shared" si="2"/>
        <v>0</v>
      </c>
      <c r="E16" s="25">
        <f>'KuCoin Balances'!C15</f>
        <v>0</v>
      </c>
      <c r="F16" s="26">
        <f>'Cold Wallet Balances'!C15</f>
        <v>0</v>
      </c>
      <c r="G16" s="25">
        <f t="shared" si="3"/>
        <v>0</v>
      </c>
      <c r="H16" s="13">
        <f t="shared" si="4"/>
        <v>0</v>
      </c>
      <c r="I16" s="25">
        <f t="shared" si="1"/>
        <v>0</v>
      </c>
      <c r="J16" s="14">
        <f t="shared" si="5"/>
        <v>0</v>
      </c>
    </row>
    <row r="17">
      <c r="A17" s="15" t="s">
        <v>25</v>
      </c>
      <c r="B17" s="16">
        <f>'CMC Prices'!C16</f>
        <v>0.236713159</v>
      </c>
      <c r="C17" s="17" t="str">
        <f>'Customer Balance'!B16</f>
        <v>145.265300000000000000</v>
      </c>
      <c r="D17" s="18">
        <f t="shared" si="2"/>
        <v>34.38620805</v>
      </c>
      <c r="E17" s="19">
        <f>'KuCoin Balances'!C16</f>
        <v>145.2456</v>
      </c>
      <c r="F17" s="20">
        <f>'Cold Wallet Balances'!C16</f>
        <v>0</v>
      </c>
      <c r="G17" s="19">
        <f t="shared" si="3"/>
        <v>145.2456</v>
      </c>
      <c r="H17" s="21">
        <f t="shared" si="4"/>
        <v>34.3815448</v>
      </c>
      <c r="I17" s="19">
        <f t="shared" si="1"/>
        <v>-0.0197</v>
      </c>
      <c r="J17" s="22">
        <f t="shared" si="5"/>
        <v>-0.004663249232</v>
      </c>
    </row>
    <row r="18">
      <c r="A18" s="10" t="s">
        <v>26</v>
      </c>
      <c r="B18" s="11">
        <f>'CMC Prices'!C17</f>
        <v>0.382119558</v>
      </c>
      <c r="C18" s="23" t="str">
        <f>'Customer Balance'!B17</f>
        <v>0</v>
      </c>
      <c r="D18" s="24">
        <f t="shared" si="2"/>
        <v>0</v>
      </c>
      <c r="E18" s="25">
        <f>'KuCoin Balances'!C17</f>
        <v>0</v>
      </c>
      <c r="F18" s="26">
        <f>'Cold Wallet Balances'!C17</f>
        <v>0</v>
      </c>
      <c r="G18" s="25">
        <f t="shared" si="3"/>
        <v>0</v>
      </c>
      <c r="H18" s="13">
        <f t="shared" si="4"/>
        <v>0</v>
      </c>
      <c r="I18" s="25">
        <f t="shared" si="1"/>
        <v>0</v>
      </c>
      <c r="J18" s="14">
        <f t="shared" si="5"/>
        <v>0</v>
      </c>
    </row>
    <row r="19">
      <c r="A19" s="15" t="s">
        <v>27</v>
      </c>
      <c r="B19" s="16">
        <f>'CMC Prices'!C18</f>
        <v>0.00009273376562</v>
      </c>
      <c r="C19" s="17" t="str">
        <f>'Customer Balance'!B18</f>
        <v>0</v>
      </c>
      <c r="D19" s="18">
        <f t="shared" si="2"/>
        <v>0</v>
      </c>
      <c r="E19" s="19">
        <f>'KuCoin Balances'!C18</f>
        <v>0</v>
      </c>
      <c r="F19" s="20">
        <f>'Cold Wallet Balances'!C18</f>
        <v>0</v>
      </c>
      <c r="G19" s="19">
        <f t="shared" si="3"/>
        <v>0</v>
      </c>
      <c r="H19" s="21">
        <f t="shared" si="4"/>
        <v>0</v>
      </c>
      <c r="I19" s="19">
        <f t="shared" si="1"/>
        <v>0</v>
      </c>
      <c r="J19" s="22">
        <f t="shared" si="5"/>
        <v>0</v>
      </c>
    </row>
    <row r="20">
      <c r="A20" s="10" t="s">
        <v>28</v>
      </c>
      <c r="B20" s="11">
        <f>'CMC Prices'!C19</f>
        <v>0.00344719146</v>
      </c>
      <c r="C20" s="23" t="str">
        <f>'Customer Balance'!B19</f>
        <v>0</v>
      </c>
      <c r="D20" s="24">
        <f t="shared" si="2"/>
        <v>0</v>
      </c>
      <c r="E20" s="25">
        <f>'KuCoin Balances'!C19</f>
        <v>0</v>
      </c>
      <c r="F20" s="26">
        <f>'Cold Wallet Balances'!C19</f>
        <v>0</v>
      </c>
      <c r="G20" s="25">
        <f t="shared" si="3"/>
        <v>0</v>
      </c>
      <c r="H20" s="13">
        <f t="shared" si="4"/>
        <v>0</v>
      </c>
      <c r="I20" s="25">
        <f t="shared" si="1"/>
        <v>0</v>
      </c>
      <c r="J20" s="14">
        <f t="shared" si="5"/>
        <v>0</v>
      </c>
    </row>
    <row r="21">
      <c r="A21" s="15" t="s">
        <v>29</v>
      </c>
      <c r="B21" s="16">
        <f>'CMC Prices'!C20</f>
        <v>0.01545079606</v>
      </c>
      <c r="C21" s="17" t="str">
        <f>'Customer Balance'!B20</f>
        <v>0</v>
      </c>
      <c r="D21" s="18">
        <f t="shared" si="2"/>
        <v>0</v>
      </c>
      <c r="E21" s="19">
        <f>'KuCoin Balances'!C20</f>
        <v>0</v>
      </c>
      <c r="F21" s="20">
        <f>'Cold Wallet Balances'!C20</f>
        <v>0</v>
      </c>
      <c r="G21" s="19">
        <f t="shared" si="3"/>
        <v>0</v>
      </c>
      <c r="H21" s="21">
        <f t="shared" si="4"/>
        <v>0</v>
      </c>
      <c r="I21" s="19">
        <f t="shared" si="1"/>
        <v>0</v>
      </c>
      <c r="J21" s="22">
        <f t="shared" si="5"/>
        <v>0</v>
      </c>
    </row>
    <row r="22">
      <c r="A22" s="10" t="s">
        <v>30</v>
      </c>
      <c r="B22" s="11">
        <f>'CMC Prices'!C21</f>
        <v>0.5806151944</v>
      </c>
      <c r="C22" s="23" t="str">
        <f>'Customer Balance'!B21</f>
        <v>10.340323200000000000</v>
      </c>
      <c r="D22" s="24">
        <f t="shared" si="2"/>
        <v>6.003748765</v>
      </c>
      <c r="E22" s="25">
        <f>'KuCoin Balances'!C21</f>
        <v>10.3377</v>
      </c>
      <c r="F22" s="26">
        <f>'Cold Wallet Balances'!C21</f>
        <v>0</v>
      </c>
      <c r="G22" s="25">
        <f t="shared" si="3"/>
        <v>10.3377</v>
      </c>
      <c r="H22" s="13">
        <f t="shared" si="4"/>
        <v>6.002225695</v>
      </c>
      <c r="I22" s="25">
        <f t="shared" si="1"/>
        <v>-0.0026232</v>
      </c>
      <c r="J22" s="14">
        <f t="shared" si="5"/>
        <v>-0.001523069778</v>
      </c>
    </row>
    <row r="23">
      <c r="A23" s="15" t="s">
        <v>31</v>
      </c>
      <c r="B23" s="16">
        <f>'CMC Prices'!C22</f>
        <v>0.002609996293</v>
      </c>
      <c r="C23" s="17" t="str">
        <f>'Customer Balance'!B22</f>
        <v>0</v>
      </c>
      <c r="D23" s="18">
        <f t="shared" si="2"/>
        <v>0</v>
      </c>
      <c r="E23" s="19">
        <f>'KuCoin Balances'!C22</f>
        <v>0</v>
      </c>
      <c r="F23" s="20">
        <f>'Cold Wallet Balances'!C22</f>
        <v>0</v>
      </c>
      <c r="G23" s="19">
        <f t="shared" si="3"/>
        <v>0</v>
      </c>
      <c r="H23" s="21">
        <f t="shared" si="4"/>
        <v>0</v>
      </c>
      <c r="I23" s="19">
        <f t="shared" si="1"/>
        <v>0</v>
      </c>
      <c r="J23" s="22">
        <f t="shared" si="5"/>
        <v>0</v>
      </c>
    </row>
    <row r="24">
      <c r="A24" s="10" t="s">
        <v>32</v>
      </c>
      <c r="B24" s="11">
        <f>'CMC Prices'!C23</f>
        <v>4.337469483</v>
      </c>
      <c r="C24" s="23" t="str">
        <f>'Customer Balance'!B23</f>
        <v>0.004700000000000000</v>
      </c>
      <c r="D24" s="24">
        <f t="shared" si="2"/>
        <v>0.02038610657</v>
      </c>
      <c r="E24" s="25">
        <f>'KuCoin Balances'!C23</f>
        <v>0.0655</v>
      </c>
      <c r="F24" s="26">
        <f>'Cold Wallet Balances'!C23</f>
        <v>0</v>
      </c>
      <c r="G24" s="25">
        <f t="shared" si="3"/>
        <v>0.0655</v>
      </c>
      <c r="H24" s="13">
        <f t="shared" si="4"/>
        <v>0.2841042512</v>
      </c>
      <c r="I24" s="25">
        <f t="shared" si="1"/>
        <v>0.0608</v>
      </c>
      <c r="J24" s="14">
        <f t="shared" si="5"/>
        <v>0.2637181446</v>
      </c>
    </row>
    <row r="25">
      <c r="A25" s="15" t="s">
        <v>33</v>
      </c>
      <c r="B25" s="16">
        <f>'CMC Prices'!C24</f>
        <v>6.559470622</v>
      </c>
      <c r="C25" s="17" t="str">
        <f>'Customer Balance'!B24</f>
        <v>0</v>
      </c>
      <c r="D25" s="18">
        <f t="shared" si="2"/>
        <v>0</v>
      </c>
      <c r="E25" s="19">
        <f>'KuCoin Balances'!C24</f>
        <v>0</v>
      </c>
      <c r="F25" s="20">
        <f>'Cold Wallet Balances'!C24</f>
        <v>0</v>
      </c>
      <c r="G25" s="19">
        <f t="shared" si="3"/>
        <v>0</v>
      </c>
      <c r="H25" s="21">
        <f t="shared" si="4"/>
        <v>0</v>
      </c>
      <c r="I25" s="19">
        <f t="shared" si="1"/>
        <v>0</v>
      </c>
      <c r="J25" s="22">
        <f t="shared" si="5"/>
        <v>0</v>
      </c>
    </row>
    <row r="26">
      <c r="A26" s="10" t="s">
        <v>34</v>
      </c>
      <c r="B26" s="11">
        <f>'CMC Prices'!C25</f>
        <v>0.5122537592</v>
      </c>
      <c r="C26" s="23" t="str">
        <f>'Customer Balance'!B25</f>
        <v>120.672700000000000000</v>
      </c>
      <c r="D26" s="24">
        <f t="shared" si="2"/>
        <v>61.81504421</v>
      </c>
      <c r="E26" s="25">
        <f>'KuCoin Balances'!C25</f>
        <v>120.6744</v>
      </c>
      <c r="F26" s="26">
        <f>'Cold Wallet Balances'!C25</f>
        <v>0</v>
      </c>
      <c r="G26" s="25">
        <f t="shared" si="3"/>
        <v>120.6744</v>
      </c>
      <c r="H26" s="13">
        <f t="shared" si="4"/>
        <v>61.81591504</v>
      </c>
      <c r="I26" s="25">
        <f t="shared" si="1"/>
        <v>0.0017</v>
      </c>
      <c r="J26" s="14">
        <f t="shared" si="5"/>
        <v>0.0008708313907</v>
      </c>
    </row>
    <row r="27">
      <c r="A27" s="15" t="s">
        <v>35</v>
      </c>
      <c r="B27" s="16">
        <f>'CMC Prices'!C26</f>
        <v>0.01869701656</v>
      </c>
      <c r="C27" s="17" t="str">
        <f>'Customer Balance'!B26</f>
        <v>0</v>
      </c>
      <c r="D27" s="18">
        <f t="shared" si="2"/>
        <v>0</v>
      </c>
      <c r="E27" s="19">
        <f>'KuCoin Balances'!C26</f>
        <v>0</v>
      </c>
      <c r="F27" s="20">
        <f>'Cold Wallet Balances'!C26</f>
        <v>0</v>
      </c>
      <c r="G27" s="19">
        <f t="shared" si="3"/>
        <v>0</v>
      </c>
      <c r="H27" s="21">
        <f t="shared" si="4"/>
        <v>0</v>
      </c>
      <c r="I27" s="19">
        <f t="shared" si="1"/>
        <v>0</v>
      </c>
      <c r="J27" s="22">
        <f t="shared" si="5"/>
        <v>0</v>
      </c>
    </row>
    <row r="28">
      <c r="A28" s="10" t="s">
        <v>36</v>
      </c>
      <c r="B28" s="11">
        <f>'CMC Prices'!C27</f>
        <v>0.01295090352</v>
      </c>
      <c r="C28" s="23" t="str">
        <f>'Customer Balance'!B27</f>
        <v>0</v>
      </c>
      <c r="D28" s="24">
        <f t="shared" si="2"/>
        <v>0</v>
      </c>
      <c r="E28" s="25">
        <f>'KuCoin Balances'!C27</f>
        <v>0</v>
      </c>
      <c r="F28" s="26">
        <f>'Cold Wallet Balances'!C27</f>
        <v>0</v>
      </c>
      <c r="G28" s="25">
        <f t="shared" si="3"/>
        <v>0</v>
      </c>
      <c r="H28" s="13">
        <f t="shared" si="4"/>
        <v>0</v>
      </c>
      <c r="I28" s="25">
        <f t="shared" si="1"/>
        <v>0</v>
      </c>
      <c r="J28" s="14">
        <f t="shared" si="5"/>
        <v>0</v>
      </c>
    </row>
    <row r="29">
      <c r="A29" s="15" t="s">
        <v>37</v>
      </c>
      <c r="B29" s="16">
        <f>'CMC Prices'!C28</f>
        <v>0.4965312255</v>
      </c>
      <c r="C29" s="17" t="str">
        <f>'Customer Balance'!B28</f>
        <v>0</v>
      </c>
      <c r="D29" s="18">
        <f t="shared" si="2"/>
        <v>0</v>
      </c>
      <c r="E29" s="19">
        <f>'KuCoin Balances'!C28</f>
        <v>0</v>
      </c>
      <c r="F29" s="20">
        <f>'Cold Wallet Balances'!C28</f>
        <v>0</v>
      </c>
      <c r="G29" s="19">
        <f t="shared" si="3"/>
        <v>0</v>
      </c>
      <c r="H29" s="21">
        <f t="shared" si="4"/>
        <v>0</v>
      </c>
      <c r="I29" s="19">
        <f t="shared" si="1"/>
        <v>0</v>
      </c>
      <c r="J29" s="22">
        <f t="shared" si="5"/>
        <v>0</v>
      </c>
    </row>
    <row r="30">
      <c r="A30" s="10" t="s">
        <v>38</v>
      </c>
      <c r="B30" s="11">
        <f>'CMC Prices'!C29</f>
        <v>0.02421575046</v>
      </c>
      <c r="C30" s="23" t="str">
        <f>'Customer Balance'!B29</f>
        <v>0</v>
      </c>
      <c r="D30" s="24">
        <f t="shared" si="2"/>
        <v>0</v>
      </c>
      <c r="E30" s="25">
        <f>'KuCoin Balances'!C29</f>
        <v>0</v>
      </c>
      <c r="F30" s="26">
        <f>'Cold Wallet Balances'!C29</f>
        <v>0</v>
      </c>
      <c r="G30" s="25">
        <f t="shared" si="3"/>
        <v>0</v>
      </c>
      <c r="H30" s="13">
        <f t="shared" si="4"/>
        <v>0</v>
      </c>
      <c r="I30" s="25">
        <f t="shared" si="1"/>
        <v>0</v>
      </c>
      <c r="J30" s="14">
        <f t="shared" si="5"/>
        <v>0</v>
      </c>
    </row>
    <row r="31">
      <c r="A31" s="15" t="s">
        <v>39</v>
      </c>
      <c r="B31" s="16">
        <f>'CMC Prices'!C30</f>
        <v>0.03180268512</v>
      </c>
      <c r="C31" s="17" t="str">
        <f>'Customer Balance'!B30</f>
        <v>0</v>
      </c>
      <c r="D31" s="18">
        <f t="shared" si="2"/>
        <v>0</v>
      </c>
      <c r="E31" s="19">
        <f>'KuCoin Balances'!C30</f>
        <v>0</v>
      </c>
      <c r="F31" s="20">
        <f>'Cold Wallet Balances'!C30</f>
        <v>0</v>
      </c>
      <c r="G31" s="19">
        <f t="shared" si="3"/>
        <v>0</v>
      </c>
      <c r="H31" s="21">
        <f t="shared" si="4"/>
        <v>0</v>
      </c>
      <c r="I31" s="19">
        <f t="shared" si="1"/>
        <v>0</v>
      </c>
      <c r="J31" s="22">
        <f t="shared" si="5"/>
        <v>0</v>
      </c>
    </row>
    <row r="32">
      <c r="A32" s="10" t="s">
        <v>40</v>
      </c>
      <c r="B32" s="11">
        <f>'CMC Prices'!C31</f>
        <v>4.575757035</v>
      </c>
      <c r="C32" s="23" t="str">
        <f>'Customer Balance'!B31</f>
        <v>0.007600000000000000</v>
      </c>
      <c r="D32" s="24">
        <f t="shared" si="2"/>
        <v>0.03477575347</v>
      </c>
      <c r="E32" s="25">
        <f>'KuCoin Balances'!C31</f>
        <v>0.0076</v>
      </c>
      <c r="F32" s="26">
        <f>'Cold Wallet Balances'!C31</f>
        <v>0</v>
      </c>
      <c r="G32" s="25">
        <f t="shared" si="3"/>
        <v>0.0076</v>
      </c>
      <c r="H32" s="13">
        <f t="shared" si="4"/>
        <v>0.03477575347</v>
      </c>
      <c r="I32" s="25">
        <f t="shared" si="1"/>
        <v>0</v>
      </c>
      <c r="J32" s="14">
        <f t="shared" si="5"/>
        <v>0</v>
      </c>
    </row>
    <row r="33">
      <c r="A33" s="15" t="s">
        <v>41</v>
      </c>
      <c r="B33" s="16">
        <f>'CMC Prices'!C32</f>
        <v>10.00073352</v>
      </c>
      <c r="C33" s="17" t="str">
        <f>'Customer Balance'!B32</f>
        <v>0</v>
      </c>
      <c r="D33" s="18">
        <f t="shared" si="2"/>
        <v>0</v>
      </c>
      <c r="E33" s="19">
        <f>'KuCoin Balances'!C32</f>
        <v>0</v>
      </c>
      <c r="F33" s="20">
        <f>'Cold Wallet Balances'!C32</f>
        <v>0</v>
      </c>
      <c r="G33" s="19">
        <f t="shared" si="3"/>
        <v>0</v>
      </c>
      <c r="H33" s="21">
        <f t="shared" si="4"/>
        <v>0</v>
      </c>
      <c r="I33" s="19">
        <f t="shared" si="1"/>
        <v>0</v>
      </c>
      <c r="J33" s="22">
        <f t="shared" si="5"/>
        <v>0</v>
      </c>
    </row>
    <row r="34">
      <c r="A34" s="10" t="s">
        <v>42</v>
      </c>
      <c r="B34" s="11">
        <f>'CMC Prices'!C33</f>
        <v>0.0796354913</v>
      </c>
      <c r="C34" s="23" t="str">
        <f>'Customer Balance'!B33</f>
        <v>0</v>
      </c>
      <c r="D34" s="24">
        <f t="shared" si="2"/>
        <v>0</v>
      </c>
      <c r="E34" s="25">
        <f>'KuCoin Balances'!C33</f>
        <v>0</v>
      </c>
      <c r="F34" s="26">
        <f>'Cold Wallet Balances'!C33</f>
        <v>0</v>
      </c>
      <c r="G34" s="25">
        <f t="shared" si="3"/>
        <v>0</v>
      </c>
      <c r="H34" s="13">
        <f t="shared" si="4"/>
        <v>0</v>
      </c>
      <c r="I34" s="25">
        <f t="shared" si="1"/>
        <v>0</v>
      </c>
      <c r="J34" s="14">
        <f t="shared" si="5"/>
        <v>0</v>
      </c>
    </row>
    <row r="35">
      <c r="A35" s="15" t="s">
        <v>43</v>
      </c>
      <c r="B35" s="16">
        <f>'CMC Prices'!C34</f>
        <v>0.098964403</v>
      </c>
      <c r="C35" s="17" t="str">
        <f>'Customer Balance'!B34</f>
        <v>0</v>
      </c>
      <c r="D35" s="18">
        <f t="shared" si="2"/>
        <v>0</v>
      </c>
      <c r="E35" s="19">
        <f>'KuCoin Balances'!C34</f>
        <v>0</v>
      </c>
      <c r="F35" s="20">
        <f>'Cold Wallet Balances'!C34</f>
        <v>0</v>
      </c>
      <c r="G35" s="19">
        <f t="shared" si="3"/>
        <v>0</v>
      </c>
      <c r="H35" s="21">
        <f t="shared" si="4"/>
        <v>0</v>
      </c>
      <c r="I35" s="19">
        <f t="shared" si="1"/>
        <v>0</v>
      </c>
      <c r="J35" s="22">
        <f t="shared" si="5"/>
        <v>0</v>
      </c>
    </row>
    <row r="36">
      <c r="A36" s="10" t="s">
        <v>44</v>
      </c>
      <c r="B36" s="11">
        <f>'CMC Prices'!C35</f>
        <v>0.5533287997</v>
      </c>
      <c r="C36" s="23" t="str">
        <f>'Customer Balance'!B35</f>
        <v>0</v>
      </c>
      <c r="D36" s="24">
        <f t="shared" si="2"/>
        <v>0</v>
      </c>
      <c r="E36" s="25">
        <f>'KuCoin Balances'!C35</f>
        <v>0</v>
      </c>
      <c r="F36" s="26">
        <f>'Cold Wallet Balances'!C35</f>
        <v>0</v>
      </c>
      <c r="G36" s="25">
        <f t="shared" si="3"/>
        <v>0</v>
      </c>
      <c r="H36" s="13">
        <f t="shared" si="4"/>
        <v>0</v>
      </c>
      <c r="I36" s="25">
        <f t="shared" si="1"/>
        <v>0</v>
      </c>
      <c r="J36" s="14">
        <f t="shared" si="5"/>
        <v>0</v>
      </c>
    </row>
    <row r="37">
      <c r="A37" s="15" t="s">
        <v>45</v>
      </c>
      <c r="B37" s="16">
        <f>'CMC Prices'!C36</f>
        <v>0.01279404092</v>
      </c>
      <c r="C37" s="17" t="str">
        <f>'Customer Balance'!B36</f>
        <v>0</v>
      </c>
      <c r="D37" s="18">
        <f t="shared" si="2"/>
        <v>0</v>
      </c>
      <c r="E37" s="19">
        <f>'KuCoin Balances'!C36</f>
        <v>0</v>
      </c>
      <c r="F37" s="20">
        <f>'Cold Wallet Balances'!C36</f>
        <v>0</v>
      </c>
      <c r="G37" s="19">
        <f t="shared" si="3"/>
        <v>0</v>
      </c>
      <c r="H37" s="21">
        <f t="shared" si="4"/>
        <v>0</v>
      </c>
      <c r="I37" s="19">
        <f t="shared" si="1"/>
        <v>0</v>
      </c>
      <c r="J37" s="22">
        <f t="shared" si="5"/>
        <v>0</v>
      </c>
    </row>
    <row r="38">
      <c r="A38" s="10" t="s">
        <v>46</v>
      </c>
      <c r="B38" s="11">
        <f>'CMC Prices'!C37</f>
        <v>24.00974235</v>
      </c>
      <c r="C38" s="23" t="str">
        <f>'Customer Balance'!B37</f>
        <v>0.514000000000000000</v>
      </c>
      <c r="D38" s="24">
        <f t="shared" si="2"/>
        <v>12.34100757</v>
      </c>
      <c r="E38" s="25">
        <f>'KuCoin Balances'!C37</f>
        <v>0.5</v>
      </c>
      <c r="F38" s="26">
        <f>'Cold Wallet Balances'!C37</f>
        <v>0</v>
      </c>
      <c r="G38" s="25">
        <f t="shared" si="3"/>
        <v>0.5</v>
      </c>
      <c r="H38" s="13">
        <f t="shared" si="4"/>
        <v>12.00487118</v>
      </c>
      <c r="I38" s="25">
        <f t="shared" si="1"/>
        <v>-0.014</v>
      </c>
      <c r="J38" s="14">
        <f t="shared" si="5"/>
        <v>-0.336136393</v>
      </c>
    </row>
    <row r="39">
      <c r="A39" s="15" t="s">
        <v>47</v>
      </c>
      <c r="B39" s="16">
        <f>'CMC Prices'!C38</f>
        <v>2.650596228</v>
      </c>
      <c r="C39" s="17" t="str">
        <f>'Customer Balance'!B38</f>
        <v>0.479710000000000000</v>
      </c>
      <c r="D39" s="18">
        <f t="shared" si="2"/>
        <v>1.271517516</v>
      </c>
      <c r="E39" s="19">
        <f>'KuCoin Balances'!C38</f>
        <v>0.48</v>
      </c>
      <c r="F39" s="20">
        <f>'Cold Wallet Balances'!C38</f>
        <v>0</v>
      </c>
      <c r="G39" s="19">
        <f t="shared" si="3"/>
        <v>0.48</v>
      </c>
      <c r="H39" s="21">
        <f t="shared" si="4"/>
        <v>1.272286189</v>
      </c>
      <c r="I39" s="19">
        <f t="shared" si="1"/>
        <v>0.00029</v>
      </c>
      <c r="J39" s="22">
        <f t="shared" si="5"/>
        <v>0.0007686729061</v>
      </c>
    </row>
    <row r="40">
      <c r="A40" s="10" t="s">
        <v>48</v>
      </c>
      <c r="B40" s="11">
        <f>'CMC Prices'!C39</f>
        <v>0.02094472899</v>
      </c>
      <c r="C40" s="23" t="str">
        <f>'Customer Balance'!B39</f>
        <v>0</v>
      </c>
      <c r="D40" s="24">
        <f t="shared" si="2"/>
        <v>0</v>
      </c>
      <c r="E40" s="25">
        <f>'KuCoin Balances'!C39</f>
        <v>0</v>
      </c>
      <c r="F40" s="26">
        <f>'Cold Wallet Balances'!C39</f>
        <v>0</v>
      </c>
      <c r="G40" s="25">
        <f t="shared" si="3"/>
        <v>0</v>
      </c>
      <c r="H40" s="13">
        <f t="shared" si="4"/>
        <v>0</v>
      </c>
      <c r="I40" s="25">
        <f t="shared" si="1"/>
        <v>0</v>
      </c>
      <c r="J40" s="14">
        <f t="shared" si="5"/>
        <v>0</v>
      </c>
    </row>
    <row r="41">
      <c r="A41" s="15" t="s">
        <v>49</v>
      </c>
      <c r="B41" s="16">
        <f>'CMC Prices'!C40</f>
        <v>0.000000001207448088</v>
      </c>
      <c r="C41" s="17" t="str">
        <f>'Customer Balance'!B40</f>
        <v>979111194105.070260000000000000</v>
      </c>
      <c r="D41" s="18">
        <f t="shared" si="2"/>
        <v>1182.225939</v>
      </c>
      <c r="E41" s="19">
        <f>'KuCoin Balances'!C40</f>
        <v>371698185664</v>
      </c>
      <c r="F41" s="20">
        <f>'Cold Wallet Balances'!C40</f>
        <v>607413008440</v>
      </c>
      <c r="G41" s="19">
        <f t="shared" si="3"/>
        <v>979111194104</v>
      </c>
      <c r="H41" s="21">
        <f t="shared" si="4"/>
        <v>1182.225939</v>
      </c>
      <c r="I41" s="19">
        <f t="shared" si="1"/>
        <v>-0.6418457031</v>
      </c>
      <c r="J41" s="22">
        <f t="shared" si="5"/>
        <v>-0.0000000007751168596</v>
      </c>
    </row>
    <row r="42">
      <c r="A42" s="10" t="s">
        <v>50</v>
      </c>
      <c r="B42" s="11">
        <f>'CMC Prices'!C41</f>
        <v>1.273596112</v>
      </c>
      <c r="C42" s="23" t="str">
        <f>'Customer Balance'!B41</f>
        <v>0</v>
      </c>
      <c r="D42" s="24">
        <f t="shared" si="2"/>
        <v>0</v>
      </c>
      <c r="E42" s="25">
        <f>'KuCoin Balances'!C41</f>
        <v>0</v>
      </c>
      <c r="F42" s="26">
        <f>'Cold Wallet Balances'!C41</f>
        <v>0</v>
      </c>
      <c r="G42" s="25">
        <f t="shared" si="3"/>
        <v>0</v>
      </c>
      <c r="H42" s="13">
        <f t="shared" si="4"/>
        <v>0</v>
      </c>
      <c r="I42" s="25">
        <f t="shared" si="1"/>
        <v>0</v>
      </c>
      <c r="J42" s="14">
        <f t="shared" si="5"/>
        <v>0</v>
      </c>
    </row>
    <row r="43">
      <c r="A43" s="15" t="s">
        <v>51</v>
      </c>
      <c r="B43" s="16">
        <f>'CMC Prices'!C42</f>
        <v>0.09343394602</v>
      </c>
      <c r="C43" s="17" t="str">
        <f>'Customer Balance'!B42</f>
        <v>0</v>
      </c>
      <c r="D43" s="18">
        <f t="shared" si="2"/>
        <v>0</v>
      </c>
      <c r="E43" s="19">
        <f>'KuCoin Balances'!C42</f>
        <v>0</v>
      </c>
      <c r="F43" s="20">
        <f>'Cold Wallet Balances'!C42</f>
        <v>0</v>
      </c>
      <c r="G43" s="19">
        <f t="shared" si="3"/>
        <v>0</v>
      </c>
      <c r="H43" s="21">
        <f t="shared" si="4"/>
        <v>0</v>
      </c>
      <c r="I43" s="19">
        <f t="shared" si="1"/>
        <v>0</v>
      </c>
      <c r="J43" s="22">
        <f t="shared" si="5"/>
        <v>0</v>
      </c>
    </row>
    <row r="44">
      <c r="A44" s="10" t="s">
        <v>52</v>
      </c>
      <c r="B44" s="11">
        <f>'CMC Prices'!C43</f>
        <v>0.1398098847</v>
      </c>
      <c r="C44" s="23" t="str">
        <f>'Customer Balance'!B43</f>
        <v>0</v>
      </c>
      <c r="D44" s="24">
        <f t="shared" si="2"/>
        <v>0</v>
      </c>
      <c r="E44" s="25">
        <f>'KuCoin Balances'!C43</f>
        <v>0</v>
      </c>
      <c r="F44" s="26">
        <f>'Cold Wallet Balances'!C43</f>
        <v>0</v>
      </c>
      <c r="G44" s="25">
        <f t="shared" si="3"/>
        <v>0</v>
      </c>
      <c r="H44" s="13">
        <f t="shared" si="4"/>
        <v>0</v>
      </c>
      <c r="I44" s="25">
        <f t="shared" si="1"/>
        <v>0</v>
      </c>
      <c r="J44" s="14">
        <f t="shared" si="5"/>
        <v>0</v>
      </c>
    </row>
    <row r="45">
      <c r="A45" s="15" t="s">
        <v>53</v>
      </c>
      <c r="B45" s="16" t="str">
        <f>'CMC Prices'!C44</f>
        <v/>
      </c>
      <c r="C45" s="17" t="str">
        <f>'Customer Balance'!B44</f>
        <v>0.471400000000000000</v>
      </c>
      <c r="D45" s="18">
        <f t="shared" si="2"/>
        <v>0</v>
      </c>
      <c r="E45" s="19">
        <f>'KuCoin Balances'!C44</f>
        <v>0</v>
      </c>
      <c r="F45" s="20">
        <f>'Cold Wallet Balances'!C44</f>
        <v>0</v>
      </c>
      <c r="G45" s="19">
        <f t="shared" si="3"/>
        <v>0</v>
      </c>
      <c r="H45" s="21">
        <f t="shared" si="4"/>
        <v>0</v>
      </c>
      <c r="I45" s="19">
        <f t="shared" si="1"/>
        <v>-0.4714</v>
      </c>
      <c r="J45" s="22">
        <f t="shared" si="5"/>
        <v>0</v>
      </c>
    </row>
    <row r="46">
      <c r="A46" s="10" t="s">
        <v>54</v>
      </c>
      <c r="B46" s="11">
        <f>'CMC Prices'!C45</f>
        <v>552.7745207</v>
      </c>
      <c r="C46" s="23" t="str">
        <f>'Customer Balance'!B45</f>
        <v>0.052421997800000000</v>
      </c>
      <c r="D46" s="24">
        <f t="shared" si="2"/>
        <v>28.97754471</v>
      </c>
      <c r="E46" s="25">
        <f>'KuCoin Balances'!C45</f>
        <v>0.0517</v>
      </c>
      <c r="F46" s="26">
        <f>'Cold Wallet Balances'!C45</f>
        <v>0</v>
      </c>
      <c r="G46" s="25">
        <f t="shared" si="3"/>
        <v>0.0517</v>
      </c>
      <c r="H46" s="13">
        <f t="shared" si="4"/>
        <v>28.57844272</v>
      </c>
      <c r="I46" s="25">
        <f t="shared" si="1"/>
        <v>-0.0007219978</v>
      </c>
      <c r="J46" s="14">
        <f t="shared" si="5"/>
        <v>-0.3991019879</v>
      </c>
    </row>
    <row r="47">
      <c r="A47" s="15" t="s">
        <v>55</v>
      </c>
      <c r="B47" s="16">
        <f>'CMC Prices'!C46</f>
        <v>0.01663733915</v>
      </c>
      <c r="C47" s="17" t="str">
        <f>'Customer Balance'!B46</f>
        <v>0</v>
      </c>
      <c r="D47" s="18">
        <f t="shared" si="2"/>
        <v>0</v>
      </c>
      <c r="E47" s="19">
        <f>'KuCoin Balances'!C46</f>
        <v>0</v>
      </c>
      <c r="F47" s="20">
        <f>'Cold Wallet Balances'!C46</f>
        <v>0</v>
      </c>
      <c r="G47" s="19">
        <f t="shared" si="3"/>
        <v>0</v>
      </c>
      <c r="H47" s="21">
        <f t="shared" si="4"/>
        <v>0</v>
      </c>
      <c r="I47" s="19">
        <f t="shared" si="1"/>
        <v>0</v>
      </c>
      <c r="J47" s="22">
        <f t="shared" si="5"/>
        <v>0</v>
      </c>
    </row>
    <row r="48">
      <c r="A48" s="10" t="s">
        <v>56</v>
      </c>
      <c r="B48" s="11">
        <f>'CMC Prices'!C47</f>
        <v>0.1128556145</v>
      </c>
      <c r="C48" s="23" t="str">
        <f>'Customer Balance'!B47</f>
        <v>0</v>
      </c>
      <c r="D48" s="24">
        <f t="shared" si="2"/>
        <v>0</v>
      </c>
      <c r="E48" s="25">
        <f>'KuCoin Balances'!C47</f>
        <v>0</v>
      </c>
      <c r="F48" s="26">
        <f>'Cold Wallet Balances'!C47</f>
        <v>0</v>
      </c>
      <c r="G48" s="25">
        <f t="shared" si="3"/>
        <v>0</v>
      </c>
      <c r="H48" s="13">
        <f t="shared" si="4"/>
        <v>0</v>
      </c>
      <c r="I48" s="25">
        <f t="shared" si="1"/>
        <v>0</v>
      </c>
      <c r="J48" s="14">
        <f t="shared" si="5"/>
        <v>0</v>
      </c>
    </row>
    <row r="49">
      <c r="A49" s="15" t="s">
        <v>57</v>
      </c>
      <c r="B49" s="16">
        <f>'CMC Prices'!C48</f>
        <v>0.05438830496</v>
      </c>
      <c r="C49" s="17" t="str">
        <f>'Customer Balance'!B48</f>
        <v>0</v>
      </c>
      <c r="D49" s="18">
        <f t="shared" si="2"/>
        <v>0</v>
      </c>
      <c r="E49" s="19">
        <f>'KuCoin Balances'!C48</f>
        <v>0</v>
      </c>
      <c r="F49" s="20">
        <f>'Cold Wallet Balances'!C48</f>
        <v>0</v>
      </c>
      <c r="G49" s="19">
        <f t="shared" si="3"/>
        <v>0</v>
      </c>
      <c r="H49" s="21">
        <f t="shared" si="4"/>
        <v>0</v>
      </c>
      <c r="I49" s="19">
        <f t="shared" si="1"/>
        <v>0</v>
      </c>
      <c r="J49" s="22">
        <f t="shared" si="5"/>
        <v>0</v>
      </c>
    </row>
    <row r="50">
      <c r="A50" s="10" t="s">
        <v>58</v>
      </c>
      <c r="B50" s="11">
        <f>'CMC Prices'!C49</f>
        <v>0.002573349455</v>
      </c>
      <c r="C50" s="23" t="str">
        <f>'Customer Balance'!B49</f>
        <v>0</v>
      </c>
      <c r="D50" s="24">
        <f t="shared" si="2"/>
        <v>0</v>
      </c>
      <c r="E50" s="25">
        <f>'KuCoin Balances'!C49</f>
        <v>0</v>
      </c>
      <c r="F50" s="26">
        <f>'Cold Wallet Balances'!C49</f>
        <v>0</v>
      </c>
      <c r="G50" s="25">
        <f t="shared" si="3"/>
        <v>0</v>
      </c>
      <c r="H50" s="13">
        <f t="shared" si="4"/>
        <v>0</v>
      </c>
      <c r="I50" s="25">
        <f t="shared" si="1"/>
        <v>0</v>
      </c>
      <c r="J50" s="14">
        <f t="shared" si="5"/>
        <v>0</v>
      </c>
    </row>
    <row r="51">
      <c r="A51" s="15" t="s">
        <v>59</v>
      </c>
      <c r="B51" s="16">
        <f>'CMC Prices'!C50</f>
        <v>0.555897382</v>
      </c>
      <c r="C51" s="17" t="str">
        <f>'Customer Balance'!B50</f>
        <v>0</v>
      </c>
      <c r="D51" s="18">
        <f t="shared" si="2"/>
        <v>0</v>
      </c>
      <c r="E51" s="19">
        <f>'KuCoin Balances'!C50</f>
        <v>0</v>
      </c>
      <c r="F51" s="20">
        <f>'Cold Wallet Balances'!C50</f>
        <v>0</v>
      </c>
      <c r="G51" s="19">
        <f t="shared" si="3"/>
        <v>0</v>
      </c>
      <c r="H51" s="21">
        <f t="shared" si="4"/>
        <v>0</v>
      </c>
      <c r="I51" s="19">
        <f t="shared" si="1"/>
        <v>0</v>
      </c>
      <c r="J51" s="22">
        <f t="shared" si="5"/>
        <v>0</v>
      </c>
    </row>
    <row r="52">
      <c r="A52" s="10" t="s">
        <v>60</v>
      </c>
      <c r="B52" s="11">
        <f>'CMC Prices'!C51</f>
        <v>0.07829579055</v>
      </c>
      <c r="C52" s="23" t="str">
        <f>'Customer Balance'!B51</f>
        <v>20.765800000000000000</v>
      </c>
      <c r="D52" s="24">
        <f t="shared" si="2"/>
        <v>1.625874727</v>
      </c>
      <c r="E52" s="25">
        <f>'KuCoin Balances'!C51</f>
        <v>20.77</v>
      </c>
      <c r="F52" s="26">
        <f>'Cold Wallet Balances'!C51</f>
        <v>0</v>
      </c>
      <c r="G52" s="25">
        <f t="shared" si="3"/>
        <v>20.77</v>
      </c>
      <c r="H52" s="13">
        <f t="shared" si="4"/>
        <v>1.62620357</v>
      </c>
      <c r="I52" s="25">
        <f t="shared" si="1"/>
        <v>0.0042</v>
      </c>
      <c r="J52" s="14">
        <f t="shared" si="5"/>
        <v>0.0003288423203</v>
      </c>
    </row>
    <row r="53">
      <c r="A53" s="15" t="s">
        <v>61</v>
      </c>
      <c r="B53" s="16">
        <f>'CMC Prices'!C52</f>
        <v>859.9573828</v>
      </c>
      <c r="C53" s="17" t="str">
        <f>'Customer Balance'!B52</f>
        <v>1.642527555563516905</v>
      </c>
      <c r="D53" s="18">
        <f t="shared" si="2"/>
        <v>1412.503698</v>
      </c>
      <c r="E53" s="19">
        <f>'KuCoin Balances'!C52</f>
        <v>1.6134</v>
      </c>
      <c r="F53" s="20">
        <f>'Cold Wallet Balances'!C52</f>
        <v>0.01795168284</v>
      </c>
      <c r="G53" s="19">
        <f t="shared" si="3"/>
        <v>1.631351683</v>
      </c>
      <c r="H53" s="21">
        <f t="shared" si="4"/>
        <v>1402.892924</v>
      </c>
      <c r="I53" s="19">
        <f t="shared" si="1"/>
        <v>-0.01117587272</v>
      </c>
      <c r="J53" s="22">
        <f t="shared" si="5"/>
        <v>-9.610774258</v>
      </c>
    </row>
    <row r="54">
      <c r="A54" s="10" t="s">
        <v>62</v>
      </c>
      <c r="B54" s="11">
        <f>'CMC Prices'!C53</f>
        <v>0.00000005939650016</v>
      </c>
      <c r="C54" s="23" t="str">
        <f>'Customer Balance'!B53</f>
        <v>0</v>
      </c>
      <c r="D54" s="24">
        <f t="shared" si="2"/>
        <v>0</v>
      </c>
      <c r="E54" s="25">
        <f>'KuCoin Balances'!C53</f>
        <v>0</v>
      </c>
      <c r="F54" s="26">
        <f>'Cold Wallet Balances'!C53</f>
        <v>0</v>
      </c>
      <c r="G54" s="25">
        <f t="shared" si="3"/>
        <v>0</v>
      </c>
      <c r="H54" s="13">
        <f t="shared" si="4"/>
        <v>0</v>
      </c>
      <c r="I54" s="25">
        <f t="shared" si="1"/>
        <v>0</v>
      </c>
      <c r="J54" s="14">
        <f t="shared" si="5"/>
        <v>0</v>
      </c>
    </row>
    <row r="55">
      <c r="A55" s="15" t="s">
        <v>63</v>
      </c>
      <c r="B55" s="16">
        <f>'CMC Prices'!C54</f>
        <v>0.0929611519</v>
      </c>
      <c r="C55" s="17" t="str">
        <f>'Customer Balance'!B54</f>
        <v>0</v>
      </c>
      <c r="D55" s="18">
        <f t="shared" si="2"/>
        <v>0</v>
      </c>
      <c r="E55" s="19">
        <f>'KuCoin Balances'!C54</f>
        <v>0</v>
      </c>
      <c r="F55" s="20">
        <f>'Cold Wallet Balances'!C54</f>
        <v>0</v>
      </c>
      <c r="G55" s="19">
        <f t="shared" si="3"/>
        <v>0</v>
      </c>
      <c r="H55" s="21">
        <f t="shared" si="4"/>
        <v>0</v>
      </c>
      <c r="I55" s="19">
        <f t="shared" si="1"/>
        <v>0</v>
      </c>
      <c r="J55" s="22">
        <f t="shared" si="5"/>
        <v>0</v>
      </c>
    </row>
    <row r="56">
      <c r="A56" s="10" t="s">
        <v>64</v>
      </c>
      <c r="B56" s="11">
        <f>'CMC Prices'!C55</f>
        <v>0.001980972676</v>
      </c>
      <c r="C56" s="23" t="str">
        <f>'Customer Balance'!B55</f>
        <v>11492.000000000000000000</v>
      </c>
      <c r="D56" s="24">
        <f t="shared" si="2"/>
        <v>22.76533799</v>
      </c>
      <c r="E56" s="25">
        <f>'KuCoin Balances'!C55</f>
        <v>11492</v>
      </c>
      <c r="F56" s="26">
        <f>'Cold Wallet Balances'!C55</f>
        <v>0</v>
      </c>
      <c r="G56" s="25">
        <f t="shared" si="3"/>
        <v>11492</v>
      </c>
      <c r="H56" s="13">
        <f t="shared" si="4"/>
        <v>22.76533799</v>
      </c>
      <c r="I56" s="25">
        <f t="shared" si="1"/>
        <v>0</v>
      </c>
      <c r="J56" s="14">
        <f t="shared" si="5"/>
        <v>0</v>
      </c>
    </row>
    <row r="57">
      <c r="A57" s="15" t="s">
        <v>65</v>
      </c>
      <c r="B57" s="16">
        <f>'CMC Prices'!C56</f>
        <v>0.00002258372124</v>
      </c>
      <c r="C57" s="17" t="str">
        <f>'Customer Balance'!B56</f>
        <v>1977549.320500000000000000</v>
      </c>
      <c r="D57" s="18">
        <f t="shared" si="2"/>
        <v>44.66042259</v>
      </c>
      <c r="E57" s="19">
        <f>'KuCoin Balances'!C56</f>
        <v>1977549.319</v>
      </c>
      <c r="F57" s="20">
        <f>'Cold Wallet Balances'!C56</f>
        <v>0</v>
      </c>
      <c r="G57" s="19">
        <f t="shared" si="3"/>
        <v>1977549.319</v>
      </c>
      <c r="H57" s="21">
        <f t="shared" si="4"/>
        <v>44.66042255</v>
      </c>
      <c r="I57" s="19">
        <f t="shared" si="1"/>
        <v>-0.001699999906</v>
      </c>
      <c r="J57" s="22">
        <f t="shared" si="5"/>
        <v>-0.00000003839232221</v>
      </c>
    </row>
    <row r="58">
      <c r="A58" s="10" t="s">
        <v>66</v>
      </c>
      <c r="B58" s="11">
        <f>'CMC Prices'!C57</f>
        <v>0.00001310887834</v>
      </c>
      <c r="C58" s="23" t="str">
        <f>'Customer Balance'!B57</f>
        <v>0</v>
      </c>
      <c r="D58" s="24">
        <f t="shared" si="2"/>
        <v>0</v>
      </c>
      <c r="E58" s="25">
        <f>'KuCoin Balances'!C57</f>
        <v>0</v>
      </c>
      <c r="F58" s="26">
        <f>'Cold Wallet Balances'!C57</f>
        <v>0</v>
      </c>
      <c r="G58" s="25">
        <f t="shared" si="3"/>
        <v>0</v>
      </c>
      <c r="H58" s="13">
        <f t="shared" si="4"/>
        <v>0</v>
      </c>
      <c r="I58" s="25">
        <f t="shared" si="1"/>
        <v>0</v>
      </c>
      <c r="J58" s="14">
        <f t="shared" si="5"/>
        <v>0</v>
      </c>
    </row>
    <row r="59">
      <c r="A59" s="15" t="s">
        <v>67</v>
      </c>
      <c r="B59" s="16">
        <f>'CMC Prices'!C58</f>
        <v>0.04861851129</v>
      </c>
      <c r="C59" s="17" t="str">
        <f>'Customer Balance'!B58</f>
        <v>377.400000000000000000</v>
      </c>
      <c r="D59" s="18">
        <f t="shared" si="2"/>
        <v>18.34862616</v>
      </c>
      <c r="E59" s="19">
        <f>'KuCoin Balances'!C58</f>
        <v>378</v>
      </c>
      <c r="F59" s="20">
        <f>'Cold Wallet Balances'!C58</f>
        <v>0</v>
      </c>
      <c r="G59" s="19">
        <f t="shared" si="3"/>
        <v>378</v>
      </c>
      <c r="H59" s="21">
        <f t="shared" si="4"/>
        <v>18.37779727</v>
      </c>
      <c r="I59" s="19">
        <f t="shared" si="1"/>
        <v>0.6</v>
      </c>
      <c r="J59" s="22">
        <f t="shared" si="5"/>
        <v>0.02917110677</v>
      </c>
    </row>
    <row r="60">
      <c r="A60" s="10" t="s">
        <v>68</v>
      </c>
      <c r="B60" s="11">
        <f>'CMC Prices'!C59</f>
        <v>26.18680307</v>
      </c>
      <c r="C60" s="23" t="str">
        <f>'Customer Balance'!B59</f>
        <v>0</v>
      </c>
      <c r="D60" s="24">
        <f t="shared" si="2"/>
        <v>0</v>
      </c>
      <c r="E60" s="25">
        <f>'KuCoin Balances'!C59</f>
        <v>0</v>
      </c>
      <c r="F60" s="26">
        <f>'Cold Wallet Balances'!C59</f>
        <v>0</v>
      </c>
      <c r="G60" s="25">
        <f t="shared" si="3"/>
        <v>0</v>
      </c>
      <c r="H60" s="13">
        <f t="shared" si="4"/>
        <v>0</v>
      </c>
      <c r="I60" s="25">
        <f t="shared" si="1"/>
        <v>0</v>
      </c>
      <c r="J60" s="14">
        <f t="shared" si="5"/>
        <v>0</v>
      </c>
    </row>
    <row r="61">
      <c r="A61" s="15" t="s">
        <v>69</v>
      </c>
      <c r="B61" s="16">
        <f>'CMC Prices'!C60</f>
        <v>108878.5725</v>
      </c>
      <c r="C61" s="17" t="str">
        <f>'Customer Balance'!B60</f>
        <v>0.169319751414999997</v>
      </c>
      <c r="D61" s="18">
        <f t="shared" si="2"/>
        <v>18435.29283</v>
      </c>
      <c r="E61" s="19">
        <f>'KuCoin Balances'!C60</f>
        <v>0.07930682</v>
      </c>
      <c r="F61" s="20">
        <f>'Cold Wallet Balances'!C60</f>
        <v>0.0855919</v>
      </c>
      <c r="G61" s="19">
        <f t="shared" si="3"/>
        <v>0.16489872</v>
      </c>
      <c r="H61" s="21">
        <f t="shared" si="4"/>
        <v>17953.93724</v>
      </c>
      <c r="I61" s="19">
        <f t="shared" si="1"/>
        <v>-0.004421031415</v>
      </c>
      <c r="J61" s="22">
        <f t="shared" si="5"/>
        <v>-481.3555894</v>
      </c>
    </row>
    <row r="62">
      <c r="A62" s="10" t="s">
        <v>70</v>
      </c>
      <c r="B62" s="11">
        <f>'CMC Prices'!C61</f>
        <v>0.0000006607215233</v>
      </c>
      <c r="C62" s="23" t="str">
        <f>'Customer Balance'!B61</f>
        <v>0</v>
      </c>
      <c r="D62" s="24">
        <f t="shared" si="2"/>
        <v>0</v>
      </c>
      <c r="E62" s="25">
        <f>'KuCoin Balances'!C61</f>
        <v>0</v>
      </c>
      <c r="F62" s="26">
        <f>'Cold Wallet Balances'!C61</f>
        <v>0</v>
      </c>
      <c r="G62" s="25">
        <f t="shared" si="3"/>
        <v>0</v>
      </c>
      <c r="H62" s="13">
        <f t="shared" si="4"/>
        <v>0</v>
      </c>
      <c r="I62" s="25">
        <f t="shared" si="1"/>
        <v>0</v>
      </c>
      <c r="J62" s="14">
        <f t="shared" si="5"/>
        <v>0</v>
      </c>
    </row>
    <row r="63">
      <c r="A63" s="15" t="s">
        <v>71</v>
      </c>
      <c r="B63" s="16">
        <f>'CMC Prices'!C62</f>
        <v>0.05016583292</v>
      </c>
      <c r="C63" s="17" t="str">
        <f>'Customer Balance'!B62</f>
        <v>56.000000000000000000</v>
      </c>
      <c r="D63" s="18">
        <f t="shared" si="2"/>
        <v>2.809286643</v>
      </c>
      <c r="E63" s="19">
        <f>'KuCoin Balances'!C62</f>
        <v>56</v>
      </c>
      <c r="F63" s="20">
        <f>'Cold Wallet Balances'!C62</f>
        <v>0</v>
      </c>
      <c r="G63" s="19">
        <f t="shared" si="3"/>
        <v>56</v>
      </c>
      <c r="H63" s="21">
        <f t="shared" si="4"/>
        <v>2.809286643</v>
      </c>
      <c r="I63" s="19">
        <f t="shared" si="1"/>
        <v>0</v>
      </c>
      <c r="J63" s="22">
        <f t="shared" si="5"/>
        <v>0</v>
      </c>
    </row>
    <row r="64">
      <c r="A64" s="10" t="s">
        <v>72</v>
      </c>
      <c r="B64" s="11">
        <f>'CMC Prices'!C63</f>
        <v>2.504756456</v>
      </c>
      <c r="C64" s="23" t="str">
        <f>'Customer Balance'!B63</f>
        <v>9.916411000000000000</v>
      </c>
      <c r="D64" s="24">
        <f t="shared" si="2"/>
        <v>24.83819448</v>
      </c>
      <c r="E64" s="25">
        <f>'KuCoin Balances'!C63</f>
        <v>9.92</v>
      </c>
      <c r="F64" s="26">
        <f>'Cold Wallet Balances'!C63</f>
        <v>0</v>
      </c>
      <c r="G64" s="25">
        <f t="shared" si="3"/>
        <v>9.92</v>
      </c>
      <c r="H64" s="13">
        <f t="shared" si="4"/>
        <v>24.84718405</v>
      </c>
      <c r="I64" s="25">
        <f t="shared" si="1"/>
        <v>0.003589</v>
      </c>
      <c r="J64" s="14">
        <f t="shared" si="5"/>
        <v>0.008989570922</v>
      </c>
    </row>
    <row r="65">
      <c r="A65" s="15" t="s">
        <v>73</v>
      </c>
      <c r="B65" s="16">
        <f>'CMC Prices'!C64</f>
        <v>0.3017625232</v>
      </c>
      <c r="C65" s="17" t="str">
        <f>'Customer Balance'!B64</f>
        <v>0</v>
      </c>
      <c r="D65" s="18">
        <f t="shared" si="2"/>
        <v>0</v>
      </c>
      <c r="E65" s="19">
        <f>'KuCoin Balances'!C64</f>
        <v>0</v>
      </c>
      <c r="F65" s="20">
        <f>'Cold Wallet Balances'!C64</f>
        <v>0</v>
      </c>
      <c r="G65" s="19">
        <f t="shared" si="3"/>
        <v>0</v>
      </c>
      <c r="H65" s="21">
        <f t="shared" si="4"/>
        <v>0</v>
      </c>
      <c r="I65" s="19">
        <f t="shared" si="1"/>
        <v>0</v>
      </c>
      <c r="J65" s="22">
        <f t="shared" si="5"/>
        <v>0</v>
      </c>
    </row>
    <row r="66">
      <c r="A66" s="10" t="s">
        <v>74</v>
      </c>
      <c r="B66" s="11">
        <f>'CMC Prices'!C65</f>
        <v>0.001406641642</v>
      </c>
      <c r="C66" s="23" t="str">
        <f>'Customer Balance'!B65</f>
        <v>0</v>
      </c>
      <c r="D66" s="24">
        <f t="shared" si="2"/>
        <v>0</v>
      </c>
      <c r="E66" s="25">
        <f>'KuCoin Balances'!C65</f>
        <v>0</v>
      </c>
      <c r="F66" s="26">
        <f>'Cold Wallet Balances'!C65</f>
        <v>0</v>
      </c>
      <c r="G66" s="25">
        <f t="shared" si="3"/>
        <v>0</v>
      </c>
      <c r="H66" s="13">
        <f t="shared" si="4"/>
        <v>0</v>
      </c>
      <c r="I66" s="25">
        <f t="shared" si="1"/>
        <v>0</v>
      </c>
      <c r="J66" s="14">
        <f t="shared" si="5"/>
        <v>0</v>
      </c>
    </row>
    <row r="67">
      <c r="A67" s="15" t="s">
        <v>75</v>
      </c>
      <c r="B67" s="16">
        <f>'CMC Prices'!C66</f>
        <v>0.000007994873738</v>
      </c>
      <c r="C67" s="17" t="str">
        <f>'Customer Balance'!B66</f>
        <v>1562256.560000000000000000</v>
      </c>
      <c r="D67" s="18">
        <f t="shared" si="2"/>
        <v>12.49004394</v>
      </c>
      <c r="E67" s="19">
        <f>'KuCoin Balances'!C66</f>
        <v>1562256</v>
      </c>
      <c r="F67" s="20">
        <f>'Cold Wallet Balances'!C66</f>
        <v>0</v>
      </c>
      <c r="G67" s="19">
        <f t="shared" si="3"/>
        <v>1562256</v>
      </c>
      <c r="H67" s="21">
        <f t="shared" si="4"/>
        <v>12.49003947</v>
      </c>
      <c r="I67" s="19">
        <f t="shared" si="1"/>
        <v>-0.5600000001</v>
      </c>
      <c r="J67" s="22">
        <f t="shared" si="5"/>
        <v>-0.000004477129293</v>
      </c>
    </row>
    <row r="68">
      <c r="A68" s="10" t="s">
        <v>76</v>
      </c>
      <c r="B68" s="11">
        <f>'CMC Prices'!C67</f>
        <v>0.1084099354</v>
      </c>
      <c r="C68" s="23" t="str">
        <f>'Customer Balance'!B67</f>
        <v>105.900000000000000000</v>
      </c>
      <c r="D68" s="24">
        <f t="shared" si="2"/>
        <v>11.48061216</v>
      </c>
      <c r="E68" s="25">
        <f>'KuCoin Balances'!C67</f>
        <v>105.9</v>
      </c>
      <c r="F68" s="26">
        <f>'Cold Wallet Balances'!C67</f>
        <v>0</v>
      </c>
      <c r="G68" s="25">
        <f t="shared" si="3"/>
        <v>105.9</v>
      </c>
      <c r="H68" s="13">
        <f t="shared" si="4"/>
        <v>11.48061216</v>
      </c>
      <c r="I68" s="25">
        <f t="shared" si="1"/>
        <v>0</v>
      </c>
      <c r="J68" s="14">
        <f t="shared" si="5"/>
        <v>0</v>
      </c>
    </row>
    <row r="69">
      <c r="A69" s="15" t="s">
        <v>77</v>
      </c>
      <c r="B69" s="16">
        <f>'CMC Prices'!C68</f>
        <v>0.0000001259034769</v>
      </c>
      <c r="C69" s="17" t="str">
        <f>'Customer Balance'!B68</f>
        <v>0</v>
      </c>
      <c r="D69" s="18">
        <f t="shared" si="2"/>
        <v>0</v>
      </c>
      <c r="E69" s="19">
        <f>'KuCoin Balances'!C68</f>
        <v>0</v>
      </c>
      <c r="F69" s="20">
        <f>'Cold Wallet Balances'!C68</f>
        <v>0</v>
      </c>
      <c r="G69" s="19">
        <f t="shared" si="3"/>
        <v>0</v>
      </c>
      <c r="H69" s="21">
        <f t="shared" si="4"/>
        <v>0</v>
      </c>
      <c r="I69" s="19">
        <f t="shared" si="1"/>
        <v>0</v>
      </c>
      <c r="J69" s="22">
        <f t="shared" si="5"/>
        <v>0</v>
      </c>
    </row>
    <row r="70">
      <c r="A70" s="10" t="s">
        <v>78</v>
      </c>
      <c r="B70" s="11">
        <f>'CMC Prices'!C69</f>
        <v>0.3191820295</v>
      </c>
      <c r="C70" s="23" t="str">
        <f>'Customer Balance'!B69</f>
        <v>0.002200000000000000</v>
      </c>
      <c r="D70" s="24">
        <f t="shared" si="2"/>
        <v>0.000702200465</v>
      </c>
      <c r="E70" s="25">
        <f>'KuCoin Balances'!C69</f>
        <v>0</v>
      </c>
      <c r="F70" s="26">
        <f>'Cold Wallet Balances'!C69</f>
        <v>0</v>
      </c>
      <c r="G70" s="25">
        <f t="shared" si="3"/>
        <v>0</v>
      </c>
      <c r="H70" s="13">
        <f t="shared" si="4"/>
        <v>0</v>
      </c>
      <c r="I70" s="25">
        <f t="shared" si="1"/>
        <v>-0.0022</v>
      </c>
      <c r="J70" s="14">
        <f t="shared" si="5"/>
        <v>-0.000702200465</v>
      </c>
    </row>
    <row r="71">
      <c r="A71" s="15" t="s">
        <v>79</v>
      </c>
      <c r="B71" s="16">
        <f>'CMC Prices'!C70</f>
        <v>0.008003424941</v>
      </c>
      <c r="C71" s="17" t="str">
        <f>'Customer Balance'!B70</f>
        <v>1352.879300000000000000</v>
      </c>
      <c r="D71" s="18">
        <f t="shared" si="2"/>
        <v>10.82766793</v>
      </c>
      <c r="E71" s="19">
        <f>'KuCoin Balances'!C70</f>
        <v>1352.13</v>
      </c>
      <c r="F71" s="20">
        <f>'Cold Wallet Balances'!C70</f>
        <v>0</v>
      </c>
      <c r="G71" s="19">
        <f t="shared" si="3"/>
        <v>1352.13</v>
      </c>
      <c r="H71" s="21">
        <f t="shared" si="4"/>
        <v>10.82167097</v>
      </c>
      <c r="I71" s="19">
        <f t="shared" si="1"/>
        <v>-0.7493</v>
      </c>
      <c r="J71" s="22">
        <f t="shared" si="5"/>
        <v>-0.005996966308</v>
      </c>
    </row>
    <row r="72">
      <c r="A72" s="10" t="s">
        <v>80</v>
      </c>
      <c r="B72" s="11">
        <f>'CMC Prices'!C71</f>
        <v>0.3717255476</v>
      </c>
      <c r="C72" s="23" t="str">
        <f>'Customer Balance'!B71</f>
        <v>0</v>
      </c>
      <c r="D72" s="24">
        <f t="shared" si="2"/>
        <v>0</v>
      </c>
      <c r="E72" s="25">
        <f>'KuCoin Balances'!C71</f>
        <v>0</v>
      </c>
      <c r="F72" s="26">
        <f>'Cold Wallet Balances'!C71</f>
        <v>0</v>
      </c>
      <c r="G72" s="25">
        <f t="shared" si="3"/>
        <v>0</v>
      </c>
      <c r="H72" s="13">
        <f t="shared" si="4"/>
        <v>0</v>
      </c>
      <c r="I72" s="25">
        <f t="shared" si="1"/>
        <v>0</v>
      </c>
      <c r="J72" s="14">
        <f t="shared" si="5"/>
        <v>0</v>
      </c>
    </row>
    <row r="73">
      <c r="A73" s="15" t="s">
        <v>81</v>
      </c>
      <c r="B73" s="16">
        <f>'CMC Prices'!C72</f>
        <v>0.1956065106</v>
      </c>
      <c r="C73" s="17" t="str">
        <f>'Customer Balance'!B72</f>
        <v>500.000000000000000000</v>
      </c>
      <c r="D73" s="18">
        <f t="shared" si="2"/>
        <v>97.80325531</v>
      </c>
      <c r="E73" s="19">
        <f>'KuCoin Balances'!C72</f>
        <v>499.26</v>
      </c>
      <c r="F73" s="20">
        <f>'Cold Wallet Balances'!C72</f>
        <v>0</v>
      </c>
      <c r="G73" s="19">
        <f t="shared" si="3"/>
        <v>499.26</v>
      </c>
      <c r="H73" s="21">
        <f t="shared" si="4"/>
        <v>97.6585065</v>
      </c>
      <c r="I73" s="19">
        <f t="shared" si="1"/>
        <v>-0.74</v>
      </c>
      <c r="J73" s="22">
        <f t="shared" si="5"/>
        <v>-0.1447488179</v>
      </c>
    </row>
    <row r="74">
      <c r="A74" s="10" t="s">
        <v>82</v>
      </c>
      <c r="B74" s="11">
        <f>'CMC Prices'!C73</f>
        <v>0.0832407596</v>
      </c>
      <c r="C74" s="23" t="str">
        <f>'Customer Balance'!B73</f>
        <v>0</v>
      </c>
      <c r="D74" s="24">
        <f t="shared" si="2"/>
        <v>0</v>
      </c>
      <c r="E74" s="25">
        <f>'KuCoin Balances'!C73</f>
        <v>0</v>
      </c>
      <c r="F74" s="26">
        <f>'Cold Wallet Balances'!C73</f>
        <v>0</v>
      </c>
      <c r="G74" s="25">
        <f t="shared" si="3"/>
        <v>0</v>
      </c>
      <c r="H74" s="13">
        <f t="shared" si="4"/>
        <v>0</v>
      </c>
      <c r="I74" s="25">
        <f t="shared" si="1"/>
        <v>0</v>
      </c>
      <c r="J74" s="14">
        <f t="shared" si="5"/>
        <v>0</v>
      </c>
    </row>
    <row r="75">
      <c r="A75" s="15" t="s">
        <v>83</v>
      </c>
      <c r="B75" s="16">
        <f>'CMC Prices'!C74</f>
        <v>0.04364264357</v>
      </c>
      <c r="C75" s="17" t="str">
        <f>'Customer Balance'!B74</f>
        <v>0</v>
      </c>
      <c r="D75" s="18">
        <f t="shared" si="2"/>
        <v>0</v>
      </c>
      <c r="E75" s="19">
        <f>'KuCoin Balances'!C74</f>
        <v>0</v>
      </c>
      <c r="F75" s="20">
        <f>'Cold Wallet Balances'!C74</f>
        <v>0</v>
      </c>
      <c r="G75" s="19">
        <f t="shared" si="3"/>
        <v>0</v>
      </c>
      <c r="H75" s="21">
        <f t="shared" si="4"/>
        <v>0</v>
      </c>
      <c r="I75" s="19">
        <f t="shared" si="1"/>
        <v>0</v>
      </c>
      <c r="J75" s="22">
        <f t="shared" si="5"/>
        <v>0</v>
      </c>
    </row>
    <row r="76">
      <c r="A76" s="10" t="s">
        <v>84</v>
      </c>
      <c r="B76" s="11">
        <f>'CMC Prices'!C75</f>
        <v>0.04087772666</v>
      </c>
      <c r="C76" s="23" t="str">
        <f>'Customer Balance'!B75</f>
        <v>446.591003000000000000</v>
      </c>
      <c r="D76" s="24">
        <f t="shared" si="2"/>
        <v>18.25562495</v>
      </c>
      <c r="E76" s="25">
        <f>'KuCoin Balances'!C75</f>
        <v>446.5953</v>
      </c>
      <c r="F76" s="26">
        <f>'Cold Wallet Balances'!C75</f>
        <v>0</v>
      </c>
      <c r="G76" s="25">
        <f t="shared" si="3"/>
        <v>446.5953</v>
      </c>
      <c r="H76" s="13">
        <f t="shared" si="4"/>
        <v>18.2558006</v>
      </c>
      <c r="I76" s="25">
        <f t="shared" si="1"/>
        <v>0.004297</v>
      </c>
      <c r="J76" s="14">
        <f t="shared" si="5"/>
        <v>0.0001756515914</v>
      </c>
    </row>
    <row r="77">
      <c r="A77" s="15" t="s">
        <v>85</v>
      </c>
      <c r="B77" s="16">
        <f>'CMC Prices'!C76</f>
        <v>0.004936941528</v>
      </c>
      <c r="C77" s="17" t="str">
        <f>'Customer Balance'!B76</f>
        <v>520.596200000000000000</v>
      </c>
      <c r="D77" s="18">
        <f t="shared" si="2"/>
        <v>2.570152999</v>
      </c>
      <c r="E77" s="19">
        <f>'KuCoin Balances'!C76</f>
        <v>520.6</v>
      </c>
      <c r="F77" s="20">
        <f>'Cold Wallet Balances'!C76</f>
        <v>0</v>
      </c>
      <c r="G77" s="19">
        <f t="shared" si="3"/>
        <v>520.6</v>
      </c>
      <c r="H77" s="21">
        <f t="shared" si="4"/>
        <v>2.570171759</v>
      </c>
      <c r="I77" s="19">
        <f t="shared" si="1"/>
        <v>0.0038</v>
      </c>
      <c r="J77" s="22">
        <f t="shared" si="5"/>
        <v>0.00001876037781</v>
      </c>
    </row>
    <row r="78">
      <c r="A78" s="10" t="s">
        <v>86</v>
      </c>
      <c r="B78" s="11">
        <f>'CMC Prices'!C77</f>
        <v>0.1279607954</v>
      </c>
      <c r="C78" s="23" t="str">
        <f>'Customer Balance'!B77</f>
        <v>0</v>
      </c>
      <c r="D78" s="24">
        <f t="shared" si="2"/>
        <v>0</v>
      </c>
      <c r="E78" s="25">
        <f>'KuCoin Balances'!C77</f>
        <v>0</v>
      </c>
      <c r="F78" s="26">
        <f>'Cold Wallet Balances'!C77</f>
        <v>0</v>
      </c>
      <c r="G78" s="25">
        <f t="shared" si="3"/>
        <v>0</v>
      </c>
      <c r="H78" s="13">
        <f t="shared" si="4"/>
        <v>0</v>
      </c>
      <c r="I78" s="25">
        <f t="shared" si="1"/>
        <v>0</v>
      </c>
      <c r="J78" s="14">
        <f t="shared" si="5"/>
        <v>0</v>
      </c>
    </row>
    <row r="79">
      <c r="A79" s="15" t="s">
        <v>87</v>
      </c>
      <c r="B79" s="16">
        <f>'CMC Prices'!C78</f>
        <v>0.0000004798954146</v>
      </c>
      <c r="C79" s="17" t="str">
        <f>'Customer Balance'!B78</f>
        <v>0</v>
      </c>
      <c r="D79" s="18">
        <f t="shared" si="2"/>
        <v>0</v>
      </c>
      <c r="E79" s="19">
        <f>'KuCoin Balances'!C78</f>
        <v>0</v>
      </c>
      <c r="F79" s="20">
        <f>'Cold Wallet Balances'!C78</f>
        <v>0</v>
      </c>
      <c r="G79" s="19">
        <f t="shared" si="3"/>
        <v>0</v>
      </c>
      <c r="H79" s="21">
        <f t="shared" si="4"/>
        <v>0</v>
      </c>
      <c r="I79" s="19">
        <f t="shared" si="1"/>
        <v>0</v>
      </c>
      <c r="J79" s="22">
        <f t="shared" si="5"/>
        <v>0</v>
      </c>
    </row>
    <row r="80">
      <c r="A80" s="10" t="s">
        <v>88</v>
      </c>
      <c r="B80" s="11">
        <f>'CMC Prices'!C79</f>
        <v>0.1551959037</v>
      </c>
      <c r="C80" s="23" t="str">
        <f>'Customer Balance'!B79</f>
        <v>0</v>
      </c>
      <c r="D80" s="24">
        <f t="shared" si="2"/>
        <v>0</v>
      </c>
      <c r="E80" s="25">
        <f>'KuCoin Balances'!C79</f>
        <v>0</v>
      </c>
      <c r="F80" s="26">
        <f>'Cold Wallet Balances'!C79</f>
        <v>0</v>
      </c>
      <c r="G80" s="25">
        <f t="shared" si="3"/>
        <v>0</v>
      </c>
      <c r="H80" s="13">
        <f t="shared" si="4"/>
        <v>0</v>
      </c>
      <c r="I80" s="25">
        <f t="shared" si="1"/>
        <v>0</v>
      </c>
      <c r="J80" s="14">
        <f t="shared" si="5"/>
        <v>0</v>
      </c>
    </row>
    <row r="81">
      <c r="A81" s="15" t="s">
        <v>89</v>
      </c>
      <c r="B81" s="16">
        <f>'CMC Prices'!C80</f>
        <v>0.783235855</v>
      </c>
      <c r="C81" s="17" t="str">
        <f>'Customer Balance'!B80</f>
        <v>0.005700000000000000</v>
      </c>
      <c r="D81" s="18">
        <f t="shared" si="2"/>
        <v>0.004464444373</v>
      </c>
      <c r="E81" s="19">
        <f>'KuCoin Balances'!C80</f>
        <v>0</v>
      </c>
      <c r="F81" s="20">
        <f>'Cold Wallet Balances'!C80</f>
        <v>0</v>
      </c>
      <c r="G81" s="19">
        <f t="shared" si="3"/>
        <v>0</v>
      </c>
      <c r="H81" s="21">
        <f t="shared" si="4"/>
        <v>0</v>
      </c>
      <c r="I81" s="19">
        <f t="shared" si="1"/>
        <v>-0.0057</v>
      </c>
      <c r="J81" s="22">
        <f t="shared" si="5"/>
        <v>-0.004464444373</v>
      </c>
    </row>
    <row r="82">
      <c r="A82" s="10" t="s">
        <v>90</v>
      </c>
      <c r="B82" s="11">
        <f>'CMC Prices'!C81</f>
        <v>0.003609150895</v>
      </c>
      <c r="C82" s="23" t="str">
        <f>'Customer Balance'!B81</f>
        <v>0</v>
      </c>
      <c r="D82" s="24">
        <f t="shared" si="2"/>
        <v>0</v>
      </c>
      <c r="E82" s="25">
        <f>'KuCoin Balances'!C81</f>
        <v>0</v>
      </c>
      <c r="F82" s="26">
        <f>'Cold Wallet Balances'!C81</f>
        <v>0</v>
      </c>
      <c r="G82" s="25">
        <f t="shared" si="3"/>
        <v>0</v>
      </c>
      <c r="H82" s="13">
        <f t="shared" si="4"/>
        <v>0</v>
      </c>
      <c r="I82" s="25">
        <f t="shared" si="1"/>
        <v>0</v>
      </c>
      <c r="J82" s="14">
        <f t="shared" si="5"/>
        <v>0</v>
      </c>
    </row>
    <row r="83">
      <c r="A83" s="15" t="s">
        <v>91</v>
      </c>
      <c r="B83" s="16">
        <f>'CMC Prices'!C82</f>
        <v>0.009997402129</v>
      </c>
      <c r="C83" s="17" t="str">
        <f>'Customer Balance'!B82</f>
        <v>810.000000000000000000</v>
      </c>
      <c r="D83" s="18">
        <f t="shared" si="2"/>
        <v>8.097895725</v>
      </c>
      <c r="E83" s="19">
        <f>'KuCoin Balances'!C82</f>
        <v>810</v>
      </c>
      <c r="F83" s="20">
        <f>'Cold Wallet Balances'!C82</f>
        <v>0</v>
      </c>
      <c r="G83" s="19">
        <f t="shared" si="3"/>
        <v>810</v>
      </c>
      <c r="H83" s="21">
        <f t="shared" si="4"/>
        <v>8.097895725</v>
      </c>
      <c r="I83" s="19">
        <f t="shared" si="1"/>
        <v>0</v>
      </c>
      <c r="J83" s="22">
        <f t="shared" si="5"/>
        <v>0</v>
      </c>
    </row>
    <row r="84">
      <c r="A84" s="10" t="s">
        <v>92</v>
      </c>
      <c r="B84" s="11">
        <f>'CMC Prices'!C83</f>
        <v>0.03403137441</v>
      </c>
      <c r="C84" s="23" t="str">
        <f>'Customer Balance'!B83</f>
        <v>36.900000000000000000</v>
      </c>
      <c r="D84" s="24">
        <f t="shared" si="2"/>
        <v>1.255757716</v>
      </c>
      <c r="E84" s="25">
        <f>'KuCoin Balances'!C83</f>
        <v>36.9</v>
      </c>
      <c r="F84" s="26">
        <f>'Cold Wallet Balances'!C83</f>
        <v>0</v>
      </c>
      <c r="G84" s="25">
        <f t="shared" si="3"/>
        <v>36.9</v>
      </c>
      <c r="H84" s="13">
        <f t="shared" si="4"/>
        <v>1.255757716</v>
      </c>
      <c r="I84" s="25">
        <f t="shared" si="1"/>
        <v>0</v>
      </c>
      <c r="J84" s="14">
        <f t="shared" si="5"/>
        <v>0</v>
      </c>
    </row>
    <row r="85">
      <c r="A85" s="15" t="s">
        <v>93</v>
      </c>
      <c r="B85" s="16">
        <f>'CMC Prices'!C84</f>
        <v>0.6316177707</v>
      </c>
      <c r="C85" s="17" t="str">
        <f>'Customer Balance'!B84</f>
        <v>0</v>
      </c>
      <c r="D85" s="18">
        <f t="shared" si="2"/>
        <v>0</v>
      </c>
      <c r="E85" s="19">
        <f>'KuCoin Balances'!C84</f>
        <v>0</v>
      </c>
      <c r="F85" s="20">
        <f>'Cold Wallet Balances'!C84</f>
        <v>0</v>
      </c>
      <c r="G85" s="19">
        <f t="shared" si="3"/>
        <v>0</v>
      </c>
      <c r="H85" s="21">
        <f t="shared" si="4"/>
        <v>0</v>
      </c>
      <c r="I85" s="19">
        <f t="shared" si="1"/>
        <v>0</v>
      </c>
      <c r="J85" s="22">
        <f t="shared" si="5"/>
        <v>0</v>
      </c>
    </row>
    <row r="86">
      <c r="A86" s="10" t="s">
        <v>94</v>
      </c>
      <c r="B86" s="11">
        <f>'CMC Prices'!C85</f>
        <v>0.09089477501</v>
      </c>
      <c r="C86" s="23" t="str">
        <f>'Customer Balance'!B85</f>
        <v>0</v>
      </c>
      <c r="D86" s="24">
        <f t="shared" si="2"/>
        <v>0</v>
      </c>
      <c r="E86" s="25">
        <f>'KuCoin Balances'!C85</f>
        <v>0</v>
      </c>
      <c r="F86" s="26">
        <f>'Cold Wallet Balances'!C85</f>
        <v>0</v>
      </c>
      <c r="G86" s="25">
        <f t="shared" si="3"/>
        <v>0</v>
      </c>
      <c r="H86" s="13">
        <f t="shared" si="4"/>
        <v>0</v>
      </c>
      <c r="I86" s="25">
        <f t="shared" si="1"/>
        <v>0</v>
      </c>
      <c r="J86" s="14">
        <f t="shared" si="5"/>
        <v>0</v>
      </c>
    </row>
    <row r="87">
      <c r="A87" s="15" t="s">
        <v>95</v>
      </c>
      <c r="B87" s="16">
        <f>'CMC Prices'!C86</f>
        <v>3.561562868</v>
      </c>
      <c r="C87" s="17" t="str">
        <f>'Customer Balance'!B86</f>
        <v>0</v>
      </c>
      <c r="D87" s="18">
        <f t="shared" si="2"/>
        <v>0</v>
      </c>
      <c r="E87" s="19">
        <f>'KuCoin Balances'!C86</f>
        <v>0</v>
      </c>
      <c r="F87" s="20">
        <f>'Cold Wallet Balances'!C86</f>
        <v>0</v>
      </c>
      <c r="G87" s="19">
        <f t="shared" si="3"/>
        <v>0</v>
      </c>
      <c r="H87" s="21">
        <f t="shared" si="4"/>
        <v>0</v>
      </c>
      <c r="I87" s="19">
        <f t="shared" si="1"/>
        <v>0</v>
      </c>
      <c r="J87" s="22">
        <f t="shared" si="5"/>
        <v>0</v>
      </c>
    </row>
    <row r="88">
      <c r="A88" s="10" t="s">
        <v>96</v>
      </c>
      <c r="B88" s="11">
        <f>'CMC Prices'!C87</f>
        <v>0.0310115632</v>
      </c>
      <c r="C88" s="23" t="str">
        <f>'Customer Balance'!B87</f>
        <v>0</v>
      </c>
      <c r="D88" s="24">
        <f t="shared" si="2"/>
        <v>0</v>
      </c>
      <c r="E88" s="25">
        <f>'KuCoin Balances'!C87</f>
        <v>0</v>
      </c>
      <c r="F88" s="26">
        <f>'Cold Wallet Balances'!C87</f>
        <v>0</v>
      </c>
      <c r="G88" s="25">
        <f t="shared" si="3"/>
        <v>0</v>
      </c>
      <c r="H88" s="13">
        <f t="shared" si="4"/>
        <v>0</v>
      </c>
      <c r="I88" s="25">
        <f t="shared" si="1"/>
        <v>0</v>
      </c>
      <c r="J88" s="14">
        <f t="shared" si="5"/>
        <v>0</v>
      </c>
    </row>
    <row r="89">
      <c r="A89" s="15" t="s">
        <v>97</v>
      </c>
      <c r="B89" s="16">
        <f>'CMC Prices'!C88</f>
        <v>2.008899343</v>
      </c>
      <c r="C89" s="17" t="str">
        <f>'Customer Balance'!B88</f>
        <v>0</v>
      </c>
      <c r="D89" s="18">
        <f t="shared" si="2"/>
        <v>0</v>
      </c>
      <c r="E89" s="19">
        <f>'KuCoin Balances'!C88</f>
        <v>0</v>
      </c>
      <c r="F89" s="20">
        <f>'Cold Wallet Balances'!C88</f>
        <v>0</v>
      </c>
      <c r="G89" s="19">
        <f t="shared" si="3"/>
        <v>0</v>
      </c>
      <c r="H89" s="21">
        <f t="shared" si="4"/>
        <v>0</v>
      </c>
      <c r="I89" s="19">
        <f t="shared" si="1"/>
        <v>0</v>
      </c>
      <c r="J89" s="22">
        <f t="shared" si="5"/>
        <v>0</v>
      </c>
    </row>
    <row r="90">
      <c r="A90" s="10" t="s">
        <v>98</v>
      </c>
      <c r="B90" s="11">
        <f>'CMC Prices'!C89</f>
        <v>0.9999606044</v>
      </c>
      <c r="C90" s="23" t="str">
        <f>'Customer Balance'!B89</f>
        <v>0</v>
      </c>
      <c r="D90" s="24">
        <f t="shared" si="2"/>
        <v>0</v>
      </c>
      <c r="E90" s="25">
        <f>'KuCoin Balances'!C89</f>
        <v>0</v>
      </c>
      <c r="F90" s="26">
        <f>'Cold Wallet Balances'!C89</f>
        <v>0</v>
      </c>
      <c r="G90" s="25">
        <f t="shared" si="3"/>
        <v>0</v>
      </c>
      <c r="H90" s="13">
        <f t="shared" si="4"/>
        <v>0</v>
      </c>
      <c r="I90" s="25">
        <f t="shared" si="1"/>
        <v>0</v>
      </c>
      <c r="J90" s="14">
        <f t="shared" si="5"/>
        <v>0</v>
      </c>
    </row>
    <row r="91">
      <c r="A91" s="15" t="s">
        <v>99</v>
      </c>
      <c r="B91" s="16">
        <f>'CMC Prices'!C90</f>
        <v>24.41000606</v>
      </c>
      <c r="C91" s="17" t="str">
        <f>'Customer Balance'!B90</f>
        <v>0</v>
      </c>
      <c r="D91" s="18">
        <f t="shared" si="2"/>
        <v>0</v>
      </c>
      <c r="E91" s="19">
        <f>'KuCoin Balances'!C90</f>
        <v>0</v>
      </c>
      <c r="F91" s="20">
        <f>'Cold Wallet Balances'!C90</f>
        <v>0</v>
      </c>
      <c r="G91" s="19">
        <f t="shared" si="3"/>
        <v>0</v>
      </c>
      <c r="H91" s="21">
        <f t="shared" si="4"/>
        <v>0</v>
      </c>
      <c r="I91" s="19">
        <f t="shared" si="1"/>
        <v>0</v>
      </c>
      <c r="J91" s="22">
        <f t="shared" si="5"/>
        <v>0</v>
      </c>
    </row>
    <row r="92">
      <c r="A92" s="10" t="s">
        <v>100</v>
      </c>
      <c r="B92" s="11">
        <f>'CMC Prices'!C91</f>
        <v>0.02204891685</v>
      </c>
      <c r="C92" s="23" t="str">
        <f>'Customer Balance'!B91</f>
        <v>0</v>
      </c>
      <c r="D92" s="24">
        <f t="shared" si="2"/>
        <v>0</v>
      </c>
      <c r="E92" s="25">
        <f>'KuCoin Balances'!C91</f>
        <v>0</v>
      </c>
      <c r="F92" s="26">
        <f>'Cold Wallet Balances'!C91</f>
        <v>0</v>
      </c>
      <c r="G92" s="25">
        <f t="shared" si="3"/>
        <v>0</v>
      </c>
      <c r="H92" s="13">
        <f t="shared" si="4"/>
        <v>0</v>
      </c>
      <c r="I92" s="25">
        <f t="shared" si="1"/>
        <v>0</v>
      </c>
      <c r="J92" s="14">
        <f t="shared" si="5"/>
        <v>0</v>
      </c>
    </row>
    <row r="93">
      <c r="A93" s="15" t="s">
        <v>101</v>
      </c>
      <c r="B93" s="16">
        <f>'CMC Prices'!C92</f>
        <v>0.005095571909</v>
      </c>
      <c r="C93" s="17" t="str">
        <f>'Customer Balance'!B92</f>
        <v>0.001700000000000000</v>
      </c>
      <c r="D93" s="18">
        <f t="shared" si="2"/>
        <v>0.000008662472245</v>
      </c>
      <c r="E93" s="19">
        <f>'KuCoin Balances'!C92</f>
        <v>0</v>
      </c>
      <c r="F93" s="20">
        <f>'Cold Wallet Balances'!C92</f>
        <v>0</v>
      </c>
      <c r="G93" s="19">
        <f t="shared" si="3"/>
        <v>0</v>
      </c>
      <c r="H93" s="21">
        <f t="shared" si="4"/>
        <v>0</v>
      </c>
      <c r="I93" s="19">
        <f t="shared" si="1"/>
        <v>-0.0017</v>
      </c>
      <c r="J93" s="22">
        <f t="shared" si="5"/>
        <v>-0.000008662472245</v>
      </c>
    </row>
    <row r="94">
      <c r="A94" s="10" t="s">
        <v>102</v>
      </c>
      <c r="B94" s="11">
        <f>'CMC Prices'!C93</f>
        <v>16.43483177</v>
      </c>
      <c r="C94" s="23" t="str">
        <f>'Customer Balance'!B93</f>
        <v>0</v>
      </c>
      <c r="D94" s="24">
        <f t="shared" si="2"/>
        <v>0</v>
      </c>
      <c r="E94" s="25">
        <f>'KuCoin Balances'!C93</f>
        <v>0</v>
      </c>
      <c r="F94" s="26">
        <f>'Cold Wallet Balances'!C93</f>
        <v>0</v>
      </c>
      <c r="G94" s="25">
        <f t="shared" si="3"/>
        <v>0</v>
      </c>
      <c r="H94" s="13">
        <f t="shared" si="4"/>
        <v>0</v>
      </c>
      <c r="I94" s="25">
        <f t="shared" si="1"/>
        <v>0</v>
      </c>
      <c r="J94" s="14">
        <f t="shared" si="5"/>
        <v>0</v>
      </c>
    </row>
    <row r="95">
      <c r="A95" s="15" t="s">
        <v>103</v>
      </c>
      <c r="B95" s="16">
        <f>'CMC Prices'!C94</f>
        <v>0.1374043915</v>
      </c>
      <c r="C95" s="17" t="str">
        <f>'Customer Balance'!B94</f>
        <v>0</v>
      </c>
      <c r="D95" s="18">
        <f t="shared" si="2"/>
        <v>0</v>
      </c>
      <c r="E95" s="19">
        <f>'KuCoin Balances'!C94</f>
        <v>0</v>
      </c>
      <c r="F95" s="20">
        <f>'Cold Wallet Balances'!C94</f>
        <v>0</v>
      </c>
      <c r="G95" s="19">
        <f t="shared" si="3"/>
        <v>0</v>
      </c>
      <c r="H95" s="21">
        <f t="shared" si="4"/>
        <v>0</v>
      </c>
      <c r="I95" s="19">
        <f t="shared" si="1"/>
        <v>0</v>
      </c>
      <c r="J95" s="22">
        <f t="shared" si="5"/>
        <v>0</v>
      </c>
    </row>
    <row r="96">
      <c r="A96" s="10" t="s">
        <v>104</v>
      </c>
      <c r="B96" s="11">
        <f>'CMC Prices'!C95</f>
        <v>0.002428203985</v>
      </c>
      <c r="C96" s="23" t="str">
        <f>'Customer Balance'!B95</f>
        <v>0</v>
      </c>
      <c r="D96" s="24">
        <f t="shared" si="2"/>
        <v>0</v>
      </c>
      <c r="E96" s="25">
        <f>'KuCoin Balances'!C95</f>
        <v>0</v>
      </c>
      <c r="F96" s="26">
        <f>'Cold Wallet Balances'!C95</f>
        <v>0</v>
      </c>
      <c r="G96" s="25">
        <f t="shared" si="3"/>
        <v>0</v>
      </c>
      <c r="H96" s="13">
        <f t="shared" si="4"/>
        <v>0</v>
      </c>
      <c r="I96" s="25">
        <f t="shared" si="1"/>
        <v>0</v>
      </c>
      <c r="J96" s="14">
        <f t="shared" si="5"/>
        <v>0</v>
      </c>
    </row>
    <row r="97">
      <c r="A97" s="15" t="s">
        <v>105</v>
      </c>
      <c r="B97" s="16">
        <f>'CMC Prices'!C96</f>
        <v>0.003329321831</v>
      </c>
      <c r="C97" s="17" t="str">
        <f>'Customer Balance'!B96</f>
        <v>0</v>
      </c>
      <c r="D97" s="18">
        <f t="shared" si="2"/>
        <v>0</v>
      </c>
      <c r="E97" s="19">
        <f>'KuCoin Balances'!C96</f>
        <v>0</v>
      </c>
      <c r="F97" s="20">
        <f>'Cold Wallet Balances'!C96</f>
        <v>0</v>
      </c>
      <c r="G97" s="19">
        <f t="shared" si="3"/>
        <v>0</v>
      </c>
      <c r="H97" s="21">
        <f t="shared" si="4"/>
        <v>0</v>
      </c>
      <c r="I97" s="19">
        <f t="shared" si="1"/>
        <v>0</v>
      </c>
      <c r="J97" s="22">
        <f t="shared" si="5"/>
        <v>0</v>
      </c>
    </row>
    <row r="98">
      <c r="A98" s="10" t="s">
        <v>106</v>
      </c>
      <c r="B98" s="11">
        <f>'CMC Prices'!C97</f>
        <v>7.562355843</v>
      </c>
      <c r="C98" s="23" t="str">
        <f>'Customer Balance'!B97</f>
        <v>0</v>
      </c>
      <c r="D98" s="24">
        <f t="shared" si="2"/>
        <v>0</v>
      </c>
      <c r="E98" s="25">
        <f>'KuCoin Balances'!C97</f>
        <v>0</v>
      </c>
      <c r="F98" s="26">
        <f>'Cold Wallet Balances'!C97</f>
        <v>0</v>
      </c>
      <c r="G98" s="25">
        <f t="shared" si="3"/>
        <v>0</v>
      </c>
      <c r="H98" s="13">
        <f t="shared" si="4"/>
        <v>0</v>
      </c>
      <c r="I98" s="25">
        <f t="shared" si="1"/>
        <v>0</v>
      </c>
      <c r="J98" s="14">
        <f t="shared" si="5"/>
        <v>0</v>
      </c>
    </row>
    <row r="99">
      <c r="A99" s="15" t="s">
        <v>107</v>
      </c>
      <c r="B99" s="16">
        <f>'CMC Prices'!C98</f>
        <v>0.008592677053</v>
      </c>
      <c r="C99" s="17" t="str">
        <f>'Customer Balance'!B98</f>
        <v>0.003800000000000000</v>
      </c>
      <c r="D99" s="18">
        <f t="shared" si="2"/>
        <v>0.0000326521728</v>
      </c>
      <c r="E99" s="19">
        <f>'KuCoin Balances'!C98</f>
        <v>0</v>
      </c>
      <c r="F99" s="20">
        <f>'Cold Wallet Balances'!C98</f>
        <v>0</v>
      </c>
      <c r="G99" s="19">
        <f t="shared" si="3"/>
        <v>0</v>
      </c>
      <c r="H99" s="21">
        <f t="shared" si="4"/>
        <v>0</v>
      </c>
      <c r="I99" s="19">
        <f t="shared" si="1"/>
        <v>-0.0038</v>
      </c>
      <c r="J99" s="22">
        <f t="shared" si="5"/>
        <v>-0.0000326521728</v>
      </c>
    </row>
    <row r="100">
      <c r="A100" s="10" t="s">
        <v>108</v>
      </c>
      <c r="B100" s="11">
        <f>'CMC Prices'!C99</f>
        <v>0.02912719775</v>
      </c>
      <c r="C100" s="23" t="str">
        <f>'Customer Balance'!B99</f>
        <v>0</v>
      </c>
      <c r="D100" s="24">
        <f t="shared" si="2"/>
        <v>0</v>
      </c>
      <c r="E100" s="25">
        <f>'KuCoin Balances'!C99</f>
        <v>0</v>
      </c>
      <c r="F100" s="26">
        <f>'Cold Wallet Balances'!C99</f>
        <v>0</v>
      </c>
      <c r="G100" s="25">
        <f t="shared" si="3"/>
        <v>0</v>
      </c>
      <c r="H100" s="13">
        <f t="shared" si="4"/>
        <v>0</v>
      </c>
      <c r="I100" s="25">
        <f t="shared" si="1"/>
        <v>0</v>
      </c>
      <c r="J100" s="14">
        <f t="shared" si="5"/>
        <v>0</v>
      </c>
    </row>
    <row r="101">
      <c r="A101" s="15" t="s">
        <v>109</v>
      </c>
      <c r="B101" s="16">
        <f>'CMC Prices'!C100</f>
        <v>0.002440050593</v>
      </c>
      <c r="C101" s="17" t="str">
        <f>'Customer Balance'!B100</f>
        <v>0</v>
      </c>
      <c r="D101" s="18">
        <f t="shared" si="2"/>
        <v>0</v>
      </c>
      <c r="E101" s="19">
        <f>'KuCoin Balances'!C100</f>
        <v>0</v>
      </c>
      <c r="F101" s="20">
        <f>'Cold Wallet Balances'!C100</f>
        <v>0</v>
      </c>
      <c r="G101" s="19">
        <f t="shared" si="3"/>
        <v>0</v>
      </c>
      <c r="H101" s="21">
        <f t="shared" si="4"/>
        <v>0</v>
      </c>
      <c r="I101" s="19">
        <f t="shared" si="1"/>
        <v>0</v>
      </c>
      <c r="J101" s="22">
        <f t="shared" si="5"/>
        <v>0</v>
      </c>
    </row>
    <row r="102">
      <c r="A102" s="10" t="s">
        <v>110</v>
      </c>
      <c r="B102" s="11">
        <f>'CMC Prices'!C101</f>
        <v>0.2186904832</v>
      </c>
      <c r="C102" s="23" t="str">
        <f>'Customer Balance'!B101</f>
        <v>8490.705722510000000000</v>
      </c>
      <c r="D102" s="24">
        <f t="shared" si="2"/>
        <v>1856.836537</v>
      </c>
      <c r="E102" s="25">
        <f>'KuCoin Balances'!C101</f>
        <v>4503.4128</v>
      </c>
      <c r="F102" s="26">
        <f>'Cold Wallet Balances'!C101</f>
        <v>3987.3</v>
      </c>
      <c r="G102" s="25">
        <f t="shared" si="3"/>
        <v>8490.7128</v>
      </c>
      <c r="H102" s="13">
        <f t="shared" si="4"/>
        <v>1856.838085</v>
      </c>
      <c r="I102" s="25">
        <f t="shared" si="1"/>
        <v>0.007077490001</v>
      </c>
      <c r="J102" s="14">
        <f t="shared" si="5"/>
        <v>0.001547779708</v>
      </c>
    </row>
    <row r="103">
      <c r="A103" s="15" t="s">
        <v>111</v>
      </c>
      <c r="B103" s="16">
        <f>'CMC Prices'!C102</f>
        <v>0.0001347624964</v>
      </c>
      <c r="C103" s="17" t="str">
        <f>'Customer Balance'!B102</f>
        <v>1093451.428881657000000000</v>
      </c>
      <c r="D103" s="18">
        <f t="shared" si="2"/>
        <v>147.3562443</v>
      </c>
      <c r="E103" s="19">
        <f>'KuCoin Balances'!C102</f>
        <v>924700</v>
      </c>
      <c r="F103" s="20">
        <f>'Cold Wallet Balances'!C102</f>
        <v>168751</v>
      </c>
      <c r="G103" s="19">
        <f t="shared" si="3"/>
        <v>1093451</v>
      </c>
      <c r="H103" s="21">
        <f t="shared" si="4"/>
        <v>147.3561865</v>
      </c>
      <c r="I103" s="19">
        <f t="shared" si="1"/>
        <v>-0.4288816501</v>
      </c>
      <c r="J103" s="22">
        <f t="shared" si="5"/>
        <v>-0.00005779716184</v>
      </c>
    </row>
    <row r="104">
      <c r="A104" s="10" t="s">
        <v>112</v>
      </c>
      <c r="B104" s="11">
        <f>'CMC Prices'!C103</f>
        <v>3.816809514</v>
      </c>
      <c r="C104" s="23" t="str">
        <f>'Customer Balance'!B103</f>
        <v>53.039263200000000000</v>
      </c>
      <c r="D104" s="24">
        <f t="shared" si="2"/>
        <v>202.4407644</v>
      </c>
      <c r="E104" s="25">
        <f>'KuCoin Balances'!C103</f>
        <v>53.0401</v>
      </c>
      <c r="F104" s="26">
        <f>'Cold Wallet Balances'!C103</f>
        <v>0</v>
      </c>
      <c r="G104" s="25">
        <f t="shared" si="3"/>
        <v>53.0401</v>
      </c>
      <c r="H104" s="13">
        <f t="shared" si="4"/>
        <v>202.4439583</v>
      </c>
      <c r="I104" s="25">
        <f t="shared" si="1"/>
        <v>0.0008368</v>
      </c>
      <c r="J104" s="14">
        <f t="shared" si="5"/>
        <v>0.003193906201</v>
      </c>
    </row>
    <row r="105">
      <c r="A105" s="15" t="s">
        <v>113</v>
      </c>
      <c r="B105" s="16">
        <f>'CMC Prices'!C104</f>
        <v>0.6004235233</v>
      </c>
      <c r="C105" s="17" t="str">
        <f>'Customer Balance'!B104</f>
        <v>0</v>
      </c>
      <c r="D105" s="18">
        <f t="shared" si="2"/>
        <v>0</v>
      </c>
      <c r="E105" s="19">
        <f>'KuCoin Balances'!C104</f>
        <v>0</v>
      </c>
      <c r="F105" s="20">
        <f>'Cold Wallet Balances'!C104</f>
        <v>0</v>
      </c>
      <c r="G105" s="19">
        <f t="shared" si="3"/>
        <v>0</v>
      </c>
      <c r="H105" s="21">
        <f t="shared" si="4"/>
        <v>0</v>
      </c>
      <c r="I105" s="19">
        <f t="shared" si="1"/>
        <v>0</v>
      </c>
      <c r="J105" s="22">
        <f t="shared" si="5"/>
        <v>0</v>
      </c>
    </row>
    <row r="106">
      <c r="A106" s="10" t="s">
        <v>114</v>
      </c>
      <c r="B106" s="11">
        <f>'CMC Prices'!C105</f>
        <v>0.6139271093</v>
      </c>
      <c r="C106" s="23" t="str">
        <f>'Customer Balance'!B105</f>
        <v>3.366500000000000000</v>
      </c>
      <c r="D106" s="24">
        <f t="shared" si="2"/>
        <v>2.066785613</v>
      </c>
      <c r="E106" s="25">
        <f>'KuCoin Balances'!C105</f>
        <v>3.364</v>
      </c>
      <c r="F106" s="26">
        <f>'Cold Wallet Balances'!C105</f>
        <v>0</v>
      </c>
      <c r="G106" s="25">
        <f t="shared" si="3"/>
        <v>3.364</v>
      </c>
      <c r="H106" s="13">
        <f t="shared" si="4"/>
        <v>2.065250796</v>
      </c>
      <c r="I106" s="25">
        <f t="shared" si="1"/>
        <v>-0.0025</v>
      </c>
      <c r="J106" s="14">
        <f t="shared" si="5"/>
        <v>-0.001534817773</v>
      </c>
    </row>
    <row r="107">
      <c r="A107" s="15" t="s">
        <v>115</v>
      </c>
      <c r="B107" s="16">
        <f>'CMC Prices'!C106</f>
        <v>0.217482867</v>
      </c>
      <c r="C107" s="17" t="str">
        <f>'Customer Balance'!B106</f>
        <v>0</v>
      </c>
      <c r="D107" s="18">
        <f t="shared" si="2"/>
        <v>0</v>
      </c>
      <c r="E107" s="19">
        <f>'KuCoin Balances'!C106</f>
        <v>0</v>
      </c>
      <c r="F107" s="20">
        <f>'Cold Wallet Balances'!C106</f>
        <v>0</v>
      </c>
      <c r="G107" s="19">
        <f t="shared" si="3"/>
        <v>0</v>
      </c>
      <c r="H107" s="21">
        <f t="shared" si="4"/>
        <v>0</v>
      </c>
      <c r="I107" s="19">
        <f t="shared" si="1"/>
        <v>0</v>
      </c>
      <c r="J107" s="22">
        <f t="shared" si="5"/>
        <v>0</v>
      </c>
    </row>
    <row r="108">
      <c r="A108" s="10" t="s">
        <v>116</v>
      </c>
      <c r="B108" s="11">
        <f>'CMC Prices'!C107</f>
        <v>0.1387479726</v>
      </c>
      <c r="C108" s="23" t="str">
        <f>'Customer Balance'!B107</f>
        <v>0</v>
      </c>
      <c r="D108" s="24">
        <f t="shared" si="2"/>
        <v>0</v>
      </c>
      <c r="E108" s="25">
        <f>'KuCoin Balances'!C107</f>
        <v>0</v>
      </c>
      <c r="F108" s="26">
        <f>'Cold Wallet Balances'!C107</f>
        <v>0</v>
      </c>
      <c r="G108" s="25">
        <f t="shared" si="3"/>
        <v>0</v>
      </c>
      <c r="H108" s="13">
        <f t="shared" si="4"/>
        <v>0</v>
      </c>
      <c r="I108" s="25">
        <f t="shared" si="1"/>
        <v>0</v>
      </c>
      <c r="J108" s="14">
        <f t="shared" si="5"/>
        <v>0</v>
      </c>
    </row>
    <row r="109">
      <c r="A109" s="15" t="s">
        <v>117</v>
      </c>
      <c r="B109" s="16">
        <f>'CMC Prices'!C108</f>
        <v>14.63954463</v>
      </c>
      <c r="C109" s="17" t="str">
        <f>'Customer Balance'!B108</f>
        <v>8.311900000000000000</v>
      </c>
      <c r="D109" s="18">
        <f t="shared" si="2"/>
        <v>121.682431</v>
      </c>
      <c r="E109" s="19">
        <f>'KuCoin Balances'!C108</f>
        <v>8.3119</v>
      </c>
      <c r="F109" s="20">
        <f>'Cold Wallet Balances'!C108</f>
        <v>0</v>
      </c>
      <c r="G109" s="19">
        <f t="shared" si="3"/>
        <v>8.3119</v>
      </c>
      <c r="H109" s="21">
        <f t="shared" si="4"/>
        <v>121.682431</v>
      </c>
      <c r="I109" s="19">
        <f t="shared" si="1"/>
        <v>0</v>
      </c>
      <c r="J109" s="22">
        <f t="shared" si="5"/>
        <v>0</v>
      </c>
    </row>
    <row r="110">
      <c r="A110" s="10" t="s">
        <v>118</v>
      </c>
      <c r="B110" s="11">
        <f>'CMC Prices'!C109</f>
        <v>0.001913505315</v>
      </c>
      <c r="C110" s="23" t="str">
        <f>'Customer Balance'!B109</f>
        <v>0</v>
      </c>
      <c r="D110" s="24">
        <f t="shared" si="2"/>
        <v>0</v>
      </c>
      <c r="E110" s="25">
        <f>'KuCoin Balances'!C109</f>
        <v>0</v>
      </c>
      <c r="F110" s="26">
        <f>'Cold Wallet Balances'!C109</f>
        <v>0</v>
      </c>
      <c r="G110" s="25">
        <f t="shared" si="3"/>
        <v>0</v>
      </c>
      <c r="H110" s="13">
        <f t="shared" si="4"/>
        <v>0</v>
      </c>
      <c r="I110" s="25">
        <f t="shared" si="1"/>
        <v>0</v>
      </c>
      <c r="J110" s="14">
        <f t="shared" si="5"/>
        <v>0</v>
      </c>
    </row>
    <row r="111">
      <c r="A111" s="15" t="s">
        <v>119</v>
      </c>
      <c r="B111" s="16">
        <f>'CMC Prices'!C110</f>
        <v>1.23071648</v>
      </c>
      <c r="C111" s="17" t="str">
        <f>'Customer Balance'!B110</f>
        <v>14.970000000000000000</v>
      </c>
      <c r="D111" s="18">
        <f t="shared" si="2"/>
        <v>18.42382571</v>
      </c>
      <c r="E111" s="19">
        <f>'KuCoin Balances'!C110</f>
        <v>14.97</v>
      </c>
      <c r="F111" s="20">
        <f>'Cold Wallet Balances'!C110</f>
        <v>0</v>
      </c>
      <c r="G111" s="19">
        <f t="shared" si="3"/>
        <v>14.97</v>
      </c>
      <c r="H111" s="21">
        <f t="shared" si="4"/>
        <v>18.42382571</v>
      </c>
      <c r="I111" s="19">
        <f t="shared" si="1"/>
        <v>0</v>
      </c>
      <c r="J111" s="22">
        <f t="shared" si="5"/>
        <v>0</v>
      </c>
    </row>
    <row r="112">
      <c r="A112" s="10" t="s">
        <v>120</v>
      </c>
      <c r="B112" s="11">
        <f>'CMC Prices'!C111</f>
        <v>1.395608965</v>
      </c>
      <c r="C112" s="23" t="str">
        <f>'Customer Balance'!B111</f>
        <v>0</v>
      </c>
      <c r="D112" s="24">
        <f t="shared" si="2"/>
        <v>0</v>
      </c>
      <c r="E112" s="25">
        <f>'KuCoin Balances'!C111</f>
        <v>0</v>
      </c>
      <c r="F112" s="26">
        <f>'Cold Wallet Balances'!C111</f>
        <v>0</v>
      </c>
      <c r="G112" s="25">
        <f t="shared" si="3"/>
        <v>0</v>
      </c>
      <c r="H112" s="13">
        <f t="shared" si="4"/>
        <v>0</v>
      </c>
      <c r="I112" s="25">
        <f t="shared" si="1"/>
        <v>0</v>
      </c>
      <c r="J112" s="14">
        <f t="shared" si="5"/>
        <v>0</v>
      </c>
    </row>
    <row r="113">
      <c r="A113" s="15" t="s">
        <v>121</v>
      </c>
      <c r="B113" s="16">
        <f>'CMC Prices'!C112</f>
        <v>0.0000001023162715</v>
      </c>
      <c r="C113" s="17" t="str">
        <f>'Customer Balance'!B112</f>
        <v>91166398.677000000000000000</v>
      </c>
      <c r="D113" s="18">
        <f t="shared" si="2"/>
        <v>9.327806003</v>
      </c>
      <c r="E113" s="19">
        <f>'KuCoin Balances'!C112</f>
        <v>91166399</v>
      </c>
      <c r="F113" s="20">
        <f>'Cold Wallet Balances'!C112</f>
        <v>0</v>
      </c>
      <c r="G113" s="19">
        <f t="shared" si="3"/>
        <v>91166399</v>
      </c>
      <c r="H113" s="21">
        <f t="shared" si="4"/>
        <v>9.327806036</v>
      </c>
      <c r="I113" s="19">
        <f t="shared" si="1"/>
        <v>0.3229999989</v>
      </c>
      <c r="J113" s="22">
        <f t="shared" si="5"/>
        <v>0.00000003304815444</v>
      </c>
    </row>
    <row r="114">
      <c r="A114" s="10" t="s">
        <v>122</v>
      </c>
      <c r="B114" s="11">
        <f>'CMC Prices'!C113</f>
        <v>0.6798096555</v>
      </c>
      <c r="C114" s="23" t="str">
        <f>'Customer Balance'!B113</f>
        <v>0</v>
      </c>
      <c r="D114" s="24">
        <f t="shared" si="2"/>
        <v>0</v>
      </c>
      <c r="E114" s="25">
        <f>'KuCoin Balances'!C113</f>
        <v>0</v>
      </c>
      <c r="F114" s="26">
        <f>'Cold Wallet Balances'!C113</f>
        <v>0</v>
      </c>
      <c r="G114" s="25">
        <f t="shared" si="3"/>
        <v>0</v>
      </c>
      <c r="H114" s="13">
        <f t="shared" si="4"/>
        <v>0</v>
      </c>
      <c r="I114" s="25">
        <f t="shared" si="1"/>
        <v>0</v>
      </c>
      <c r="J114" s="14">
        <f t="shared" si="5"/>
        <v>0</v>
      </c>
    </row>
    <row r="115">
      <c r="A115" s="15" t="s">
        <v>123</v>
      </c>
      <c r="B115" s="16">
        <f>'CMC Prices'!C114</f>
        <v>23.32845825</v>
      </c>
      <c r="C115" s="17" t="str">
        <f>'Customer Balance'!B114</f>
        <v>0.000300000000000000</v>
      </c>
      <c r="D115" s="18">
        <f t="shared" si="2"/>
        <v>0.006998537476</v>
      </c>
      <c r="E115" s="19">
        <f>'KuCoin Balances'!C114</f>
        <v>0</v>
      </c>
      <c r="F115" s="20">
        <f>'Cold Wallet Balances'!C114</f>
        <v>0</v>
      </c>
      <c r="G115" s="19">
        <f t="shared" si="3"/>
        <v>0</v>
      </c>
      <c r="H115" s="21">
        <f t="shared" si="4"/>
        <v>0</v>
      </c>
      <c r="I115" s="19">
        <f t="shared" si="1"/>
        <v>-0.0003</v>
      </c>
      <c r="J115" s="22">
        <f t="shared" si="5"/>
        <v>-0.006998537476</v>
      </c>
    </row>
    <row r="116">
      <c r="A116" s="10" t="s">
        <v>124</v>
      </c>
      <c r="B116" s="11">
        <f>'CMC Prices'!C115</f>
        <v>0.4961926593</v>
      </c>
      <c r="C116" s="23" t="str">
        <f>'Customer Balance'!B115</f>
        <v>0</v>
      </c>
      <c r="D116" s="24">
        <f t="shared" si="2"/>
        <v>0</v>
      </c>
      <c r="E116" s="25">
        <f>'KuCoin Balances'!C115</f>
        <v>0</v>
      </c>
      <c r="F116" s="26">
        <f>'Cold Wallet Balances'!C115</f>
        <v>0</v>
      </c>
      <c r="G116" s="25">
        <f t="shared" si="3"/>
        <v>0</v>
      </c>
      <c r="H116" s="13">
        <f t="shared" si="4"/>
        <v>0</v>
      </c>
      <c r="I116" s="25">
        <f t="shared" si="1"/>
        <v>0</v>
      </c>
      <c r="J116" s="14">
        <f t="shared" si="5"/>
        <v>0</v>
      </c>
    </row>
    <row r="117">
      <c r="A117" s="15" t="s">
        <v>125</v>
      </c>
      <c r="B117" s="16">
        <f>'CMC Prices'!C116</f>
        <v>0.0003329526548</v>
      </c>
      <c r="C117" s="17" t="str">
        <f>'Customer Balance'!B116</f>
        <v>0</v>
      </c>
      <c r="D117" s="18">
        <f t="shared" si="2"/>
        <v>0</v>
      </c>
      <c r="E117" s="19">
        <f>'KuCoin Balances'!C116</f>
        <v>0</v>
      </c>
      <c r="F117" s="20">
        <f>'Cold Wallet Balances'!C116</f>
        <v>0</v>
      </c>
      <c r="G117" s="19">
        <f t="shared" si="3"/>
        <v>0</v>
      </c>
      <c r="H117" s="21">
        <f t="shared" si="4"/>
        <v>0</v>
      </c>
      <c r="I117" s="19">
        <f t="shared" si="1"/>
        <v>0</v>
      </c>
      <c r="J117" s="22">
        <f t="shared" si="5"/>
        <v>0</v>
      </c>
    </row>
    <row r="118">
      <c r="A118" s="10" t="s">
        <v>126</v>
      </c>
      <c r="B118" s="11">
        <f>'CMC Prices'!C117</f>
        <v>21.12807874</v>
      </c>
      <c r="C118" s="23" t="str">
        <f>'Customer Balance'!B117</f>
        <v>0</v>
      </c>
      <c r="D118" s="24">
        <f t="shared" si="2"/>
        <v>0</v>
      </c>
      <c r="E118" s="25">
        <f>'KuCoin Balances'!C117</f>
        <v>0</v>
      </c>
      <c r="F118" s="26">
        <f>'Cold Wallet Balances'!C117</f>
        <v>0</v>
      </c>
      <c r="G118" s="25">
        <f t="shared" si="3"/>
        <v>0</v>
      </c>
      <c r="H118" s="13">
        <f t="shared" si="4"/>
        <v>0</v>
      </c>
      <c r="I118" s="25">
        <f t="shared" si="1"/>
        <v>0</v>
      </c>
      <c r="J118" s="14">
        <f t="shared" si="5"/>
        <v>0</v>
      </c>
    </row>
    <row r="119">
      <c r="A119" s="15" t="s">
        <v>127</v>
      </c>
      <c r="B119" s="16">
        <f>'CMC Prices'!C118</f>
        <v>4460.164198</v>
      </c>
      <c r="C119" s="17" t="str">
        <f>'Customer Balance'!B118</f>
        <v>7.009931067297490815</v>
      </c>
      <c r="D119" s="18">
        <f t="shared" si="2"/>
        <v>31265.44358</v>
      </c>
      <c r="E119" s="19">
        <f>'KuCoin Balances'!C118</f>
        <v>4.1469744</v>
      </c>
      <c r="F119" s="20">
        <f>'Cold Wallet Balances'!C118</f>
        <v>3.158208</v>
      </c>
      <c r="G119" s="19">
        <f t="shared" si="3"/>
        <v>7.3051824</v>
      </c>
      <c r="H119" s="21">
        <f t="shared" si="4"/>
        <v>32582.313</v>
      </c>
      <c r="I119" s="19">
        <f t="shared" si="1"/>
        <v>0.2952513327</v>
      </c>
      <c r="J119" s="22">
        <f t="shared" si="5"/>
        <v>1316.869423</v>
      </c>
    </row>
    <row r="120">
      <c r="A120" s="10" t="s">
        <v>128</v>
      </c>
      <c r="B120" s="11">
        <f>'CMC Prices'!C119</f>
        <v>1.098405441</v>
      </c>
      <c r="C120" s="23" t="str">
        <f>'Customer Balance'!B119</f>
        <v>1.770000000000000000</v>
      </c>
      <c r="D120" s="24">
        <f t="shared" si="2"/>
        <v>1.944177631</v>
      </c>
      <c r="E120" s="25">
        <f>'KuCoin Balances'!C119</f>
        <v>1.77</v>
      </c>
      <c r="F120" s="26">
        <f>'Cold Wallet Balances'!C119</f>
        <v>0</v>
      </c>
      <c r="G120" s="25">
        <f t="shared" si="3"/>
        <v>1.77</v>
      </c>
      <c r="H120" s="13">
        <f t="shared" si="4"/>
        <v>1.944177631</v>
      </c>
      <c r="I120" s="25">
        <f t="shared" si="1"/>
        <v>0</v>
      </c>
      <c r="J120" s="14">
        <f t="shared" si="5"/>
        <v>0</v>
      </c>
    </row>
    <row r="121">
      <c r="A121" s="15" t="s">
        <v>129</v>
      </c>
      <c r="B121" s="16">
        <f>'CMC Prices'!C120</f>
        <v>1.667667077</v>
      </c>
      <c r="C121" s="17" t="str">
        <f>'Customer Balance'!B120</f>
        <v>0</v>
      </c>
      <c r="D121" s="18">
        <f t="shared" si="2"/>
        <v>0</v>
      </c>
      <c r="E121" s="19">
        <f>'KuCoin Balances'!C120</f>
        <v>0</v>
      </c>
      <c r="F121" s="20">
        <f>'Cold Wallet Balances'!C120</f>
        <v>0</v>
      </c>
      <c r="G121" s="19">
        <f t="shared" si="3"/>
        <v>0</v>
      </c>
      <c r="H121" s="21">
        <f t="shared" si="4"/>
        <v>0</v>
      </c>
      <c r="I121" s="19">
        <f t="shared" si="1"/>
        <v>0</v>
      </c>
      <c r="J121" s="22">
        <f t="shared" si="5"/>
        <v>0</v>
      </c>
    </row>
    <row r="122">
      <c r="A122" s="10" t="s">
        <v>130</v>
      </c>
      <c r="B122" s="11">
        <f>'CMC Prices'!C121</f>
        <v>9.666603153</v>
      </c>
      <c r="C122" s="23" t="str">
        <f>'Customer Balance'!B121</f>
        <v>0</v>
      </c>
      <c r="D122" s="24">
        <f t="shared" si="2"/>
        <v>0</v>
      </c>
      <c r="E122" s="25">
        <f>'KuCoin Balances'!C121</f>
        <v>0</v>
      </c>
      <c r="F122" s="26">
        <f>'Cold Wallet Balances'!C121</f>
        <v>0</v>
      </c>
      <c r="G122" s="25">
        <f t="shared" si="3"/>
        <v>0</v>
      </c>
      <c r="H122" s="13">
        <f t="shared" si="4"/>
        <v>0</v>
      </c>
      <c r="I122" s="25">
        <f t="shared" si="1"/>
        <v>0</v>
      </c>
      <c r="J122" s="14">
        <f t="shared" si="5"/>
        <v>0</v>
      </c>
    </row>
    <row r="123">
      <c r="A123" s="15" t="s">
        <v>131</v>
      </c>
      <c r="B123" s="16">
        <f>'CMC Prices'!C122</f>
        <v>0.01011935129</v>
      </c>
      <c r="C123" s="17" t="str">
        <f>'Customer Balance'!B122</f>
        <v>0</v>
      </c>
      <c r="D123" s="18">
        <f t="shared" si="2"/>
        <v>0</v>
      </c>
      <c r="E123" s="19">
        <f>'KuCoin Balances'!C122</f>
        <v>0</v>
      </c>
      <c r="F123" s="20">
        <f>'Cold Wallet Balances'!C122</f>
        <v>0</v>
      </c>
      <c r="G123" s="19">
        <f t="shared" si="3"/>
        <v>0</v>
      </c>
      <c r="H123" s="21">
        <f t="shared" si="4"/>
        <v>0</v>
      </c>
      <c r="I123" s="19">
        <f t="shared" si="1"/>
        <v>0</v>
      </c>
      <c r="J123" s="22">
        <f t="shared" si="5"/>
        <v>0</v>
      </c>
    </row>
    <row r="124">
      <c r="A124" s="10" t="s">
        <v>132</v>
      </c>
      <c r="B124" s="11">
        <f>'CMC Prices'!C123</f>
        <v>0.006749586914</v>
      </c>
      <c r="C124" s="23" t="str">
        <f>'Customer Balance'!B123</f>
        <v>0</v>
      </c>
      <c r="D124" s="24">
        <f t="shared" si="2"/>
        <v>0</v>
      </c>
      <c r="E124" s="25">
        <f>'KuCoin Balances'!C123</f>
        <v>0</v>
      </c>
      <c r="F124" s="26">
        <f>'Cold Wallet Balances'!C123</f>
        <v>0</v>
      </c>
      <c r="G124" s="25">
        <f t="shared" si="3"/>
        <v>0</v>
      </c>
      <c r="H124" s="13">
        <f t="shared" si="4"/>
        <v>0</v>
      </c>
      <c r="I124" s="25">
        <f t="shared" si="1"/>
        <v>0</v>
      </c>
      <c r="J124" s="14">
        <f t="shared" si="5"/>
        <v>0</v>
      </c>
    </row>
    <row r="125">
      <c r="A125" s="15" t="s">
        <v>133</v>
      </c>
      <c r="B125" s="16">
        <f>'CMC Prices'!C124</f>
        <v>0.6293961376</v>
      </c>
      <c r="C125" s="17" t="str">
        <f>'Customer Balance'!B124</f>
        <v>49.308100000000000000</v>
      </c>
      <c r="D125" s="18">
        <f t="shared" si="2"/>
        <v>31.03432769</v>
      </c>
      <c r="E125" s="19">
        <f>'KuCoin Balances'!C124</f>
        <v>49.3146</v>
      </c>
      <c r="F125" s="20">
        <f>'Cold Wallet Balances'!C124</f>
        <v>0</v>
      </c>
      <c r="G125" s="19">
        <f t="shared" si="3"/>
        <v>49.3146</v>
      </c>
      <c r="H125" s="21">
        <f t="shared" si="4"/>
        <v>31.03841877</v>
      </c>
      <c r="I125" s="19">
        <f t="shared" si="1"/>
        <v>0.0065</v>
      </c>
      <c r="J125" s="22">
        <f t="shared" si="5"/>
        <v>0.004091074894</v>
      </c>
    </row>
    <row r="126">
      <c r="A126" s="10" t="s">
        <v>134</v>
      </c>
      <c r="B126" s="11">
        <f>'CMC Prices'!C125</f>
        <v>0.09114599145</v>
      </c>
      <c r="C126" s="23" t="str">
        <f>'Customer Balance'!B125</f>
        <v>32.432100000000000000</v>
      </c>
      <c r="D126" s="24">
        <f t="shared" si="2"/>
        <v>2.956055909</v>
      </c>
      <c r="E126" s="25">
        <f>'KuCoin Balances'!C125</f>
        <v>32.43</v>
      </c>
      <c r="F126" s="26">
        <f>'Cold Wallet Balances'!C125</f>
        <v>0</v>
      </c>
      <c r="G126" s="25">
        <f t="shared" si="3"/>
        <v>32.43</v>
      </c>
      <c r="H126" s="13">
        <f t="shared" si="4"/>
        <v>2.955864503</v>
      </c>
      <c r="I126" s="25">
        <f t="shared" si="1"/>
        <v>-0.0021</v>
      </c>
      <c r="J126" s="14">
        <f t="shared" si="5"/>
        <v>-0.000191406582</v>
      </c>
    </row>
    <row r="127">
      <c r="A127" s="15" t="s">
        <v>135</v>
      </c>
      <c r="B127" s="16">
        <f>'CMC Prices'!C126</f>
        <v>2.311578093</v>
      </c>
      <c r="C127" s="17" t="str">
        <f>'Customer Balance'!B126</f>
        <v>0.882952970000000000</v>
      </c>
      <c r="D127" s="18">
        <f t="shared" si="2"/>
        <v>2.041014742</v>
      </c>
      <c r="E127" s="19">
        <f>'KuCoin Balances'!C126</f>
        <v>0.8876</v>
      </c>
      <c r="F127" s="20">
        <f>'Cold Wallet Balances'!C126</f>
        <v>0</v>
      </c>
      <c r="G127" s="19">
        <f t="shared" si="3"/>
        <v>0.8876</v>
      </c>
      <c r="H127" s="21">
        <f t="shared" si="4"/>
        <v>2.051756715</v>
      </c>
      <c r="I127" s="19">
        <f t="shared" si="1"/>
        <v>0.00464703</v>
      </c>
      <c r="J127" s="22">
        <f t="shared" si="5"/>
        <v>0.01074197274</v>
      </c>
    </row>
    <row r="128">
      <c r="A128" s="10" t="s">
        <v>136</v>
      </c>
      <c r="B128" s="11">
        <f>'CMC Prices'!C127</f>
        <v>0.004430256105</v>
      </c>
      <c r="C128" s="23" t="str">
        <f>'Customer Balance'!B127</f>
        <v>441.504300000000000000</v>
      </c>
      <c r="D128" s="24">
        <f t="shared" si="2"/>
        <v>1.95597712</v>
      </c>
      <c r="E128" s="25">
        <f>'KuCoin Balances'!C127</f>
        <v>441.5043</v>
      </c>
      <c r="F128" s="26">
        <f>'Cold Wallet Balances'!C127</f>
        <v>0</v>
      </c>
      <c r="G128" s="25">
        <f t="shared" si="3"/>
        <v>441.5043</v>
      </c>
      <c r="H128" s="13">
        <f t="shared" si="4"/>
        <v>1.95597712</v>
      </c>
      <c r="I128" s="25">
        <f t="shared" si="1"/>
        <v>0</v>
      </c>
      <c r="J128" s="14">
        <f t="shared" si="5"/>
        <v>0</v>
      </c>
    </row>
    <row r="129">
      <c r="A129" s="15" t="s">
        <v>137</v>
      </c>
      <c r="B129" s="16">
        <f>'CMC Prices'!C128</f>
        <v>0.00140081844</v>
      </c>
      <c r="C129" s="17" t="str">
        <f>'Customer Balance'!B128</f>
        <v>1187.260800000000000000</v>
      </c>
      <c r="D129" s="18">
        <f t="shared" si="2"/>
        <v>1.663136822</v>
      </c>
      <c r="E129" s="19">
        <f>'KuCoin Balances'!C128</f>
        <v>1187.2608</v>
      </c>
      <c r="F129" s="20">
        <f>'Cold Wallet Balances'!C128</f>
        <v>0</v>
      </c>
      <c r="G129" s="19">
        <f t="shared" si="3"/>
        <v>1187.2608</v>
      </c>
      <c r="H129" s="21">
        <f t="shared" si="4"/>
        <v>1.663136822</v>
      </c>
      <c r="I129" s="19">
        <f t="shared" si="1"/>
        <v>0</v>
      </c>
      <c r="J129" s="22">
        <f t="shared" si="5"/>
        <v>0</v>
      </c>
    </row>
    <row r="130">
      <c r="A130" s="10" t="s">
        <v>138</v>
      </c>
      <c r="B130" s="11">
        <f>'CMC Prices'!C129</f>
        <v>0.4494884089</v>
      </c>
      <c r="C130" s="23" t="str">
        <f>'Customer Balance'!B129</f>
        <v>0</v>
      </c>
      <c r="D130" s="24">
        <f t="shared" si="2"/>
        <v>0</v>
      </c>
      <c r="E130" s="25">
        <f>'KuCoin Balances'!C129</f>
        <v>0</v>
      </c>
      <c r="F130" s="26">
        <f>'Cold Wallet Balances'!C129</f>
        <v>0</v>
      </c>
      <c r="G130" s="25">
        <f t="shared" si="3"/>
        <v>0</v>
      </c>
      <c r="H130" s="13">
        <f t="shared" si="4"/>
        <v>0</v>
      </c>
      <c r="I130" s="25">
        <f t="shared" si="1"/>
        <v>0</v>
      </c>
      <c r="J130" s="14">
        <f t="shared" si="5"/>
        <v>0</v>
      </c>
    </row>
    <row r="131">
      <c r="A131" s="15" t="s">
        <v>139</v>
      </c>
      <c r="B131" s="16">
        <f>'CMC Prices'!C130</f>
        <v>0.00009538151076</v>
      </c>
      <c r="C131" s="17" t="str">
        <f>'Customer Balance'!B130</f>
        <v>8638764.846200000000000000</v>
      </c>
      <c r="D131" s="18">
        <f t="shared" si="2"/>
        <v>823.9784421</v>
      </c>
      <c r="E131" s="19">
        <f>'KuCoin Balances'!C130</f>
        <v>8638766</v>
      </c>
      <c r="F131" s="20">
        <f>'Cold Wallet Balances'!C130</f>
        <v>0</v>
      </c>
      <c r="G131" s="19">
        <f t="shared" si="3"/>
        <v>8638766</v>
      </c>
      <c r="H131" s="21">
        <f t="shared" si="4"/>
        <v>823.9785522</v>
      </c>
      <c r="I131" s="19">
        <f t="shared" si="1"/>
        <v>1.1538</v>
      </c>
      <c r="J131" s="22">
        <f t="shared" si="5"/>
        <v>0.000110051187</v>
      </c>
    </row>
    <row r="132">
      <c r="A132" s="10" t="s">
        <v>140</v>
      </c>
      <c r="B132" s="11">
        <f>'CMC Prices'!C131</f>
        <v>0.4327553784</v>
      </c>
      <c r="C132" s="23" t="str">
        <f>'Customer Balance'!B131</f>
        <v>0.014300000000000000</v>
      </c>
      <c r="D132" s="24">
        <f t="shared" si="2"/>
        <v>0.006188401911</v>
      </c>
      <c r="E132" s="25">
        <f>'KuCoin Balances'!C131</f>
        <v>0.0167</v>
      </c>
      <c r="F132" s="26">
        <f>'Cold Wallet Balances'!C131</f>
        <v>0</v>
      </c>
      <c r="G132" s="25">
        <f t="shared" si="3"/>
        <v>0.0167</v>
      </c>
      <c r="H132" s="13">
        <f t="shared" si="4"/>
        <v>0.007227014819</v>
      </c>
      <c r="I132" s="25">
        <f t="shared" si="1"/>
        <v>0.0024</v>
      </c>
      <c r="J132" s="14">
        <f t="shared" si="5"/>
        <v>0.001038612908</v>
      </c>
    </row>
    <row r="133">
      <c r="A133" s="15" t="s">
        <v>141</v>
      </c>
      <c r="B133" s="16">
        <f>'CMC Prices'!C132</f>
        <v>0.0213843645</v>
      </c>
      <c r="C133" s="17" t="str">
        <f>'Customer Balance'!B132</f>
        <v>0</v>
      </c>
      <c r="D133" s="18">
        <f t="shared" si="2"/>
        <v>0</v>
      </c>
      <c r="E133" s="19">
        <f>'KuCoin Balances'!C132</f>
        <v>0</v>
      </c>
      <c r="F133" s="20">
        <f>'Cold Wallet Balances'!C132</f>
        <v>0</v>
      </c>
      <c r="G133" s="19">
        <f t="shared" si="3"/>
        <v>0</v>
      </c>
      <c r="H133" s="21">
        <f t="shared" si="4"/>
        <v>0</v>
      </c>
      <c r="I133" s="19">
        <f t="shared" si="1"/>
        <v>0</v>
      </c>
      <c r="J133" s="22">
        <f t="shared" si="5"/>
        <v>0</v>
      </c>
    </row>
    <row r="134">
      <c r="A134" s="10" t="s">
        <v>142</v>
      </c>
      <c r="B134" s="11">
        <f>'CMC Prices'!C133</f>
        <v>0.2081351078</v>
      </c>
      <c r="C134" s="23" t="str">
        <f>'Customer Balance'!B133</f>
        <v>0</v>
      </c>
      <c r="D134" s="24">
        <f t="shared" si="2"/>
        <v>0</v>
      </c>
      <c r="E134" s="25">
        <f>'KuCoin Balances'!C133</f>
        <v>0</v>
      </c>
      <c r="F134" s="26">
        <f>'Cold Wallet Balances'!C133</f>
        <v>0</v>
      </c>
      <c r="G134" s="25">
        <f t="shared" si="3"/>
        <v>0</v>
      </c>
      <c r="H134" s="13">
        <f t="shared" si="4"/>
        <v>0</v>
      </c>
      <c r="I134" s="25">
        <f t="shared" si="1"/>
        <v>0</v>
      </c>
      <c r="J134" s="14">
        <f t="shared" si="5"/>
        <v>0</v>
      </c>
    </row>
    <row r="135">
      <c r="A135" s="15" t="s">
        <v>143</v>
      </c>
      <c r="B135" s="16">
        <f>'CMC Prices'!C134</f>
        <v>2.878419859</v>
      </c>
      <c r="C135" s="17" t="str">
        <f>'Customer Balance'!B134</f>
        <v>0</v>
      </c>
      <c r="D135" s="18">
        <f t="shared" si="2"/>
        <v>0</v>
      </c>
      <c r="E135" s="19">
        <f>'KuCoin Balances'!C134</f>
        <v>0</v>
      </c>
      <c r="F135" s="20">
        <f>'Cold Wallet Balances'!C134</f>
        <v>0</v>
      </c>
      <c r="G135" s="19">
        <f t="shared" si="3"/>
        <v>0</v>
      </c>
      <c r="H135" s="21">
        <f t="shared" si="4"/>
        <v>0</v>
      </c>
      <c r="I135" s="19">
        <f t="shared" si="1"/>
        <v>0</v>
      </c>
      <c r="J135" s="22">
        <f t="shared" si="5"/>
        <v>0</v>
      </c>
    </row>
    <row r="136">
      <c r="A136" s="10" t="s">
        <v>144</v>
      </c>
      <c r="B136" s="11">
        <f>'CMC Prices'!C135</f>
        <v>0.002611109349</v>
      </c>
      <c r="C136" s="23" t="str">
        <f>'Customer Balance'!B135</f>
        <v>0</v>
      </c>
      <c r="D136" s="24">
        <f t="shared" si="2"/>
        <v>0</v>
      </c>
      <c r="E136" s="25">
        <f>'KuCoin Balances'!C135</f>
        <v>0</v>
      </c>
      <c r="F136" s="26">
        <f>'Cold Wallet Balances'!C135</f>
        <v>0</v>
      </c>
      <c r="G136" s="25">
        <f t="shared" si="3"/>
        <v>0</v>
      </c>
      <c r="H136" s="13">
        <f t="shared" si="4"/>
        <v>0</v>
      </c>
      <c r="I136" s="25">
        <f t="shared" si="1"/>
        <v>0</v>
      </c>
      <c r="J136" s="14">
        <f t="shared" si="5"/>
        <v>0</v>
      </c>
    </row>
    <row r="137">
      <c r="A137" s="15" t="s">
        <v>145</v>
      </c>
      <c r="B137" s="16">
        <f>'CMC Prices'!C136</f>
        <v>0.00315356882</v>
      </c>
      <c r="C137" s="17" t="str">
        <f>'Customer Balance'!B136</f>
        <v>0</v>
      </c>
      <c r="D137" s="18">
        <f t="shared" si="2"/>
        <v>0</v>
      </c>
      <c r="E137" s="19">
        <f>'KuCoin Balances'!C136</f>
        <v>0</v>
      </c>
      <c r="F137" s="20">
        <f>'Cold Wallet Balances'!C136</f>
        <v>0</v>
      </c>
      <c r="G137" s="19">
        <f t="shared" si="3"/>
        <v>0</v>
      </c>
      <c r="H137" s="21">
        <f t="shared" si="4"/>
        <v>0</v>
      </c>
      <c r="I137" s="19">
        <f t="shared" si="1"/>
        <v>0</v>
      </c>
      <c r="J137" s="22">
        <f t="shared" si="5"/>
        <v>0</v>
      </c>
    </row>
    <row r="138">
      <c r="A138" s="10" t="s">
        <v>146</v>
      </c>
      <c r="B138" s="11">
        <f>'CMC Prices'!C137</f>
        <v>0.8496981871</v>
      </c>
      <c r="C138" s="23" t="str">
        <f>'Customer Balance'!B137</f>
        <v>10.780000000000000000</v>
      </c>
      <c r="D138" s="24">
        <f t="shared" si="2"/>
        <v>9.159746457</v>
      </c>
      <c r="E138" s="25">
        <f>'KuCoin Balances'!C137</f>
        <v>10.78</v>
      </c>
      <c r="F138" s="26">
        <f>'Cold Wallet Balances'!C137</f>
        <v>0</v>
      </c>
      <c r="G138" s="25">
        <f t="shared" si="3"/>
        <v>10.78</v>
      </c>
      <c r="H138" s="13">
        <f t="shared" si="4"/>
        <v>9.159746457</v>
      </c>
      <c r="I138" s="25">
        <f t="shared" si="1"/>
        <v>0</v>
      </c>
      <c r="J138" s="14">
        <f t="shared" si="5"/>
        <v>0</v>
      </c>
    </row>
    <row r="139">
      <c r="A139" s="15" t="s">
        <v>147</v>
      </c>
      <c r="B139" s="16">
        <f>'CMC Prices'!C138</f>
        <v>0.01189985993</v>
      </c>
      <c r="C139" s="17" t="str">
        <f>'Customer Balance'!B138</f>
        <v>0</v>
      </c>
      <c r="D139" s="18">
        <f t="shared" si="2"/>
        <v>0</v>
      </c>
      <c r="E139" s="19">
        <f>'KuCoin Balances'!C138</f>
        <v>0</v>
      </c>
      <c r="F139" s="20">
        <f>'Cold Wallet Balances'!C138</f>
        <v>0</v>
      </c>
      <c r="G139" s="19">
        <f t="shared" si="3"/>
        <v>0</v>
      </c>
      <c r="H139" s="21">
        <f t="shared" si="4"/>
        <v>0</v>
      </c>
      <c r="I139" s="19">
        <f t="shared" si="1"/>
        <v>0</v>
      </c>
      <c r="J139" s="22">
        <f t="shared" si="5"/>
        <v>0</v>
      </c>
    </row>
    <row r="140">
      <c r="A140" s="10" t="s">
        <v>148</v>
      </c>
      <c r="B140" s="11">
        <f>'CMC Prices'!C139</f>
        <v>0.004673233082</v>
      </c>
      <c r="C140" s="23" t="str">
        <f>'Customer Balance'!B139</f>
        <v>0</v>
      </c>
      <c r="D140" s="24">
        <f t="shared" si="2"/>
        <v>0</v>
      </c>
      <c r="E140" s="25">
        <f>'KuCoin Balances'!C139</f>
        <v>0</v>
      </c>
      <c r="F140" s="26">
        <f>'Cold Wallet Balances'!C139</f>
        <v>0</v>
      </c>
      <c r="G140" s="25">
        <f t="shared" si="3"/>
        <v>0</v>
      </c>
      <c r="H140" s="13">
        <f t="shared" si="4"/>
        <v>0</v>
      </c>
      <c r="I140" s="25">
        <f t="shared" si="1"/>
        <v>0</v>
      </c>
      <c r="J140" s="14">
        <f t="shared" si="5"/>
        <v>0</v>
      </c>
    </row>
    <row r="141">
      <c r="A141" s="15" t="s">
        <v>149</v>
      </c>
      <c r="B141" s="16">
        <f>'CMC Prices'!C140</f>
        <v>0.01662311314</v>
      </c>
      <c r="C141" s="17" t="str">
        <f>'Customer Balance'!B140</f>
        <v>0</v>
      </c>
      <c r="D141" s="18">
        <f t="shared" si="2"/>
        <v>0</v>
      </c>
      <c r="E141" s="19">
        <f>'KuCoin Balances'!C140</f>
        <v>0</v>
      </c>
      <c r="F141" s="20">
        <f>'Cold Wallet Balances'!C140</f>
        <v>0</v>
      </c>
      <c r="G141" s="19">
        <f t="shared" si="3"/>
        <v>0</v>
      </c>
      <c r="H141" s="21">
        <f t="shared" si="4"/>
        <v>0</v>
      </c>
      <c r="I141" s="19">
        <f t="shared" si="1"/>
        <v>0</v>
      </c>
      <c r="J141" s="22">
        <f t="shared" si="5"/>
        <v>0</v>
      </c>
    </row>
    <row r="142">
      <c r="A142" s="10" t="s">
        <v>150</v>
      </c>
      <c r="B142" s="11">
        <f>'CMC Prices'!C141</f>
        <v>0.003260782577</v>
      </c>
      <c r="C142" s="23" t="str">
        <f>'Customer Balance'!B141</f>
        <v>0</v>
      </c>
      <c r="D142" s="24">
        <f t="shared" si="2"/>
        <v>0</v>
      </c>
      <c r="E142" s="25">
        <f>'KuCoin Balances'!C141</f>
        <v>0</v>
      </c>
      <c r="F142" s="26">
        <f>'Cold Wallet Balances'!C141</f>
        <v>0</v>
      </c>
      <c r="G142" s="25">
        <f t="shared" si="3"/>
        <v>0</v>
      </c>
      <c r="H142" s="13">
        <f t="shared" si="4"/>
        <v>0</v>
      </c>
      <c r="I142" s="25">
        <f t="shared" si="1"/>
        <v>0</v>
      </c>
      <c r="J142" s="14">
        <f t="shared" si="5"/>
        <v>0</v>
      </c>
    </row>
    <row r="143">
      <c r="A143" s="15" t="s">
        <v>151</v>
      </c>
      <c r="B143" s="16">
        <f>'CMC Prices'!C142</f>
        <v>0.0113697033</v>
      </c>
      <c r="C143" s="17" t="str">
        <f>'Customer Balance'!B142</f>
        <v>0</v>
      </c>
      <c r="D143" s="18">
        <f t="shared" si="2"/>
        <v>0</v>
      </c>
      <c r="E143" s="19">
        <f>'KuCoin Balances'!C142</f>
        <v>0</v>
      </c>
      <c r="F143" s="20">
        <f>'Cold Wallet Balances'!C142</f>
        <v>0</v>
      </c>
      <c r="G143" s="19">
        <f t="shared" si="3"/>
        <v>0</v>
      </c>
      <c r="H143" s="21">
        <f t="shared" si="4"/>
        <v>0</v>
      </c>
      <c r="I143" s="19">
        <f t="shared" si="1"/>
        <v>0</v>
      </c>
      <c r="J143" s="22">
        <f t="shared" si="5"/>
        <v>0</v>
      </c>
    </row>
    <row r="144">
      <c r="A144" s="10" t="s">
        <v>152</v>
      </c>
      <c r="B144" s="11">
        <f>'CMC Prices'!C143</f>
        <v>0.2407300967</v>
      </c>
      <c r="C144" s="23" t="str">
        <f>'Customer Balance'!B143</f>
        <v>0</v>
      </c>
      <c r="D144" s="24">
        <f t="shared" si="2"/>
        <v>0</v>
      </c>
      <c r="E144" s="25">
        <f>'KuCoin Balances'!C143</f>
        <v>0</v>
      </c>
      <c r="F144" s="26">
        <f>'Cold Wallet Balances'!C143</f>
        <v>0</v>
      </c>
      <c r="G144" s="25">
        <f t="shared" si="3"/>
        <v>0</v>
      </c>
      <c r="H144" s="13">
        <f t="shared" si="4"/>
        <v>0</v>
      </c>
      <c r="I144" s="25">
        <f t="shared" si="1"/>
        <v>0</v>
      </c>
      <c r="J144" s="14">
        <f t="shared" si="5"/>
        <v>0</v>
      </c>
    </row>
    <row r="145">
      <c r="A145" s="15" t="s">
        <v>153</v>
      </c>
      <c r="B145" s="16">
        <f>'CMC Prices'!C144</f>
        <v>0.07346597479</v>
      </c>
      <c r="C145" s="17" t="str">
        <f>'Customer Balance'!B144</f>
        <v>0</v>
      </c>
      <c r="D145" s="18">
        <f t="shared" si="2"/>
        <v>0</v>
      </c>
      <c r="E145" s="19">
        <f>'KuCoin Balances'!C144</f>
        <v>0</v>
      </c>
      <c r="F145" s="20">
        <f>'Cold Wallet Balances'!C144</f>
        <v>0</v>
      </c>
      <c r="G145" s="19">
        <f t="shared" si="3"/>
        <v>0</v>
      </c>
      <c r="H145" s="21">
        <f t="shared" si="4"/>
        <v>0</v>
      </c>
      <c r="I145" s="19">
        <f t="shared" si="1"/>
        <v>0</v>
      </c>
      <c r="J145" s="22">
        <f t="shared" si="5"/>
        <v>0</v>
      </c>
    </row>
    <row r="146">
      <c r="A146" s="10" t="s">
        <v>154</v>
      </c>
      <c r="B146" s="11">
        <f>'CMC Prices'!C145</f>
        <v>0.00004418384666</v>
      </c>
      <c r="C146" s="23" t="str">
        <f>'Customer Balance'!B145</f>
        <v>0</v>
      </c>
      <c r="D146" s="24">
        <f t="shared" si="2"/>
        <v>0</v>
      </c>
      <c r="E146" s="25">
        <f>'KuCoin Balances'!C145</f>
        <v>0</v>
      </c>
      <c r="F146" s="26">
        <f>'Cold Wallet Balances'!C145</f>
        <v>0</v>
      </c>
      <c r="G146" s="25">
        <f t="shared" si="3"/>
        <v>0</v>
      </c>
      <c r="H146" s="13">
        <f t="shared" si="4"/>
        <v>0</v>
      </c>
      <c r="I146" s="25">
        <f t="shared" si="1"/>
        <v>0</v>
      </c>
      <c r="J146" s="14">
        <f t="shared" si="5"/>
        <v>0</v>
      </c>
    </row>
    <row r="147">
      <c r="A147" s="15" t="s">
        <v>155</v>
      </c>
      <c r="B147" s="16">
        <f>'CMC Prices'!C146</f>
        <v>0.04305821894</v>
      </c>
      <c r="C147" s="17" t="str">
        <f>'Customer Balance'!B146</f>
        <v>0</v>
      </c>
      <c r="D147" s="18">
        <f t="shared" si="2"/>
        <v>0</v>
      </c>
      <c r="E147" s="19">
        <f>'KuCoin Balances'!C146</f>
        <v>0</v>
      </c>
      <c r="F147" s="20">
        <f>'Cold Wallet Balances'!C146</f>
        <v>0</v>
      </c>
      <c r="G147" s="19">
        <f t="shared" si="3"/>
        <v>0</v>
      </c>
      <c r="H147" s="21">
        <f t="shared" si="4"/>
        <v>0</v>
      </c>
      <c r="I147" s="19">
        <f t="shared" si="1"/>
        <v>0</v>
      </c>
      <c r="J147" s="22">
        <f t="shared" si="5"/>
        <v>0</v>
      </c>
    </row>
    <row r="148">
      <c r="A148" s="10" t="s">
        <v>156</v>
      </c>
      <c r="B148" s="11">
        <f>'CMC Prices'!C147</f>
        <v>15.05086202</v>
      </c>
      <c r="C148" s="23" t="str">
        <f>'Customer Balance'!B147</f>
        <v>0</v>
      </c>
      <c r="D148" s="24">
        <f t="shared" si="2"/>
        <v>0</v>
      </c>
      <c r="E148" s="25">
        <f>'KuCoin Balances'!C147</f>
        <v>0</v>
      </c>
      <c r="F148" s="26">
        <f>'Cold Wallet Balances'!C147</f>
        <v>0</v>
      </c>
      <c r="G148" s="25">
        <f t="shared" si="3"/>
        <v>0</v>
      </c>
      <c r="H148" s="13">
        <f t="shared" si="4"/>
        <v>0</v>
      </c>
      <c r="I148" s="25">
        <f t="shared" si="1"/>
        <v>0</v>
      </c>
      <c r="J148" s="14">
        <f t="shared" si="5"/>
        <v>0</v>
      </c>
    </row>
    <row r="149">
      <c r="A149" s="15" t="s">
        <v>157</v>
      </c>
      <c r="B149" s="16">
        <f>'CMC Prices'!C148</f>
        <v>0.122140514</v>
      </c>
      <c r="C149" s="17" t="str">
        <f>'Customer Balance'!B148</f>
        <v>0</v>
      </c>
      <c r="D149" s="18">
        <f t="shared" si="2"/>
        <v>0</v>
      </c>
      <c r="E149" s="19">
        <f>'KuCoin Balances'!C148</f>
        <v>0</v>
      </c>
      <c r="F149" s="20">
        <f>'Cold Wallet Balances'!C148</f>
        <v>0</v>
      </c>
      <c r="G149" s="19">
        <f t="shared" si="3"/>
        <v>0</v>
      </c>
      <c r="H149" s="21">
        <f t="shared" si="4"/>
        <v>0</v>
      </c>
      <c r="I149" s="19">
        <f t="shared" si="1"/>
        <v>0</v>
      </c>
      <c r="J149" s="22">
        <f t="shared" si="5"/>
        <v>0</v>
      </c>
    </row>
    <row r="150">
      <c r="A150" s="10" t="s">
        <v>158</v>
      </c>
      <c r="B150" s="11">
        <f>'CMC Prices'!C149</f>
        <v>0.7631917092</v>
      </c>
      <c r="C150" s="23" t="str">
        <f>'Customer Balance'!B149</f>
        <v>0</v>
      </c>
      <c r="D150" s="24">
        <f t="shared" si="2"/>
        <v>0</v>
      </c>
      <c r="E150" s="25">
        <f>'KuCoin Balances'!C149</f>
        <v>0</v>
      </c>
      <c r="F150" s="26">
        <f>'Cold Wallet Balances'!C149</f>
        <v>0</v>
      </c>
      <c r="G150" s="25">
        <f t="shared" si="3"/>
        <v>0</v>
      </c>
      <c r="H150" s="13">
        <f t="shared" si="4"/>
        <v>0</v>
      </c>
      <c r="I150" s="25">
        <f t="shared" si="1"/>
        <v>0</v>
      </c>
      <c r="J150" s="14">
        <f t="shared" si="5"/>
        <v>0</v>
      </c>
    </row>
    <row r="151">
      <c r="A151" s="15" t="s">
        <v>159</v>
      </c>
      <c r="B151" s="16">
        <f>'CMC Prices'!C150</f>
        <v>0.09107171944</v>
      </c>
      <c r="C151" s="17" t="str">
        <f>'Customer Balance'!B150</f>
        <v>48.544600000000000000</v>
      </c>
      <c r="D151" s="18">
        <f t="shared" si="2"/>
        <v>4.421040192</v>
      </c>
      <c r="E151" s="19">
        <f>'KuCoin Balances'!C150</f>
        <v>48.54</v>
      </c>
      <c r="F151" s="20">
        <f>'Cold Wallet Balances'!C150</f>
        <v>0</v>
      </c>
      <c r="G151" s="19">
        <f t="shared" si="3"/>
        <v>48.54</v>
      </c>
      <c r="H151" s="21">
        <f t="shared" si="4"/>
        <v>4.420621262</v>
      </c>
      <c r="I151" s="19">
        <f t="shared" si="1"/>
        <v>-0.0046</v>
      </c>
      <c r="J151" s="22">
        <f t="shared" si="5"/>
        <v>-0.0004189299094</v>
      </c>
    </row>
    <row r="152">
      <c r="A152" s="10" t="s">
        <v>160</v>
      </c>
      <c r="B152" s="11">
        <f>'CMC Prices'!C151</f>
        <v>0.005548429289</v>
      </c>
      <c r="C152" s="23" t="str">
        <f>'Customer Balance'!B151</f>
        <v>0</v>
      </c>
      <c r="D152" s="24">
        <f t="shared" si="2"/>
        <v>0</v>
      </c>
      <c r="E152" s="25">
        <f>'KuCoin Balances'!C151</f>
        <v>0</v>
      </c>
      <c r="F152" s="26">
        <f>'Cold Wallet Balances'!C151</f>
        <v>0</v>
      </c>
      <c r="G152" s="25">
        <f t="shared" si="3"/>
        <v>0</v>
      </c>
      <c r="H152" s="13">
        <f t="shared" si="4"/>
        <v>0</v>
      </c>
      <c r="I152" s="25">
        <f t="shared" si="1"/>
        <v>0</v>
      </c>
      <c r="J152" s="14">
        <f t="shared" si="5"/>
        <v>0</v>
      </c>
    </row>
    <row r="153">
      <c r="A153" s="15" t="s">
        <v>161</v>
      </c>
      <c r="B153" s="16">
        <f>'CMC Prices'!C152</f>
        <v>0.1289387938</v>
      </c>
      <c r="C153" s="17" t="str">
        <f>'Customer Balance'!B152</f>
        <v>0</v>
      </c>
      <c r="D153" s="18">
        <f t="shared" si="2"/>
        <v>0</v>
      </c>
      <c r="E153" s="19">
        <f>'KuCoin Balances'!C152</f>
        <v>0</v>
      </c>
      <c r="F153" s="20">
        <f>'Cold Wallet Balances'!C152</f>
        <v>0</v>
      </c>
      <c r="G153" s="19">
        <f t="shared" si="3"/>
        <v>0</v>
      </c>
      <c r="H153" s="21">
        <f t="shared" si="4"/>
        <v>0</v>
      </c>
      <c r="I153" s="19">
        <f t="shared" si="1"/>
        <v>0</v>
      </c>
      <c r="J153" s="22">
        <f t="shared" si="5"/>
        <v>0</v>
      </c>
    </row>
    <row r="154">
      <c r="A154" s="10" t="s">
        <v>162</v>
      </c>
      <c r="B154" s="11">
        <f>'CMC Prices'!C153</f>
        <v>0.3324219124</v>
      </c>
      <c r="C154" s="23" t="str">
        <f>'Customer Balance'!B153</f>
        <v>0</v>
      </c>
      <c r="D154" s="24">
        <f t="shared" si="2"/>
        <v>0</v>
      </c>
      <c r="E154" s="25">
        <f>'KuCoin Balances'!C153</f>
        <v>0</v>
      </c>
      <c r="F154" s="26">
        <f>'Cold Wallet Balances'!C153</f>
        <v>0</v>
      </c>
      <c r="G154" s="25">
        <f t="shared" si="3"/>
        <v>0</v>
      </c>
      <c r="H154" s="13">
        <f t="shared" si="4"/>
        <v>0</v>
      </c>
      <c r="I154" s="25">
        <f t="shared" si="1"/>
        <v>0</v>
      </c>
      <c r="J154" s="14">
        <f t="shared" si="5"/>
        <v>0</v>
      </c>
    </row>
    <row r="155">
      <c r="A155" s="15" t="s">
        <v>163</v>
      </c>
      <c r="B155" s="16">
        <f>'CMC Prices'!C154</f>
        <v>0.2246761885</v>
      </c>
      <c r="C155" s="17" t="str">
        <f>'Customer Balance'!B154</f>
        <v>159.972700000000000000</v>
      </c>
      <c r="D155" s="18">
        <f t="shared" si="2"/>
        <v>35.94205649</v>
      </c>
      <c r="E155" s="19">
        <f>'KuCoin Balances'!C154</f>
        <v>159.9658</v>
      </c>
      <c r="F155" s="20">
        <f>'Cold Wallet Balances'!C154</f>
        <v>0</v>
      </c>
      <c r="G155" s="19">
        <f t="shared" si="3"/>
        <v>159.9658</v>
      </c>
      <c r="H155" s="21">
        <f t="shared" si="4"/>
        <v>35.94050623</v>
      </c>
      <c r="I155" s="19">
        <f t="shared" si="1"/>
        <v>-0.0069</v>
      </c>
      <c r="J155" s="22">
        <f t="shared" si="5"/>
        <v>-0.0015502657</v>
      </c>
    </row>
    <row r="156">
      <c r="A156" s="10" t="s">
        <v>164</v>
      </c>
      <c r="B156" s="11">
        <f>'CMC Prices'!C155</f>
        <v>0.08024096931</v>
      </c>
      <c r="C156" s="23" t="str">
        <f>'Customer Balance'!B155</f>
        <v>0</v>
      </c>
      <c r="D156" s="24">
        <f t="shared" si="2"/>
        <v>0</v>
      </c>
      <c r="E156" s="25">
        <f>'KuCoin Balances'!C155</f>
        <v>0</v>
      </c>
      <c r="F156" s="26">
        <f>'Cold Wallet Balances'!C155</f>
        <v>0</v>
      </c>
      <c r="G156" s="25">
        <f t="shared" si="3"/>
        <v>0</v>
      </c>
      <c r="H156" s="13">
        <f t="shared" si="4"/>
        <v>0</v>
      </c>
      <c r="I156" s="25">
        <f t="shared" si="1"/>
        <v>0</v>
      </c>
      <c r="J156" s="14">
        <f t="shared" si="5"/>
        <v>0</v>
      </c>
    </row>
    <row r="157">
      <c r="A157" s="15" t="s">
        <v>165</v>
      </c>
      <c r="B157" s="16">
        <f>'CMC Prices'!C156</f>
        <v>0.09533682152</v>
      </c>
      <c r="C157" s="17" t="str">
        <f>'Customer Balance'!B156</f>
        <v>0</v>
      </c>
      <c r="D157" s="18">
        <f t="shared" si="2"/>
        <v>0</v>
      </c>
      <c r="E157" s="19">
        <f>'KuCoin Balances'!C156</f>
        <v>0</v>
      </c>
      <c r="F157" s="20">
        <f>'Cold Wallet Balances'!C156</f>
        <v>0</v>
      </c>
      <c r="G157" s="19">
        <f t="shared" si="3"/>
        <v>0</v>
      </c>
      <c r="H157" s="21">
        <f t="shared" si="4"/>
        <v>0</v>
      </c>
      <c r="I157" s="19">
        <f t="shared" si="1"/>
        <v>0</v>
      </c>
      <c r="J157" s="22">
        <f t="shared" si="5"/>
        <v>0</v>
      </c>
    </row>
    <row r="158">
      <c r="A158" s="10" t="s">
        <v>166</v>
      </c>
      <c r="B158" s="11">
        <f>'CMC Prices'!C157</f>
        <v>0.0001072797891</v>
      </c>
      <c r="C158" s="23" t="str">
        <f>'Customer Balance'!B157</f>
        <v>0</v>
      </c>
      <c r="D158" s="24">
        <f t="shared" si="2"/>
        <v>0</v>
      </c>
      <c r="E158" s="25">
        <f>'KuCoin Balances'!C157</f>
        <v>0</v>
      </c>
      <c r="F158" s="26">
        <f>'Cold Wallet Balances'!C157</f>
        <v>0</v>
      </c>
      <c r="G158" s="25">
        <f t="shared" si="3"/>
        <v>0</v>
      </c>
      <c r="H158" s="13">
        <f t="shared" si="4"/>
        <v>0</v>
      </c>
      <c r="I158" s="25">
        <f t="shared" si="1"/>
        <v>0</v>
      </c>
      <c r="J158" s="14">
        <f t="shared" si="5"/>
        <v>0</v>
      </c>
    </row>
    <row r="159">
      <c r="A159" s="15" t="s">
        <v>167</v>
      </c>
      <c r="B159" s="16">
        <f>'CMC Prices'!C158</f>
        <v>0.0007081602669</v>
      </c>
      <c r="C159" s="17" t="str">
        <f>'Customer Balance'!B158</f>
        <v>205012.168837545000000000</v>
      </c>
      <c r="D159" s="18">
        <f t="shared" si="2"/>
        <v>145.1814722</v>
      </c>
      <c r="E159" s="19">
        <f>'KuCoin Balances'!C158</f>
        <v>169842</v>
      </c>
      <c r="F159" s="20">
        <f>'Cold Wallet Balances'!C158</f>
        <v>35170</v>
      </c>
      <c r="G159" s="19">
        <f t="shared" si="3"/>
        <v>205012</v>
      </c>
      <c r="H159" s="21">
        <f t="shared" si="4"/>
        <v>145.1813526</v>
      </c>
      <c r="I159" s="19">
        <f t="shared" si="1"/>
        <v>-0.168837545</v>
      </c>
      <c r="J159" s="22">
        <f t="shared" si="5"/>
        <v>-0.0001195640409</v>
      </c>
    </row>
    <row r="160">
      <c r="A160" s="10" t="s">
        <v>168</v>
      </c>
      <c r="B160" s="11">
        <f>'CMC Prices'!C159</f>
        <v>2.621559394</v>
      </c>
      <c r="C160" s="23" t="str">
        <f>'Customer Balance'!B159</f>
        <v>0</v>
      </c>
      <c r="D160" s="24">
        <f t="shared" si="2"/>
        <v>0</v>
      </c>
      <c r="E160" s="25">
        <f>'KuCoin Balances'!C159</f>
        <v>0</v>
      </c>
      <c r="F160" s="26">
        <f>'Cold Wallet Balances'!C159</f>
        <v>0</v>
      </c>
      <c r="G160" s="25">
        <f t="shared" si="3"/>
        <v>0</v>
      </c>
      <c r="H160" s="13">
        <f t="shared" si="4"/>
        <v>0</v>
      </c>
      <c r="I160" s="25">
        <f t="shared" si="1"/>
        <v>0</v>
      </c>
      <c r="J160" s="14">
        <f t="shared" si="5"/>
        <v>0</v>
      </c>
    </row>
    <row r="161">
      <c r="A161" s="15" t="s">
        <v>169</v>
      </c>
      <c r="B161" s="16">
        <f>'CMC Prices'!C160</f>
        <v>0.000002287886577</v>
      </c>
      <c r="C161" s="17" t="str">
        <f>'Customer Balance'!B160</f>
        <v>0</v>
      </c>
      <c r="D161" s="18">
        <f t="shared" si="2"/>
        <v>0</v>
      </c>
      <c r="E161" s="19">
        <f>'KuCoin Balances'!C160</f>
        <v>0</v>
      </c>
      <c r="F161" s="20">
        <f>'Cold Wallet Balances'!C160</f>
        <v>0</v>
      </c>
      <c r="G161" s="19">
        <f t="shared" si="3"/>
        <v>0</v>
      </c>
      <c r="H161" s="21">
        <f t="shared" si="4"/>
        <v>0</v>
      </c>
      <c r="I161" s="19">
        <f t="shared" si="1"/>
        <v>0</v>
      </c>
      <c r="J161" s="22">
        <f t="shared" si="5"/>
        <v>0</v>
      </c>
    </row>
    <row r="162">
      <c r="A162" s="10" t="s">
        <v>170</v>
      </c>
      <c r="B162" s="11">
        <f>'CMC Prices'!C161</f>
        <v>44.67587691</v>
      </c>
      <c r="C162" s="23" t="str">
        <f>'Customer Balance'!B161</f>
        <v>0.330000000000000000</v>
      </c>
      <c r="D162" s="24">
        <f t="shared" si="2"/>
        <v>14.74303938</v>
      </c>
      <c r="E162" s="25">
        <f>'KuCoin Balances'!C161</f>
        <v>0.33</v>
      </c>
      <c r="F162" s="26">
        <f>'Cold Wallet Balances'!C161</f>
        <v>0</v>
      </c>
      <c r="G162" s="25">
        <f t="shared" si="3"/>
        <v>0.33</v>
      </c>
      <c r="H162" s="13">
        <f t="shared" si="4"/>
        <v>14.74303938</v>
      </c>
      <c r="I162" s="25">
        <f t="shared" si="1"/>
        <v>0</v>
      </c>
      <c r="J162" s="14">
        <f t="shared" si="5"/>
        <v>0</v>
      </c>
    </row>
    <row r="163">
      <c r="A163" s="15" t="s">
        <v>171</v>
      </c>
      <c r="B163" s="16">
        <f>'CMC Prices'!C162</f>
        <v>4.878462234</v>
      </c>
      <c r="C163" s="17" t="str">
        <f>'Customer Balance'!B162</f>
        <v>0</v>
      </c>
      <c r="D163" s="18">
        <f t="shared" si="2"/>
        <v>0</v>
      </c>
      <c r="E163" s="19">
        <f>'KuCoin Balances'!C162</f>
        <v>0</v>
      </c>
      <c r="F163" s="20">
        <f>'Cold Wallet Balances'!C162</f>
        <v>0</v>
      </c>
      <c r="G163" s="19">
        <f t="shared" si="3"/>
        <v>0</v>
      </c>
      <c r="H163" s="21">
        <f t="shared" si="4"/>
        <v>0</v>
      </c>
      <c r="I163" s="19">
        <f t="shared" si="1"/>
        <v>0</v>
      </c>
      <c r="J163" s="22">
        <f t="shared" si="5"/>
        <v>0</v>
      </c>
    </row>
    <row r="164">
      <c r="A164" s="10" t="s">
        <v>172</v>
      </c>
      <c r="B164" s="11">
        <f>'CMC Prices'!C163</f>
        <v>0.1302404865</v>
      </c>
      <c r="C164" s="23" t="str">
        <f>'Customer Balance'!B163</f>
        <v>0</v>
      </c>
      <c r="D164" s="24">
        <f t="shared" si="2"/>
        <v>0</v>
      </c>
      <c r="E164" s="25">
        <f>'KuCoin Balances'!C163</f>
        <v>0</v>
      </c>
      <c r="F164" s="26">
        <f>'Cold Wallet Balances'!C163</f>
        <v>0</v>
      </c>
      <c r="G164" s="25">
        <f t="shared" si="3"/>
        <v>0</v>
      </c>
      <c r="H164" s="13">
        <f t="shared" si="4"/>
        <v>0</v>
      </c>
      <c r="I164" s="25">
        <f t="shared" si="1"/>
        <v>0</v>
      </c>
      <c r="J164" s="14">
        <f t="shared" si="5"/>
        <v>0</v>
      </c>
    </row>
    <row r="165">
      <c r="A165" s="15" t="s">
        <v>173</v>
      </c>
      <c r="B165" s="16">
        <f>'CMC Prices'!C164</f>
        <v>0.1684519063</v>
      </c>
      <c r="C165" s="17" t="str">
        <f>'Customer Balance'!B164</f>
        <v>0</v>
      </c>
      <c r="D165" s="18">
        <f t="shared" si="2"/>
        <v>0</v>
      </c>
      <c r="E165" s="19">
        <f>'KuCoin Balances'!C164</f>
        <v>0</v>
      </c>
      <c r="F165" s="20">
        <f>'Cold Wallet Balances'!C164</f>
        <v>0</v>
      </c>
      <c r="G165" s="19">
        <f t="shared" si="3"/>
        <v>0</v>
      </c>
      <c r="H165" s="21">
        <f t="shared" si="4"/>
        <v>0</v>
      </c>
      <c r="I165" s="19">
        <f t="shared" si="1"/>
        <v>0</v>
      </c>
      <c r="J165" s="22">
        <f t="shared" si="5"/>
        <v>0</v>
      </c>
    </row>
    <row r="166">
      <c r="A166" s="10" t="s">
        <v>174</v>
      </c>
      <c r="B166" s="11">
        <f>'CMC Prices'!C165</f>
        <v>14.41830941</v>
      </c>
      <c r="C166" s="23" t="str">
        <f>'Customer Balance'!B165</f>
        <v>0</v>
      </c>
      <c r="D166" s="24">
        <f t="shared" si="2"/>
        <v>0</v>
      </c>
      <c r="E166" s="25">
        <f>'KuCoin Balances'!C165</f>
        <v>0</v>
      </c>
      <c r="F166" s="26">
        <f>'Cold Wallet Balances'!C165</f>
        <v>0</v>
      </c>
      <c r="G166" s="25">
        <f t="shared" si="3"/>
        <v>0</v>
      </c>
      <c r="H166" s="13">
        <f t="shared" si="4"/>
        <v>0</v>
      </c>
      <c r="I166" s="25">
        <f t="shared" si="1"/>
        <v>0</v>
      </c>
      <c r="J166" s="14">
        <f t="shared" si="5"/>
        <v>0</v>
      </c>
    </row>
    <row r="167">
      <c r="A167" s="15" t="s">
        <v>175</v>
      </c>
      <c r="B167" s="16">
        <f>'CMC Prices'!C166</f>
        <v>0.5251369408</v>
      </c>
      <c r="C167" s="17" t="str">
        <f>'Customer Balance'!B166</f>
        <v>0</v>
      </c>
      <c r="D167" s="18">
        <f t="shared" si="2"/>
        <v>0</v>
      </c>
      <c r="E167" s="19">
        <f>'KuCoin Balances'!C166</f>
        <v>0</v>
      </c>
      <c r="F167" s="20">
        <f>'Cold Wallet Balances'!C166</f>
        <v>0</v>
      </c>
      <c r="G167" s="19">
        <f t="shared" si="3"/>
        <v>0</v>
      </c>
      <c r="H167" s="21">
        <f t="shared" si="4"/>
        <v>0</v>
      </c>
      <c r="I167" s="19">
        <f t="shared" si="1"/>
        <v>0</v>
      </c>
      <c r="J167" s="22">
        <f t="shared" si="5"/>
        <v>0</v>
      </c>
    </row>
    <row r="168">
      <c r="A168" s="10" t="s">
        <v>176</v>
      </c>
      <c r="B168" s="11">
        <f>'CMC Prices'!C167</f>
        <v>12.96289057</v>
      </c>
      <c r="C168" s="23" t="str">
        <f>'Customer Balance'!B167</f>
        <v>0.001000000000000000</v>
      </c>
      <c r="D168" s="24">
        <f t="shared" si="2"/>
        <v>0.01296289057</v>
      </c>
      <c r="E168" s="25">
        <f>'KuCoin Balances'!C167</f>
        <v>0.001</v>
      </c>
      <c r="F168" s="26">
        <f>'Cold Wallet Balances'!C167</f>
        <v>0</v>
      </c>
      <c r="G168" s="25">
        <f t="shared" si="3"/>
        <v>0.001</v>
      </c>
      <c r="H168" s="13">
        <f t="shared" si="4"/>
        <v>0.01296289057</v>
      </c>
      <c r="I168" s="25">
        <f t="shared" si="1"/>
        <v>0</v>
      </c>
      <c r="J168" s="14">
        <f t="shared" si="5"/>
        <v>0</v>
      </c>
    </row>
    <row r="169">
      <c r="A169" s="15" t="s">
        <v>177</v>
      </c>
      <c r="B169" s="16">
        <f>'CMC Prices'!C168</f>
        <v>0.02587630666</v>
      </c>
      <c r="C169" s="17" t="str">
        <f>'Customer Balance'!B168</f>
        <v>0</v>
      </c>
      <c r="D169" s="18">
        <f t="shared" si="2"/>
        <v>0</v>
      </c>
      <c r="E169" s="19">
        <f>'KuCoin Balances'!C168</f>
        <v>0</v>
      </c>
      <c r="F169" s="20">
        <f>'Cold Wallet Balances'!C168</f>
        <v>0</v>
      </c>
      <c r="G169" s="19">
        <f t="shared" si="3"/>
        <v>0</v>
      </c>
      <c r="H169" s="21">
        <f t="shared" si="4"/>
        <v>0</v>
      </c>
      <c r="I169" s="19">
        <f t="shared" si="1"/>
        <v>0</v>
      </c>
      <c r="J169" s="22">
        <f t="shared" si="5"/>
        <v>0</v>
      </c>
    </row>
    <row r="170">
      <c r="A170" s="10" t="s">
        <v>178</v>
      </c>
      <c r="B170" s="11">
        <f>'CMC Prices'!C169</f>
        <v>0.5807768643</v>
      </c>
      <c r="C170" s="23" t="str">
        <f>'Customer Balance'!B169</f>
        <v>0</v>
      </c>
      <c r="D170" s="24">
        <f t="shared" si="2"/>
        <v>0</v>
      </c>
      <c r="E170" s="25">
        <f>'KuCoin Balances'!C169</f>
        <v>0</v>
      </c>
      <c r="F170" s="26">
        <f>'Cold Wallet Balances'!C169</f>
        <v>0</v>
      </c>
      <c r="G170" s="25">
        <f t="shared" si="3"/>
        <v>0</v>
      </c>
      <c r="H170" s="13">
        <f t="shared" si="4"/>
        <v>0</v>
      </c>
      <c r="I170" s="25">
        <f t="shared" si="1"/>
        <v>0</v>
      </c>
      <c r="J170" s="14">
        <f t="shared" si="5"/>
        <v>0</v>
      </c>
    </row>
    <row r="171">
      <c r="A171" s="15" t="s">
        <v>179</v>
      </c>
      <c r="B171" s="16">
        <f>'CMC Prices'!C170</f>
        <v>0.003325648653</v>
      </c>
      <c r="C171" s="17" t="str">
        <f>'Customer Balance'!B170</f>
        <v>0</v>
      </c>
      <c r="D171" s="18">
        <f t="shared" si="2"/>
        <v>0</v>
      </c>
      <c r="E171" s="19">
        <f>'KuCoin Balances'!C170</f>
        <v>0</v>
      </c>
      <c r="F171" s="20">
        <f>'Cold Wallet Balances'!C170</f>
        <v>0</v>
      </c>
      <c r="G171" s="19">
        <f t="shared" si="3"/>
        <v>0</v>
      </c>
      <c r="H171" s="21">
        <f t="shared" si="4"/>
        <v>0</v>
      </c>
      <c r="I171" s="19">
        <f t="shared" si="1"/>
        <v>0</v>
      </c>
      <c r="J171" s="22">
        <f t="shared" si="5"/>
        <v>0</v>
      </c>
    </row>
    <row r="172">
      <c r="A172" s="10" t="s">
        <v>180</v>
      </c>
      <c r="B172" s="11" t="str">
        <f>'CMC Prices'!C171</f>
        <v/>
      </c>
      <c r="C172" s="23" t="str">
        <f>'Customer Balance'!B171</f>
        <v>0</v>
      </c>
      <c r="D172" s="24">
        <f t="shared" si="2"/>
        <v>0</v>
      </c>
      <c r="E172" s="25">
        <f>'KuCoin Balances'!C171</f>
        <v>0</v>
      </c>
      <c r="F172" s="26">
        <f>'Cold Wallet Balances'!C171</f>
        <v>0</v>
      </c>
      <c r="G172" s="25">
        <f t="shared" si="3"/>
        <v>0</v>
      </c>
      <c r="H172" s="13">
        <f t="shared" si="4"/>
        <v>0</v>
      </c>
      <c r="I172" s="25">
        <f t="shared" si="1"/>
        <v>0</v>
      </c>
      <c r="J172" s="14">
        <f t="shared" si="5"/>
        <v>0</v>
      </c>
    </row>
    <row r="173">
      <c r="A173" s="15" t="s">
        <v>181</v>
      </c>
      <c r="B173" s="16" t="str">
        <f>'CMC Prices'!C172</f>
        <v/>
      </c>
      <c r="C173" s="17" t="str">
        <f>'Customer Balance'!B172</f>
        <v>23272317790.317281431311180886</v>
      </c>
      <c r="D173" s="18">
        <f t="shared" si="2"/>
        <v>0</v>
      </c>
      <c r="E173" s="19">
        <f>'KuCoin Balances'!C172</f>
        <v>0</v>
      </c>
      <c r="F173" s="20">
        <f>'Cold Wallet Balances'!C172</f>
        <v>0</v>
      </c>
      <c r="G173" s="19">
        <f t="shared" si="3"/>
        <v>0</v>
      </c>
      <c r="H173" s="21">
        <f t="shared" si="4"/>
        <v>0</v>
      </c>
      <c r="I173" s="19">
        <f t="shared" si="1"/>
        <v>-23272317790</v>
      </c>
      <c r="J173" s="22">
        <f t="shared" si="5"/>
        <v>0</v>
      </c>
    </row>
    <row r="174">
      <c r="A174" s="10" t="s">
        <v>182</v>
      </c>
      <c r="B174" s="11">
        <f>'CMC Prices'!C173</f>
        <v>0.004203223078</v>
      </c>
      <c r="C174" s="23" t="str">
        <f>'Customer Balance'!B173</f>
        <v>0</v>
      </c>
      <c r="D174" s="24">
        <f t="shared" si="2"/>
        <v>0</v>
      </c>
      <c r="E174" s="25">
        <f>'KuCoin Balances'!C173</f>
        <v>0</v>
      </c>
      <c r="F174" s="26">
        <f>'Cold Wallet Balances'!C173</f>
        <v>0</v>
      </c>
      <c r="G174" s="25">
        <f t="shared" si="3"/>
        <v>0</v>
      </c>
      <c r="H174" s="13">
        <f t="shared" si="4"/>
        <v>0</v>
      </c>
      <c r="I174" s="25">
        <f t="shared" si="1"/>
        <v>0</v>
      </c>
      <c r="J174" s="14">
        <f t="shared" si="5"/>
        <v>0</v>
      </c>
    </row>
    <row r="175">
      <c r="A175" s="15" t="s">
        <v>183</v>
      </c>
      <c r="B175" s="16">
        <f>'CMC Prices'!C174</f>
        <v>0.01479928785</v>
      </c>
      <c r="C175" s="17" t="str">
        <f>'Customer Balance'!B174</f>
        <v>2240.854100000000000000</v>
      </c>
      <c r="D175" s="18">
        <f t="shared" si="2"/>
        <v>33.16304486</v>
      </c>
      <c r="E175" s="19">
        <f>'KuCoin Balances'!C174</f>
        <v>2240.8584</v>
      </c>
      <c r="F175" s="20">
        <f>'Cold Wallet Balances'!C174</f>
        <v>0</v>
      </c>
      <c r="G175" s="19">
        <f t="shared" si="3"/>
        <v>2240.8584</v>
      </c>
      <c r="H175" s="21">
        <f t="shared" si="4"/>
        <v>33.16310849</v>
      </c>
      <c r="I175" s="19">
        <f t="shared" si="1"/>
        <v>0.0043</v>
      </c>
      <c r="J175" s="22">
        <f t="shared" si="5"/>
        <v>0.00006363693775</v>
      </c>
    </row>
    <row r="176">
      <c r="A176" s="10" t="s">
        <v>184</v>
      </c>
      <c r="B176" s="11">
        <f>'CMC Prices'!C175</f>
        <v>0.03622403609</v>
      </c>
      <c r="C176" s="23" t="str">
        <f>'Customer Balance'!B175</f>
        <v>0.100000000000000000</v>
      </c>
      <c r="D176" s="24">
        <f t="shared" si="2"/>
        <v>0.003622403609</v>
      </c>
      <c r="E176" s="25">
        <f>'KuCoin Balances'!C175</f>
        <v>0</v>
      </c>
      <c r="F176" s="26">
        <f>'Cold Wallet Balances'!C175</f>
        <v>0</v>
      </c>
      <c r="G176" s="25">
        <f t="shared" si="3"/>
        <v>0</v>
      </c>
      <c r="H176" s="13">
        <f t="shared" si="4"/>
        <v>0</v>
      </c>
      <c r="I176" s="25">
        <f t="shared" si="1"/>
        <v>-0.1</v>
      </c>
      <c r="J176" s="14">
        <f t="shared" si="5"/>
        <v>-0.003622403609</v>
      </c>
    </row>
    <row r="177">
      <c r="A177" s="15" t="s">
        <v>185</v>
      </c>
      <c r="B177" s="16">
        <f>'CMC Prices'!C176</f>
        <v>1.940618075</v>
      </c>
      <c r="C177" s="17" t="str">
        <f>'Customer Balance'!B176</f>
        <v>0</v>
      </c>
      <c r="D177" s="18">
        <f t="shared" si="2"/>
        <v>0</v>
      </c>
      <c r="E177" s="19">
        <f>'KuCoin Balances'!C176</f>
        <v>0</v>
      </c>
      <c r="F177" s="20">
        <f>'Cold Wallet Balances'!C176</f>
        <v>0</v>
      </c>
      <c r="G177" s="19">
        <f t="shared" si="3"/>
        <v>0</v>
      </c>
      <c r="H177" s="21">
        <f t="shared" si="4"/>
        <v>0</v>
      </c>
      <c r="I177" s="19">
        <f t="shared" si="1"/>
        <v>0</v>
      </c>
      <c r="J177" s="22">
        <f t="shared" si="5"/>
        <v>0</v>
      </c>
    </row>
    <row r="178">
      <c r="A178" s="10" t="s">
        <v>186</v>
      </c>
      <c r="B178" s="11">
        <f>'CMC Prices'!C177</f>
        <v>0.5018803167</v>
      </c>
      <c r="C178" s="23" t="str">
        <f>'Customer Balance'!B177</f>
        <v>31.466800000000000000</v>
      </c>
      <c r="D178" s="24">
        <f t="shared" si="2"/>
        <v>15.79256755</v>
      </c>
      <c r="E178" s="25">
        <f>'KuCoin Balances'!C177</f>
        <v>31.4668</v>
      </c>
      <c r="F178" s="26">
        <f>'Cold Wallet Balances'!C177</f>
        <v>0</v>
      </c>
      <c r="G178" s="25">
        <f t="shared" si="3"/>
        <v>31.4668</v>
      </c>
      <c r="H178" s="13">
        <f t="shared" si="4"/>
        <v>15.79256755</v>
      </c>
      <c r="I178" s="25">
        <f t="shared" si="1"/>
        <v>0</v>
      </c>
      <c r="J178" s="14">
        <f t="shared" si="5"/>
        <v>0</v>
      </c>
    </row>
    <row r="179">
      <c r="A179" s="15" t="s">
        <v>187</v>
      </c>
      <c r="B179" s="16">
        <f>'CMC Prices'!C178</f>
        <v>0.1498901128</v>
      </c>
      <c r="C179" s="17" t="str">
        <f>'Customer Balance'!B178</f>
        <v>8.000000000000000000</v>
      </c>
      <c r="D179" s="18">
        <f t="shared" si="2"/>
        <v>1.199120902</v>
      </c>
      <c r="E179" s="19">
        <f>'KuCoin Balances'!C178</f>
        <v>8</v>
      </c>
      <c r="F179" s="20">
        <f>'Cold Wallet Balances'!C178</f>
        <v>0</v>
      </c>
      <c r="G179" s="19">
        <f t="shared" si="3"/>
        <v>8</v>
      </c>
      <c r="H179" s="21">
        <f t="shared" si="4"/>
        <v>1.199120902</v>
      </c>
      <c r="I179" s="19">
        <f t="shared" si="1"/>
        <v>0</v>
      </c>
      <c r="J179" s="22">
        <f t="shared" si="5"/>
        <v>0</v>
      </c>
    </row>
    <row r="180">
      <c r="A180" s="10" t="s">
        <v>188</v>
      </c>
      <c r="B180" s="11">
        <f>'CMC Prices'!C179</f>
        <v>0.0001104390581</v>
      </c>
      <c r="C180" s="23" t="str">
        <f>'Customer Balance'!B179</f>
        <v>0</v>
      </c>
      <c r="D180" s="24">
        <f t="shared" si="2"/>
        <v>0</v>
      </c>
      <c r="E180" s="25">
        <f>'KuCoin Balances'!C179</f>
        <v>0</v>
      </c>
      <c r="F180" s="26">
        <f>'Cold Wallet Balances'!C179</f>
        <v>0</v>
      </c>
      <c r="G180" s="25">
        <f t="shared" si="3"/>
        <v>0</v>
      </c>
      <c r="H180" s="13">
        <f t="shared" si="4"/>
        <v>0</v>
      </c>
      <c r="I180" s="25">
        <f t="shared" si="1"/>
        <v>0</v>
      </c>
      <c r="J180" s="14">
        <f t="shared" si="5"/>
        <v>0</v>
      </c>
    </row>
    <row r="181">
      <c r="A181" s="15" t="s">
        <v>189</v>
      </c>
      <c r="B181" s="16">
        <f>'CMC Prices'!C180</f>
        <v>0.08578769691</v>
      </c>
      <c r="C181" s="17" t="str">
        <f>'Customer Balance'!B180</f>
        <v>0.007800000000000000</v>
      </c>
      <c r="D181" s="18">
        <f t="shared" si="2"/>
        <v>0.0006691440359</v>
      </c>
      <c r="E181" s="19">
        <f>'KuCoin Balances'!C180</f>
        <v>0.0041</v>
      </c>
      <c r="F181" s="20">
        <f>'Cold Wallet Balances'!C180</f>
        <v>0</v>
      </c>
      <c r="G181" s="19">
        <f t="shared" si="3"/>
        <v>0.0041</v>
      </c>
      <c r="H181" s="21">
        <f t="shared" si="4"/>
        <v>0.0003517295573</v>
      </c>
      <c r="I181" s="19">
        <f t="shared" si="1"/>
        <v>-0.0037</v>
      </c>
      <c r="J181" s="22">
        <f t="shared" si="5"/>
        <v>-0.0003174144786</v>
      </c>
    </row>
    <row r="182">
      <c r="A182" s="10" t="s">
        <v>190</v>
      </c>
      <c r="B182" s="11">
        <f>'CMC Prices'!C181</f>
        <v>0.3843926431</v>
      </c>
      <c r="C182" s="23" t="str">
        <f>'Customer Balance'!B181</f>
        <v>7.560000000000000000</v>
      </c>
      <c r="D182" s="24">
        <f t="shared" si="2"/>
        <v>2.906008382</v>
      </c>
      <c r="E182" s="25">
        <f>'KuCoin Balances'!C181</f>
        <v>7.56</v>
      </c>
      <c r="F182" s="26">
        <f>'Cold Wallet Balances'!C181</f>
        <v>0</v>
      </c>
      <c r="G182" s="25">
        <f t="shared" si="3"/>
        <v>7.56</v>
      </c>
      <c r="H182" s="13">
        <f t="shared" si="4"/>
        <v>2.906008382</v>
      </c>
      <c r="I182" s="25">
        <f t="shared" si="1"/>
        <v>0</v>
      </c>
      <c r="J182" s="14">
        <f t="shared" si="5"/>
        <v>0</v>
      </c>
    </row>
    <row r="183">
      <c r="A183" s="15" t="s">
        <v>191</v>
      </c>
      <c r="B183" s="16">
        <f>'CMC Prices'!C182</f>
        <v>14.28853025</v>
      </c>
      <c r="C183" s="17" t="str">
        <f>'Customer Balance'!B182</f>
        <v>0</v>
      </c>
      <c r="D183" s="18">
        <f t="shared" si="2"/>
        <v>0</v>
      </c>
      <c r="E183" s="19">
        <f>'KuCoin Balances'!C182</f>
        <v>4.27591123</v>
      </c>
      <c r="F183" s="20">
        <f>'Cold Wallet Balances'!C182</f>
        <v>0</v>
      </c>
      <c r="G183" s="19">
        <f t="shared" si="3"/>
        <v>4.27591123</v>
      </c>
      <c r="H183" s="21">
        <f t="shared" si="4"/>
        <v>61.09648697</v>
      </c>
      <c r="I183" s="19">
        <f t="shared" si="1"/>
        <v>4.27591123</v>
      </c>
      <c r="J183" s="22">
        <f t="shared" si="5"/>
        <v>61.09648697</v>
      </c>
    </row>
    <row r="184">
      <c r="A184" s="10" t="s">
        <v>192</v>
      </c>
      <c r="B184" s="11">
        <f>'CMC Prices'!C183</f>
        <v>0.3662970567</v>
      </c>
      <c r="C184" s="23" t="str">
        <f>'Customer Balance'!B183</f>
        <v>0</v>
      </c>
      <c r="D184" s="24">
        <f t="shared" si="2"/>
        <v>0</v>
      </c>
      <c r="E184" s="25">
        <f>'KuCoin Balances'!C183</f>
        <v>0</v>
      </c>
      <c r="F184" s="26">
        <f>'Cold Wallet Balances'!C183</f>
        <v>0</v>
      </c>
      <c r="G184" s="25">
        <f t="shared" si="3"/>
        <v>0</v>
      </c>
      <c r="H184" s="13">
        <f t="shared" si="4"/>
        <v>0</v>
      </c>
      <c r="I184" s="25">
        <f t="shared" si="1"/>
        <v>0</v>
      </c>
      <c r="J184" s="14">
        <f t="shared" si="5"/>
        <v>0</v>
      </c>
    </row>
    <row r="185">
      <c r="A185" s="15" t="s">
        <v>193</v>
      </c>
      <c r="B185" s="16">
        <f>'CMC Prices'!C184</f>
        <v>0.05714166004</v>
      </c>
      <c r="C185" s="17" t="str">
        <f>'Customer Balance'!B184</f>
        <v>0</v>
      </c>
      <c r="D185" s="18">
        <f t="shared" si="2"/>
        <v>0</v>
      </c>
      <c r="E185" s="19">
        <f>'KuCoin Balances'!C184</f>
        <v>0</v>
      </c>
      <c r="F185" s="20">
        <f>'Cold Wallet Balances'!C184</f>
        <v>0</v>
      </c>
      <c r="G185" s="19">
        <f t="shared" si="3"/>
        <v>0</v>
      </c>
      <c r="H185" s="21">
        <f t="shared" si="4"/>
        <v>0</v>
      </c>
      <c r="I185" s="19">
        <f t="shared" si="1"/>
        <v>0</v>
      </c>
      <c r="J185" s="22">
        <f t="shared" si="5"/>
        <v>0</v>
      </c>
    </row>
    <row r="186">
      <c r="A186" s="10" t="s">
        <v>194</v>
      </c>
      <c r="B186" s="11">
        <f>'CMC Prices'!C185</f>
        <v>15.9399229</v>
      </c>
      <c r="C186" s="23" t="str">
        <f>'Customer Balance'!B185</f>
        <v>0</v>
      </c>
      <c r="D186" s="24">
        <f t="shared" si="2"/>
        <v>0</v>
      </c>
      <c r="E186" s="25">
        <f>'KuCoin Balances'!C185</f>
        <v>0</v>
      </c>
      <c r="F186" s="26">
        <f>'Cold Wallet Balances'!C185</f>
        <v>0</v>
      </c>
      <c r="G186" s="25">
        <f t="shared" si="3"/>
        <v>0</v>
      </c>
      <c r="H186" s="13">
        <f t="shared" si="4"/>
        <v>0</v>
      </c>
      <c r="I186" s="25">
        <f t="shared" si="1"/>
        <v>0</v>
      </c>
      <c r="J186" s="14">
        <f t="shared" si="5"/>
        <v>0</v>
      </c>
    </row>
    <row r="187">
      <c r="A187" s="15" t="s">
        <v>195</v>
      </c>
      <c r="B187" s="16">
        <f>'CMC Prices'!C186</f>
        <v>0.04141584715</v>
      </c>
      <c r="C187" s="17" t="str">
        <f>'Customer Balance'!B186</f>
        <v>0</v>
      </c>
      <c r="D187" s="18">
        <f t="shared" si="2"/>
        <v>0</v>
      </c>
      <c r="E187" s="19">
        <f>'KuCoin Balances'!C186</f>
        <v>0</v>
      </c>
      <c r="F187" s="20">
        <f>'Cold Wallet Balances'!C186</f>
        <v>0</v>
      </c>
      <c r="G187" s="19">
        <f t="shared" si="3"/>
        <v>0</v>
      </c>
      <c r="H187" s="21">
        <f t="shared" si="4"/>
        <v>0</v>
      </c>
      <c r="I187" s="19">
        <f t="shared" si="1"/>
        <v>0</v>
      </c>
      <c r="J187" s="22">
        <f t="shared" si="5"/>
        <v>0</v>
      </c>
    </row>
    <row r="188">
      <c r="A188" s="10" t="s">
        <v>196</v>
      </c>
      <c r="B188" s="11">
        <f>'CMC Prices'!C187</f>
        <v>0.00000002999358553</v>
      </c>
      <c r="C188" s="23" t="str">
        <f>'Customer Balance'!B187</f>
        <v>47566019.753000000000000000</v>
      </c>
      <c r="D188" s="24">
        <f t="shared" si="2"/>
        <v>1.426675482</v>
      </c>
      <c r="E188" s="25">
        <f>'KuCoin Balances'!C187</f>
        <v>47566019</v>
      </c>
      <c r="F188" s="26">
        <f>'Cold Wallet Balances'!C187</f>
        <v>0</v>
      </c>
      <c r="G188" s="25">
        <f t="shared" si="3"/>
        <v>47566019</v>
      </c>
      <c r="H188" s="13">
        <f t="shared" si="4"/>
        <v>1.426675459</v>
      </c>
      <c r="I188" s="25">
        <f t="shared" si="1"/>
        <v>-0.7529999986</v>
      </c>
      <c r="J188" s="14">
        <f t="shared" si="5"/>
        <v>-0.00000002258516996</v>
      </c>
    </row>
    <row r="189">
      <c r="A189" s="15" t="s">
        <v>197</v>
      </c>
      <c r="B189" s="16">
        <f>'CMC Prices'!C188</f>
        <v>0.0004680054754</v>
      </c>
      <c r="C189" s="17" t="str">
        <f>'Customer Balance'!B188</f>
        <v>0</v>
      </c>
      <c r="D189" s="18">
        <f t="shared" si="2"/>
        <v>0</v>
      </c>
      <c r="E189" s="19">
        <f>'KuCoin Balances'!C188</f>
        <v>0</v>
      </c>
      <c r="F189" s="20">
        <f>'Cold Wallet Balances'!C188</f>
        <v>0</v>
      </c>
      <c r="G189" s="19">
        <f t="shared" si="3"/>
        <v>0</v>
      </c>
      <c r="H189" s="21">
        <f t="shared" si="4"/>
        <v>0</v>
      </c>
      <c r="I189" s="19">
        <f t="shared" si="1"/>
        <v>0</v>
      </c>
      <c r="J189" s="22">
        <f t="shared" si="5"/>
        <v>0</v>
      </c>
    </row>
    <row r="190">
      <c r="A190" s="10" t="s">
        <v>198</v>
      </c>
      <c r="B190" s="11">
        <f>'CMC Prices'!C189</f>
        <v>0.5403295619</v>
      </c>
      <c r="C190" s="23" t="str">
        <f>'Customer Balance'!B189</f>
        <v>0.003700000000000000</v>
      </c>
      <c r="D190" s="24">
        <f t="shared" si="2"/>
        <v>0.001999219379</v>
      </c>
      <c r="E190" s="25">
        <f>'KuCoin Balances'!C189</f>
        <v>0.0037</v>
      </c>
      <c r="F190" s="26">
        <f>'Cold Wallet Balances'!C189</f>
        <v>0</v>
      </c>
      <c r="G190" s="25">
        <f t="shared" si="3"/>
        <v>0.0037</v>
      </c>
      <c r="H190" s="13">
        <f t="shared" si="4"/>
        <v>0.001999219379</v>
      </c>
      <c r="I190" s="25">
        <f t="shared" si="1"/>
        <v>0</v>
      </c>
      <c r="J190" s="14">
        <f t="shared" si="5"/>
        <v>0</v>
      </c>
    </row>
    <row r="191">
      <c r="A191" s="15" t="s">
        <v>199</v>
      </c>
      <c r="B191" s="16">
        <f>'CMC Prices'!C190</f>
        <v>0.02305604281</v>
      </c>
      <c r="C191" s="17" t="str">
        <f>'Customer Balance'!B190</f>
        <v>0</v>
      </c>
      <c r="D191" s="18">
        <f t="shared" si="2"/>
        <v>0</v>
      </c>
      <c r="E191" s="19">
        <f>'KuCoin Balances'!C190</f>
        <v>0</v>
      </c>
      <c r="F191" s="20">
        <f>'Cold Wallet Balances'!C190</f>
        <v>0</v>
      </c>
      <c r="G191" s="19">
        <f t="shared" si="3"/>
        <v>0</v>
      </c>
      <c r="H191" s="21">
        <f t="shared" si="4"/>
        <v>0</v>
      </c>
      <c r="I191" s="19">
        <f t="shared" si="1"/>
        <v>0</v>
      </c>
      <c r="J191" s="22">
        <f t="shared" si="5"/>
        <v>0</v>
      </c>
    </row>
    <row r="192">
      <c r="A192" s="10" t="s">
        <v>200</v>
      </c>
      <c r="B192" s="11">
        <f>'CMC Prices'!C191</f>
        <v>1.231426425</v>
      </c>
      <c r="C192" s="23" t="str">
        <f>'Customer Balance'!B191</f>
        <v>13.773300000000000000</v>
      </c>
      <c r="D192" s="24">
        <f t="shared" si="2"/>
        <v>16.96080558</v>
      </c>
      <c r="E192" s="25">
        <f>'KuCoin Balances'!C191</f>
        <v>13.7733</v>
      </c>
      <c r="F192" s="26">
        <f>'Cold Wallet Balances'!C191</f>
        <v>0</v>
      </c>
      <c r="G192" s="25">
        <f t="shared" si="3"/>
        <v>13.7733</v>
      </c>
      <c r="H192" s="13">
        <f t="shared" si="4"/>
        <v>16.96080558</v>
      </c>
      <c r="I192" s="25">
        <f t="shared" si="1"/>
        <v>0</v>
      </c>
      <c r="J192" s="14">
        <f t="shared" si="5"/>
        <v>0</v>
      </c>
    </row>
    <row r="193">
      <c r="A193" s="15" t="s">
        <v>201</v>
      </c>
      <c r="B193" s="16">
        <f>'CMC Prices'!C192</f>
        <v>0.005947638884</v>
      </c>
      <c r="C193" s="17" t="str">
        <f>'Customer Balance'!B192</f>
        <v>0</v>
      </c>
      <c r="D193" s="18">
        <f t="shared" si="2"/>
        <v>0</v>
      </c>
      <c r="E193" s="19">
        <f>'KuCoin Balances'!C192</f>
        <v>0</v>
      </c>
      <c r="F193" s="20">
        <f>'Cold Wallet Balances'!C192</f>
        <v>0</v>
      </c>
      <c r="G193" s="19">
        <f t="shared" si="3"/>
        <v>0</v>
      </c>
      <c r="H193" s="21">
        <f t="shared" si="4"/>
        <v>0</v>
      </c>
      <c r="I193" s="19">
        <f t="shared" si="1"/>
        <v>0</v>
      </c>
      <c r="J193" s="22">
        <f t="shared" si="5"/>
        <v>0</v>
      </c>
    </row>
    <row r="194">
      <c r="A194" s="10" t="s">
        <v>202</v>
      </c>
      <c r="B194" s="11">
        <f>'CMC Prices'!C193</f>
        <v>23.79640783</v>
      </c>
      <c r="C194" s="23" t="str">
        <f>'Customer Balance'!B193</f>
        <v>6.809209670000000000</v>
      </c>
      <c r="D194" s="24">
        <f t="shared" si="2"/>
        <v>162.0347303</v>
      </c>
      <c r="E194" s="25">
        <f>'KuCoin Balances'!C193</f>
        <v>6.811</v>
      </c>
      <c r="F194" s="26">
        <f>'Cold Wallet Balances'!C193</f>
        <v>0</v>
      </c>
      <c r="G194" s="25">
        <f t="shared" si="3"/>
        <v>6.811</v>
      </c>
      <c r="H194" s="13">
        <f t="shared" si="4"/>
        <v>162.0773337</v>
      </c>
      <c r="I194" s="25">
        <f t="shared" si="1"/>
        <v>0.00179033</v>
      </c>
      <c r="J194" s="14">
        <f t="shared" si="5"/>
        <v>0.04260342282</v>
      </c>
    </row>
    <row r="195">
      <c r="A195" s="15" t="s">
        <v>203</v>
      </c>
      <c r="B195" s="16">
        <f>'CMC Prices'!C194</f>
        <v>0.01296723449</v>
      </c>
      <c r="C195" s="17" t="str">
        <f>'Customer Balance'!B194</f>
        <v>0</v>
      </c>
      <c r="D195" s="18">
        <f t="shared" si="2"/>
        <v>0</v>
      </c>
      <c r="E195" s="19">
        <f>'KuCoin Balances'!C194</f>
        <v>0</v>
      </c>
      <c r="F195" s="20">
        <f>'Cold Wallet Balances'!C194</f>
        <v>0</v>
      </c>
      <c r="G195" s="19">
        <f t="shared" si="3"/>
        <v>0</v>
      </c>
      <c r="H195" s="21">
        <f t="shared" si="4"/>
        <v>0</v>
      </c>
      <c r="I195" s="19">
        <f t="shared" si="1"/>
        <v>0</v>
      </c>
      <c r="J195" s="22">
        <f t="shared" si="5"/>
        <v>0</v>
      </c>
    </row>
    <row r="196">
      <c r="A196" s="10" t="s">
        <v>204</v>
      </c>
      <c r="B196" s="11">
        <f>'CMC Prices'!C195</f>
        <v>0.08156139899</v>
      </c>
      <c r="C196" s="23" t="str">
        <f>'Customer Balance'!B195</f>
        <v>0</v>
      </c>
      <c r="D196" s="24">
        <f t="shared" si="2"/>
        <v>0</v>
      </c>
      <c r="E196" s="25">
        <f>'KuCoin Balances'!C195</f>
        <v>0</v>
      </c>
      <c r="F196" s="26">
        <f>'Cold Wallet Balances'!C195</f>
        <v>0</v>
      </c>
      <c r="G196" s="25">
        <f t="shared" si="3"/>
        <v>0</v>
      </c>
      <c r="H196" s="13">
        <f t="shared" si="4"/>
        <v>0</v>
      </c>
      <c r="I196" s="25">
        <f t="shared" si="1"/>
        <v>0</v>
      </c>
      <c r="J196" s="14">
        <f t="shared" si="5"/>
        <v>0</v>
      </c>
    </row>
    <row r="197">
      <c r="A197" s="15" t="s">
        <v>205</v>
      </c>
      <c r="B197" s="16">
        <f>'CMC Prices'!C196</f>
        <v>0.01545854097</v>
      </c>
      <c r="C197" s="17" t="str">
        <f>'Customer Balance'!B196</f>
        <v>0</v>
      </c>
      <c r="D197" s="18">
        <f t="shared" si="2"/>
        <v>0</v>
      </c>
      <c r="E197" s="19">
        <f>'KuCoin Balances'!C196</f>
        <v>0</v>
      </c>
      <c r="F197" s="20">
        <f>'Cold Wallet Balances'!C196</f>
        <v>0</v>
      </c>
      <c r="G197" s="19">
        <f t="shared" si="3"/>
        <v>0</v>
      </c>
      <c r="H197" s="21">
        <f t="shared" si="4"/>
        <v>0</v>
      </c>
      <c r="I197" s="19">
        <f t="shared" si="1"/>
        <v>0</v>
      </c>
      <c r="J197" s="22">
        <f t="shared" si="5"/>
        <v>0</v>
      </c>
    </row>
    <row r="198">
      <c r="A198" s="10" t="s">
        <v>206</v>
      </c>
      <c r="B198" s="11">
        <f>'CMC Prices'!C197</f>
        <v>0.001448285112</v>
      </c>
      <c r="C198" s="23" t="str">
        <f>'Customer Balance'!B197</f>
        <v>0</v>
      </c>
      <c r="D198" s="24">
        <f t="shared" si="2"/>
        <v>0</v>
      </c>
      <c r="E198" s="25">
        <f>'KuCoin Balances'!C197</f>
        <v>0</v>
      </c>
      <c r="F198" s="26">
        <f>'Cold Wallet Balances'!C197</f>
        <v>0</v>
      </c>
      <c r="G198" s="25">
        <f t="shared" si="3"/>
        <v>0</v>
      </c>
      <c r="H198" s="13">
        <f t="shared" si="4"/>
        <v>0</v>
      </c>
      <c r="I198" s="25">
        <f t="shared" si="1"/>
        <v>0</v>
      </c>
      <c r="J198" s="14">
        <f t="shared" si="5"/>
        <v>0</v>
      </c>
    </row>
    <row r="199">
      <c r="A199" s="15" t="s">
        <v>207</v>
      </c>
      <c r="B199" s="16">
        <f>'CMC Prices'!C198</f>
        <v>7.004023133</v>
      </c>
      <c r="C199" s="17" t="str">
        <f>'Customer Balance'!B198</f>
        <v>0</v>
      </c>
      <c r="D199" s="18">
        <f t="shared" si="2"/>
        <v>0</v>
      </c>
      <c r="E199" s="19">
        <f>'KuCoin Balances'!C198</f>
        <v>0</v>
      </c>
      <c r="F199" s="20">
        <f>'Cold Wallet Balances'!C198</f>
        <v>0</v>
      </c>
      <c r="G199" s="19">
        <f t="shared" si="3"/>
        <v>0</v>
      </c>
      <c r="H199" s="21">
        <f t="shared" si="4"/>
        <v>0</v>
      </c>
      <c r="I199" s="19">
        <f t="shared" si="1"/>
        <v>0</v>
      </c>
      <c r="J199" s="22">
        <f t="shared" si="5"/>
        <v>0</v>
      </c>
    </row>
    <row r="200">
      <c r="A200" s="10" t="s">
        <v>208</v>
      </c>
      <c r="B200" s="11">
        <f>'CMC Prices'!C199</f>
        <v>0.7974452795</v>
      </c>
      <c r="C200" s="23" t="str">
        <f>'Customer Balance'!B199</f>
        <v>0</v>
      </c>
      <c r="D200" s="24">
        <f t="shared" si="2"/>
        <v>0</v>
      </c>
      <c r="E200" s="25">
        <f>'KuCoin Balances'!C199</f>
        <v>0</v>
      </c>
      <c r="F200" s="26">
        <f>'Cold Wallet Balances'!C199</f>
        <v>0</v>
      </c>
      <c r="G200" s="25">
        <f t="shared" si="3"/>
        <v>0</v>
      </c>
      <c r="H200" s="13">
        <f t="shared" si="4"/>
        <v>0</v>
      </c>
      <c r="I200" s="25">
        <f t="shared" si="1"/>
        <v>0</v>
      </c>
      <c r="J200" s="14">
        <f t="shared" si="5"/>
        <v>0</v>
      </c>
    </row>
    <row r="201">
      <c r="A201" s="15" t="s">
        <v>209</v>
      </c>
      <c r="B201" s="16">
        <f>'CMC Prices'!C200</f>
        <v>0.1022049732</v>
      </c>
      <c r="C201" s="17" t="str">
        <f>'Customer Balance'!B200</f>
        <v>0</v>
      </c>
      <c r="D201" s="18">
        <f t="shared" si="2"/>
        <v>0</v>
      </c>
      <c r="E201" s="19">
        <f>'KuCoin Balances'!C200</f>
        <v>0</v>
      </c>
      <c r="F201" s="20">
        <f>'Cold Wallet Balances'!C200</f>
        <v>0</v>
      </c>
      <c r="G201" s="19">
        <f t="shared" si="3"/>
        <v>0</v>
      </c>
      <c r="H201" s="21">
        <f t="shared" si="4"/>
        <v>0</v>
      </c>
      <c r="I201" s="19">
        <f t="shared" si="1"/>
        <v>0</v>
      </c>
      <c r="J201" s="22">
        <f t="shared" si="5"/>
        <v>0</v>
      </c>
    </row>
    <row r="202">
      <c r="A202" s="10" t="s">
        <v>210</v>
      </c>
      <c r="B202" s="11">
        <f>'CMC Prices'!C201</f>
        <v>111.2788862</v>
      </c>
      <c r="C202" s="23" t="str">
        <f>'Customer Balance'!B201</f>
        <v>0.351462559500000000</v>
      </c>
      <c r="D202" s="24">
        <f t="shared" si="2"/>
        <v>39.11036216</v>
      </c>
      <c r="E202" s="25">
        <f>'KuCoin Balances'!C201</f>
        <v>0.35</v>
      </c>
      <c r="F202" s="26">
        <f>'Cold Wallet Balances'!C201</f>
        <v>0</v>
      </c>
      <c r="G202" s="25">
        <f t="shared" si="3"/>
        <v>0.35</v>
      </c>
      <c r="H202" s="13">
        <f t="shared" si="4"/>
        <v>38.94761017</v>
      </c>
      <c r="I202" s="25">
        <f t="shared" si="1"/>
        <v>-0.0014625595</v>
      </c>
      <c r="J202" s="14">
        <f t="shared" si="5"/>
        <v>-0.1627519922</v>
      </c>
    </row>
    <row r="203">
      <c r="A203" s="15" t="s">
        <v>211</v>
      </c>
      <c r="B203" s="16">
        <f>'CMC Prices'!C202</f>
        <v>0.003260940484</v>
      </c>
      <c r="C203" s="17" t="str">
        <f>'Customer Balance'!B202</f>
        <v>0</v>
      </c>
      <c r="D203" s="18">
        <f t="shared" si="2"/>
        <v>0</v>
      </c>
      <c r="E203" s="19">
        <f>'KuCoin Balances'!C202</f>
        <v>0</v>
      </c>
      <c r="F203" s="20">
        <f>'Cold Wallet Balances'!C202</f>
        <v>0</v>
      </c>
      <c r="G203" s="19">
        <f t="shared" si="3"/>
        <v>0</v>
      </c>
      <c r="H203" s="21">
        <f t="shared" si="4"/>
        <v>0</v>
      </c>
      <c r="I203" s="19">
        <f t="shared" si="1"/>
        <v>0</v>
      </c>
      <c r="J203" s="22">
        <f t="shared" si="5"/>
        <v>0</v>
      </c>
    </row>
    <row r="204">
      <c r="A204" s="10" t="s">
        <v>212</v>
      </c>
      <c r="B204" s="11">
        <f>'CMC Prices'!C203</f>
        <v>0.1514320092</v>
      </c>
      <c r="C204" s="23" t="str">
        <f>'Customer Balance'!B203</f>
        <v>0</v>
      </c>
      <c r="D204" s="24">
        <f t="shared" si="2"/>
        <v>0</v>
      </c>
      <c r="E204" s="25">
        <f>'KuCoin Balances'!C203</f>
        <v>0</v>
      </c>
      <c r="F204" s="26">
        <f>'Cold Wallet Balances'!C203</f>
        <v>0</v>
      </c>
      <c r="G204" s="25">
        <f t="shared" si="3"/>
        <v>0</v>
      </c>
      <c r="H204" s="13">
        <f t="shared" si="4"/>
        <v>0</v>
      </c>
      <c r="I204" s="25">
        <f t="shared" si="1"/>
        <v>0</v>
      </c>
      <c r="J204" s="14">
        <f t="shared" si="5"/>
        <v>0</v>
      </c>
    </row>
    <row r="205">
      <c r="A205" s="15" t="s">
        <v>213</v>
      </c>
      <c r="B205" s="16">
        <f>'CMC Prices'!C204</f>
        <v>0.00005959985257</v>
      </c>
      <c r="C205" s="17" t="str">
        <f>'Customer Balance'!B204</f>
        <v>295369.270000000000000000</v>
      </c>
      <c r="D205" s="18">
        <f t="shared" si="2"/>
        <v>17.60396494</v>
      </c>
      <c r="E205" s="19">
        <f>'KuCoin Balances'!C204</f>
        <v>295368.81</v>
      </c>
      <c r="F205" s="20">
        <f>'Cold Wallet Balances'!C204</f>
        <v>0</v>
      </c>
      <c r="G205" s="19">
        <f t="shared" si="3"/>
        <v>295368.81</v>
      </c>
      <c r="H205" s="21">
        <f t="shared" si="4"/>
        <v>17.60393753</v>
      </c>
      <c r="I205" s="19">
        <f t="shared" si="1"/>
        <v>-0.46</v>
      </c>
      <c r="J205" s="22">
        <f t="shared" si="5"/>
        <v>-0.00002741593218</v>
      </c>
    </row>
    <row r="206">
      <c r="A206" s="10" t="s">
        <v>214</v>
      </c>
      <c r="B206" s="11">
        <f>'CMC Prices'!C205</f>
        <v>0.2064650544</v>
      </c>
      <c r="C206" s="23" t="str">
        <f>'Customer Balance'!B205</f>
        <v>21.090000000000000000</v>
      </c>
      <c r="D206" s="24">
        <f t="shared" si="2"/>
        <v>4.354347998</v>
      </c>
      <c r="E206" s="25">
        <f>'KuCoin Balances'!C205</f>
        <v>21.09</v>
      </c>
      <c r="F206" s="26">
        <f>'Cold Wallet Balances'!C205</f>
        <v>0</v>
      </c>
      <c r="G206" s="25">
        <f t="shared" si="3"/>
        <v>21.09</v>
      </c>
      <c r="H206" s="13">
        <f t="shared" si="4"/>
        <v>4.354347998</v>
      </c>
      <c r="I206" s="25">
        <f t="shared" si="1"/>
        <v>0</v>
      </c>
      <c r="J206" s="14">
        <f t="shared" si="5"/>
        <v>0</v>
      </c>
    </row>
    <row r="207">
      <c r="A207" s="15" t="s">
        <v>215</v>
      </c>
      <c r="B207" s="16">
        <f>'CMC Prices'!C206</f>
        <v>0.154262654</v>
      </c>
      <c r="C207" s="17" t="str">
        <f>'Customer Balance'!B206</f>
        <v>0</v>
      </c>
      <c r="D207" s="18">
        <f t="shared" si="2"/>
        <v>0</v>
      </c>
      <c r="E207" s="19">
        <f>'KuCoin Balances'!C206</f>
        <v>0</v>
      </c>
      <c r="F207" s="20">
        <f>'Cold Wallet Balances'!C206</f>
        <v>0</v>
      </c>
      <c r="G207" s="19">
        <f t="shared" si="3"/>
        <v>0</v>
      </c>
      <c r="H207" s="21">
        <f t="shared" si="4"/>
        <v>0</v>
      </c>
      <c r="I207" s="19">
        <f t="shared" si="1"/>
        <v>0</v>
      </c>
      <c r="J207" s="22">
        <f t="shared" si="5"/>
        <v>0</v>
      </c>
    </row>
    <row r="208">
      <c r="A208" s="10" t="s">
        <v>216</v>
      </c>
      <c r="B208" s="11">
        <f>'CMC Prices'!C207</f>
        <v>0.007191370248</v>
      </c>
      <c r="C208" s="23" t="str">
        <f>'Customer Balance'!B207</f>
        <v>2311.200000000000000000</v>
      </c>
      <c r="D208" s="24">
        <f t="shared" si="2"/>
        <v>16.62069492</v>
      </c>
      <c r="E208" s="25">
        <f>'KuCoin Balances'!C207</f>
        <v>2311.2</v>
      </c>
      <c r="F208" s="26">
        <f>'Cold Wallet Balances'!C207</f>
        <v>0</v>
      </c>
      <c r="G208" s="25">
        <f t="shared" si="3"/>
        <v>2311.2</v>
      </c>
      <c r="H208" s="13">
        <f t="shared" si="4"/>
        <v>16.62069492</v>
      </c>
      <c r="I208" s="25">
        <f t="shared" si="1"/>
        <v>0</v>
      </c>
      <c r="J208" s="14">
        <f t="shared" si="5"/>
        <v>0</v>
      </c>
    </row>
    <row r="209">
      <c r="A209" s="15" t="s">
        <v>217</v>
      </c>
      <c r="B209" s="16">
        <f>'CMC Prices'!C208</f>
        <v>0.2952417129</v>
      </c>
      <c r="C209" s="17" t="str">
        <f>'Customer Balance'!B208</f>
        <v>623.120718000000000000</v>
      </c>
      <c r="D209" s="18">
        <f t="shared" si="2"/>
        <v>183.9712282</v>
      </c>
      <c r="E209" s="19">
        <f>'KuCoin Balances'!C208</f>
        <v>622.7197</v>
      </c>
      <c r="F209" s="20">
        <f>'Cold Wallet Balances'!C208</f>
        <v>0</v>
      </c>
      <c r="G209" s="19">
        <f t="shared" si="3"/>
        <v>622.7197</v>
      </c>
      <c r="H209" s="21">
        <f t="shared" si="4"/>
        <v>183.8528309</v>
      </c>
      <c r="I209" s="19">
        <f t="shared" si="1"/>
        <v>-0.401018</v>
      </c>
      <c r="J209" s="22">
        <f t="shared" si="5"/>
        <v>-0.1183972412</v>
      </c>
    </row>
    <row r="210">
      <c r="A210" s="10" t="s">
        <v>218</v>
      </c>
      <c r="B210" s="11">
        <f>'CMC Prices'!C209</f>
        <v>0.2082631831</v>
      </c>
      <c r="C210" s="23" t="str">
        <f>'Customer Balance'!B209</f>
        <v>0</v>
      </c>
      <c r="D210" s="24">
        <f t="shared" si="2"/>
        <v>0</v>
      </c>
      <c r="E210" s="25">
        <f>'KuCoin Balances'!C209</f>
        <v>0</v>
      </c>
      <c r="F210" s="26">
        <f>'Cold Wallet Balances'!C209</f>
        <v>0</v>
      </c>
      <c r="G210" s="25">
        <f t="shared" si="3"/>
        <v>0</v>
      </c>
      <c r="H210" s="13">
        <f t="shared" si="4"/>
        <v>0</v>
      </c>
      <c r="I210" s="25">
        <f t="shared" si="1"/>
        <v>0</v>
      </c>
      <c r="J210" s="14">
        <f t="shared" si="5"/>
        <v>0</v>
      </c>
    </row>
    <row r="211">
      <c r="A211" s="15" t="s">
        <v>219</v>
      </c>
      <c r="B211" s="16">
        <f>'CMC Prices'!C210</f>
        <v>0.01449218577</v>
      </c>
      <c r="C211" s="17" t="str">
        <f>'Customer Balance'!B210</f>
        <v>0</v>
      </c>
      <c r="D211" s="18">
        <f t="shared" si="2"/>
        <v>0</v>
      </c>
      <c r="E211" s="19">
        <f>'KuCoin Balances'!C210</f>
        <v>0</v>
      </c>
      <c r="F211" s="20">
        <f>'Cold Wallet Balances'!C210</f>
        <v>0</v>
      </c>
      <c r="G211" s="19">
        <f t="shared" si="3"/>
        <v>0</v>
      </c>
      <c r="H211" s="21">
        <f t="shared" si="4"/>
        <v>0</v>
      </c>
      <c r="I211" s="19">
        <f t="shared" si="1"/>
        <v>0</v>
      </c>
      <c r="J211" s="22">
        <f t="shared" si="5"/>
        <v>0</v>
      </c>
    </row>
    <row r="212">
      <c r="A212" s="10" t="s">
        <v>220</v>
      </c>
      <c r="B212" s="11">
        <f>'CMC Prices'!C211</f>
        <v>1.252628055</v>
      </c>
      <c r="C212" s="23" t="str">
        <f>'Customer Balance'!B211</f>
        <v>1.830000000000000000</v>
      </c>
      <c r="D212" s="24">
        <f t="shared" si="2"/>
        <v>2.292309341</v>
      </c>
      <c r="E212" s="25">
        <f>'KuCoin Balances'!C211</f>
        <v>1.83</v>
      </c>
      <c r="F212" s="26">
        <f>'Cold Wallet Balances'!C211</f>
        <v>0</v>
      </c>
      <c r="G212" s="25">
        <f t="shared" si="3"/>
        <v>1.83</v>
      </c>
      <c r="H212" s="13">
        <f t="shared" si="4"/>
        <v>2.292309341</v>
      </c>
      <c r="I212" s="25">
        <f t="shared" si="1"/>
        <v>0</v>
      </c>
      <c r="J212" s="14">
        <f t="shared" si="5"/>
        <v>0</v>
      </c>
    </row>
    <row r="213">
      <c r="A213" s="15" t="s">
        <v>221</v>
      </c>
      <c r="B213" s="16">
        <f>'CMC Prices'!C212</f>
        <v>0.1599397766</v>
      </c>
      <c r="C213" s="17" t="str">
        <f>'Customer Balance'!B212</f>
        <v>0</v>
      </c>
      <c r="D213" s="18">
        <f t="shared" si="2"/>
        <v>0</v>
      </c>
      <c r="E213" s="19">
        <f>'KuCoin Balances'!C212</f>
        <v>0</v>
      </c>
      <c r="F213" s="20">
        <f>'Cold Wallet Balances'!C212</f>
        <v>0</v>
      </c>
      <c r="G213" s="19">
        <f t="shared" si="3"/>
        <v>0</v>
      </c>
      <c r="H213" s="21">
        <f t="shared" si="4"/>
        <v>0</v>
      </c>
      <c r="I213" s="19">
        <f t="shared" si="1"/>
        <v>0</v>
      </c>
      <c r="J213" s="22">
        <f t="shared" si="5"/>
        <v>0</v>
      </c>
    </row>
    <row r="214">
      <c r="A214" s="10" t="s">
        <v>222</v>
      </c>
      <c r="B214" s="11">
        <f>'CMC Prices'!C213</f>
        <v>0.02530485475</v>
      </c>
      <c r="C214" s="23" t="str">
        <f>'Customer Balance'!B213</f>
        <v>0</v>
      </c>
      <c r="D214" s="24">
        <f t="shared" si="2"/>
        <v>0</v>
      </c>
      <c r="E214" s="25">
        <f>'KuCoin Balances'!C213</f>
        <v>0</v>
      </c>
      <c r="F214" s="26">
        <f>'Cold Wallet Balances'!C213</f>
        <v>0</v>
      </c>
      <c r="G214" s="25">
        <f t="shared" si="3"/>
        <v>0</v>
      </c>
      <c r="H214" s="13">
        <f t="shared" si="4"/>
        <v>0</v>
      </c>
      <c r="I214" s="25">
        <f t="shared" si="1"/>
        <v>0</v>
      </c>
      <c r="J214" s="14">
        <f t="shared" si="5"/>
        <v>0</v>
      </c>
    </row>
    <row r="215">
      <c r="A215" s="15" t="s">
        <v>223</v>
      </c>
      <c r="B215" s="16">
        <f>'CMC Prices'!C214</f>
        <v>0.6883632438</v>
      </c>
      <c r="C215" s="17" t="str">
        <f>'Customer Balance'!B214</f>
        <v>0</v>
      </c>
      <c r="D215" s="18">
        <f t="shared" si="2"/>
        <v>0</v>
      </c>
      <c r="E215" s="19">
        <f>'KuCoin Balances'!C214</f>
        <v>0</v>
      </c>
      <c r="F215" s="20">
        <f>'Cold Wallet Balances'!C214</f>
        <v>0</v>
      </c>
      <c r="G215" s="19">
        <f t="shared" si="3"/>
        <v>0</v>
      </c>
      <c r="H215" s="21">
        <f t="shared" si="4"/>
        <v>0</v>
      </c>
      <c r="I215" s="19">
        <f t="shared" si="1"/>
        <v>0</v>
      </c>
      <c r="J215" s="22">
        <f t="shared" si="5"/>
        <v>0</v>
      </c>
    </row>
    <row r="216">
      <c r="A216" s="10" t="s">
        <v>224</v>
      </c>
      <c r="B216" s="11">
        <f>'CMC Prices'!C215</f>
        <v>0.2004860738</v>
      </c>
      <c r="C216" s="23" t="str">
        <f>'Customer Balance'!B215</f>
        <v>0</v>
      </c>
      <c r="D216" s="24">
        <f t="shared" si="2"/>
        <v>0</v>
      </c>
      <c r="E216" s="25">
        <f>'KuCoin Balances'!C215</f>
        <v>0</v>
      </c>
      <c r="F216" s="26">
        <f>'Cold Wallet Balances'!C215</f>
        <v>0</v>
      </c>
      <c r="G216" s="25">
        <f t="shared" si="3"/>
        <v>0</v>
      </c>
      <c r="H216" s="13">
        <f t="shared" si="4"/>
        <v>0</v>
      </c>
      <c r="I216" s="25">
        <f t="shared" si="1"/>
        <v>0</v>
      </c>
      <c r="J216" s="14">
        <f t="shared" si="5"/>
        <v>0</v>
      </c>
    </row>
    <row r="217">
      <c r="A217" s="15" t="s">
        <v>225</v>
      </c>
      <c r="B217" s="16">
        <f>'CMC Prices'!C216</f>
        <v>0.002887167167</v>
      </c>
      <c r="C217" s="17" t="str">
        <f>'Customer Balance'!B216</f>
        <v>24752.410400000000000000</v>
      </c>
      <c r="D217" s="18">
        <f t="shared" si="2"/>
        <v>71.46434662</v>
      </c>
      <c r="E217" s="19">
        <f>'KuCoin Balances'!C216</f>
        <v>24752.4145</v>
      </c>
      <c r="F217" s="20">
        <f>'Cold Wallet Balances'!C216</f>
        <v>0</v>
      </c>
      <c r="G217" s="19">
        <f t="shared" si="3"/>
        <v>24752.4145</v>
      </c>
      <c r="H217" s="21">
        <f t="shared" si="4"/>
        <v>71.46435845</v>
      </c>
      <c r="I217" s="19">
        <f t="shared" si="1"/>
        <v>0.004099999998</v>
      </c>
      <c r="J217" s="22">
        <f t="shared" si="5"/>
        <v>0.00001183738539</v>
      </c>
    </row>
    <row r="218">
      <c r="A218" s="10" t="s">
        <v>226</v>
      </c>
      <c r="B218" s="11">
        <f>'CMC Prices'!C217</f>
        <v>0.001649623966</v>
      </c>
      <c r="C218" s="23" t="str">
        <f>'Customer Balance'!B217</f>
        <v>921.100000000000000000</v>
      </c>
      <c r="D218" s="24">
        <f t="shared" si="2"/>
        <v>1.519468635</v>
      </c>
      <c r="E218" s="25">
        <f>'KuCoin Balances'!C217</f>
        <v>3600</v>
      </c>
      <c r="F218" s="26">
        <f>'Cold Wallet Balances'!C217</f>
        <v>0</v>
      </c>
      <c r="G218" s="25">
        <f t="shared" si="3"/>
        <v>3600</v>
      </c>
      <c r="H218" s="13">
        <f t="shared" si="4"/>
        <v>5.938646276</v>
      </c>
      <c r="I218" s="25">
        <f t="shared" si="1"/>
        <v>2678.9</v>
      </c>
      <c r="J218" s="14">
        <f t="shared" si="5"/>
        <v>4.419177641</v>
      </c>
    </row>
    <row r="219">
      <c r="A219" s="15" t="s">
        <v>227</v>
      </c>
      <c r="B219" s="16">
        <f>'CMC Prices'!C218</f>
        <v>0.1130978768</v>
      </c>
      <c r="C219" s="17" t="str">
        <f>'Customer Balance'!B218</f>
        <v>0</v>
      </c>
      <c r="D219" s="18">
        <f t="shared" si="2"/>
        <v>0</v>
      </c>
      <c r="E219" s="19">
        <f>'KuCoin Balances'!C218</f>
        <v>0</v>
      </c>
      <c r="F219" s="20">
        <f>'Cold Wallet Balances'!C218</f>
        <v>0</v>
      </c>
      <c r="G219" s="19">
        <f t="shared" si="3"/>
        <v>0</v>
      </c>
      <c r="H219" s="21">
        <f t="shared" si="4"/>
        <v>0</v>
      </c>
      <c r="I219" s="19">
        <f t="shared" si="1"/>
        <v>0</v>
      </c>
      <c r="J219" s="22">
        <f t="shared" si="5"/>
        <v>0</v>
      </c>
    </row>
    <row r="220">
      <c r="A220" s="10" t="s">
        <v>228</v>
      </c>
      <c r="B220" s="11">
        <f>'CMC Prices'!C219</f>
        <v>0.00287375886</v>
      </c>
      <c r="C220" s="23" t="str">
        <f>'Customer Balance'!B219</f>
        <v>0</v>
      </c>
      <c r="D220" s="24">
        <f t="shared" si="2"/>
        <v>0</v>
      </c>
      <c r="E220" s="25">
        <f>'KuCoin Balances'!C219</f>
        <v>0</v>
      </c>
      <c r="F220" s="26">
        <f>'Cold Wallet Balances'!C219</f>
        <v>0</v>
      </c>
      <c r="G220" s="25">
        <f t="shared" si="3"/>
        <v>0</v>
      </c>
      <c r="H220" s="13">
        <f t="shared" si="4"/>
        <v>0</v>
      </c>
      <c r="I220" s="25">
        <f t="shared" si="1"/>
        <v>0</v>
      </c>
      <c r="J220" s="14">
        <f t="shared" si="5"/>
        <v>0</v>
      </c>
    </row>
    <row r="221">
      <c r="A221" s="15" t="s">
        <v>229</v>
      </c>
      <c r="B221" s="16">
        <f>'CMC Prices'!C220</f>
        <v>0.0001819164339</v>
      </c>
      <c r="C221" s="17" t="str">
        <f>'Customer Balance'!B220</f>
        <v>0</v>
      </c>
      <c r="D221" s="18">
        <f t="shared" si="2"/>
        <v>0</v>
      </c>
      <c r="E221" s="19">
        <f>'KuCoin Balances'!C220</f>
        <v>0</v>
      </c>
      <c r="F221" s="20">
        <f>'Cold Wallet Balances'!C220</f>
        <v>0</v>
      </c>
      <c r="G221" s="19">
        <f t="shared" si="3"/>
        <v>0</v>
      </c>
      <c r="H221" s="21">
        <f t="shared" si="4"/>
        <v>0</v>
      </c>
      <c r="I221" s="19">
        <f t="shared" si="1"/>
        <v>0</v>
      </c>
      <c r="J221" s="22">
        <f t="shared" si="5"/>
        <v>0</v>
      </c>
    </row>
    <row r="222">
      <c r="A222" s="10" t="s">
        <v>230</v>
      </c>
      <c r="B222" s="11">
        <f>'CMC Prices'!C221</f>
        <v>0.02794109778</v>
      </c>
      <c r="C222" s="23" t="str">
        <f>'Customer Balance'!B221</f>
        <v>0</v>
      </c>
      <c r="D222" s="24">
        <f t="shared" si="2"/>
        <v>0</v>
      </c>
      <c r="E222" s="25">
        <f>'KuCoin Balances'!C221</f>
        <v>0</v>
      </c>
      <c r="F222" s="26">
        <f>'Cold Wallet Balances'!C221</f>
        <v>0</v>
      </c>
      <c r="G222" s="25">
        <f t="shared" si="3"/>
        <v>0</v>
      </c>
      <c r="H222" s="13">
        <f t="shared" si="4"/>
        <v>0</v>
      </c>
      <c r="I222" s="25">
        <f t="shared" si="1"/>
        <v>0</v>
      </c>
      <c r="J222" s="14">
        <f t="shared" si="5"/>
        <v>0</v>
      </c>
    </row>
    <row r="223">
      <c r="A223" s="15" t="s">
        <v>231</v>
      </c>
      <c r="B223" s="16">
        <f>'CMC Prices'!C222</f>
        <v>0.1852226026</v>
      </c>
      <c r="C223" s="17" t="str">
        <f>'Customer Balance'!B222</f>
        <v>0</v>
      </c>
      <c r="D223" s="18">
        <f t="shared" si="2"/>
        <v>0</v>
      </c>
      <c r="E223" s="19">
        <f>'KuCoin Balances'!C222</f>
        <v>0</v>
      </c>
      <c r="F223" s="20">
        <f>'Cold Wallet Balances'!C222</f>
        <v>0</v>
      </c>
      <c r="G223" s="19">
        <f t="shared" si="3"/>
        <v>0</v>
      </c>
      <c r="H223" s="21">
        <f t="shared" si="4"/>
        <v>0</v>
      </c>
      <c r="I223" s="19">
        <f t="shared" si="1"/>
        <v>0</v>
      </c>
      <c r="J223" s="22">
        <f t="shared" si="5"/>
        <v>0</v>
      </c>
    </row>
    <row r="224">
      <c r="A224" s="10" t="s">
        <v>232</v>
      </c>
      <c r="B224" s="11">
        <f>'CMC Prices'!C223</f>
        <v>1563.001517</v>
      </c>
      <c r="C224" s="23" t="str">
        <f>'Customer Balance'!B223</f>
        <v>0</v>
      </c>
      <c r="D224" s="24">
        <f t="shared" si="2"/>
        <v>0</v>
      </c>
      <c r="E224" s="25">
        <f>'KuCoin Balances'!C223</f>
        <v>0</v>
      </c>
      <c r="F224" s="26">
        <f>'Cold Wallet Balances'!C223</f>
        <v>0</v>
      </c>
      <c r="G224" s="25">
        <f t="shared" si="3"/>
        <v>0</v>
      </c>
      <c r="H224" s="13">
        <f t="shared" si="4"/>
        <v>0</v>
      </c>
      <c r="I224" s="25">
        <f t="shared" si="1"/>
        <v>0</v>
      </c>
      <c r="J224" s="14">
        <f t="shared" si="5"/>
        <v>0</v>
      </c>
    </row>
    <row r="225">
      <c r="A225" s="15" t="s">
        <v>233</v>
      </c>
      <c r="B225" s="16">
        <f>'CMC Prices'!C224</f>
        <v>0.1446241852</v>
      </c>
      <c r="C225" s="17" t="str">
        <f>'Customer Balance'!B224</f>
        <v>0</v>
      </c>
      <c r="D225" s="18">
        <f t="shared" si="2"/>
        <v>0</v>
      </c>
      <c r="E225" s="19">
        <f>'KuCoin Balances'!C224</f>
        <v>0</v>
      </c>
      <c r="F225" s="20">
        <f>'Cold Wallet Balances'!C224</f>
        <v>0</v>
      </c>
      <c r="G225" s="19">
        <f t="shared" si="3"/>
        <v>0</v>
      </c>
      <c r="H225" s="21">
        <f t="shared" si="4"/>
        <v>0</v>
      </c>
      <c r="I225" s="19">
        <f t="shared" si="1"/>
        <v>0</v>
      </c>
      <c r="J225" s="22">
        <f t="shared" si="5"/>
        <v>0</v>
      </c>
    </row>
    <row r="226">
      <c r="A226" s="10" t="s">
        <v>234</v>
      </c>
      <c r="B226" s="11">
        <f>'CMC Prices'!C225</f>
        <v>1.189342081</v>
      </c>
      <c r="C226" s="23" t="str">
        <f>'Customer Balance'!B225</f>
        <v>0</v>
      </c>
      <c r="D226" s="24">
        <f t="shared" si="2"/>
        <v>0</v>
      </c>
      <c r="E226" s="25">
        <f>'KuCoin Balances'!C225</f>
        <v>0</v>
      </c>
      <c r="F226" s="26">
        <f>'Cold Wallet Balances'!C225</f>
        <v>0</v>
      </c>
      <c r="G226" s="25">
        <f t="shared" si="3"/>
        <v>0</v>
      </c>
      <c r="H226" s="13">
        <f t="shared" si="4"/>
        <v>0</v>
      </c>
      <c r="I226" s="25">
        <f t="shared" si="1"/>
        <v>0</v>
      </c>
      <c r="J226" s="14">
        <f t="shared" si="5"/>
        <v>0</v>
      </c>
    </row>
    <row r="227">
      <c r="A227" s="15" t="s">
        <v>235</v>
      </c>
      <c r="B227" s="16">
        <f>'CMC Prices'!C226</f>
        <v>0.06865408289</v>
      </c>
      <c r="C227" s="17" t="str">
        <f>'Customer Balance'!B226</f>
        <v>0</v>
      </c>
      <c r="D227" s="18">
        <f t="shared" si="2"/>
        <v>0</v>
      </c>
      <c r="E227" s="19">
        <f>'KuCoin Balances'!C226</f>
        <v>0</v>
      </c>
      <c r="F227" s="20">
        <f>'Cold Wallet Balances'!C226</f>
        <v>0</v>
      </c>
      <c r="G227" s="19">
        <f t="shared" si="3"/>
        <v>0</v>
      </c>
      <c r="H227" s="21">
        <f t="shared" si="4"/>
        <v>0</v>
      </c>
      <c r="I227" s="19">
        <f t="shared" si="1"/>
        <v>0</v>
      </c>
      <c r="J227" s="22">
        <f t="shared" si="5"/>
        <v>0</v>
      </c>
    </row>
    <row r="228">
      <c r="A228" s="10" t="s">
        <v>236</v>
      </c>
      <c r="B228" s="11">
        <f>'CMC Prices'!C227</f>
        <v>0.0000008784941186</v>
      </c>
      <c r="C228" s="23" t="str">
        <f>'Customer Balance'!B227</f>
        <v>41165990.000000000000000000</v>
      </c>
      <c r="D228" s="24">
        <f t="shared" si="2"/>
        <v>36.1640801</v>
      </c>
      <c r="E228" s="25">
        <f>'KuCoin Balances'!C227</f>
        <v>32176143</v>
      </c>
      <c r="F228" s="26">
        <f>'Cold Wallet Balances'!C227</f>
        <v>0</v>
      </c>
      <c r="G228" s="25">
        <f t="shared" si="3"/>
        <v>32176143</v>
      </c>
      <c r="H228" s="13">
        <f t="shared" si="4"/>
        <v>28.26655238</v>
      </c>
      <c r="I228" s="25">
        <f t="shared" si="1"/>
        <v>-8989847</v>
      </c>
      <c r="J228" s="14">
        <f t="shared" si="5"/>
        <v>-7.897527717</v>
      </c>
    </row>
    <row r="229">
      <c r="A229" s="15" t="s">
        <v>237</v>
      </c>
      <c r="B229" s="16">
        <f>'CMC Prices'!C228</f>
        <v>0.01702875659</v>
      </c>
      <c r="C229" s="17" t="str">
        <f>'Customer Balance'!B228</f>
        <v>0</v>
      </c>
      <c r="D229" s="18">
        <f t="shared" si="2"/>
        <v>0</v>
      </c>
      <c r="E229" s="19">
        <f>'KuCoin Balances'!C228</f>
        <v>0</v>
      </c>
      <c r="F229" s="20">
        <f>'Cold Wallet Balances'!C228</f>
        <v>0</v>
      </c>
      <c r="G229" s="19">
        <f t="shared" si="3"/>
        <v>0</v>
      </c>
      <c r="H229" s="21">
        <f t="shared" si="4"/>
        <v>0</v>
      </c>
      <c r="I229" s="19">
        <f t="shared" si="1"/>
        <v>0</v>
      </c>
      <c r="J229" s="22">
        <f t="shared" si="5"/>
        <v>0</v>
      </c>
    </row>
    <row r="230">
      <c r="A230" s="10" t="s">
        <v>238</v>
      </c>
      <c r="B230" s="11">
        <f>'CMC Prices'!C229</f>
        <v>0.1388996328</v>
      </c>
      <c r="C230" s="23" t="str">
        <f>'Customer Balance'!B229</f>
        <v>11.430000000000000000</v>
      </c>
      <c r="D230" s="24">
        <f t="shared" si="2"/>
        <v>1.587622803</v>
      </c>
      <c r="E230" s="25">
        <f>'KuCoin Balances'!C229</f>
        <v>11.43</v>
      </c>
      <c r="F230" s="26">
        <f>'Cold Wallet Balances'!C229</f>
        <v>0</v>
      </c>
      <c r="G230" s="25">
        <f t="shared" si="3"/>
        <v>11.43</v>
      </c>
      <c r="H230" s="13">
        <f t="shared" si="4"/>
        <v>1.587622803</v>
      </c>
      <c r="I230" s="25">
        <f t="shared" si="1"/>
        <v>0</v>
      </c>
      <c r="J230" s="14">
        <f t="shared" si="5"/>
        <v>0</v>
      </c>
    </row>
    <row r="231">
      <c r="A231" s="15" t="s">
        <v>239</v>
      </c>
      <c r="B231" s="16">
        <f>'CMC Prices'!C230</f>
        <v>2.006019238</v>
      </c>
      <c r="C231" s="17" t="str">
        <f>'Customer Balance'!B230</f>
        <v>0</v>
      </c>
      <c r="D231" s="18">
        <f t="shared" si="2"/>
        <v>0</v>
      </c>
      <c r="E231" s="19">
        <f>'KuCoin Balances'!C230</f>
        <v>0</v>
      </c>
      <c r="F231" s="20">
        <f>'Cold Wallet Balances'!C230</f>
        <v>0</v>
      </c>
      <c r="G231" s="19">
        <f t="shared" si="3"/>
        <v>0</v>
      </c>
      <c r="H231" s="21">
        <f t="shared" si="4"/>
        <v>0</v>
      </c>
      <c r="I231" s="19">
        <f t="shared" si="1"/>
        <v>0</v>
      </c>
      <c r="J231" s="22">
        <f t="shared" si="5"/>
        <v>0</v>
      </c>
    </row>
    <row r="232">
      <c r="A232" s="10" t="s">
        <v>240</v>
      </c>
      <c r="B232" s="11">
        <f>'CMC Prices'!C231</f>
        <v>0.1239249492</v>
      </c>
      <c r="C232" s="23" t="str">
        <f>'Customer Balance'!B231</f>
        <v>0</v>
      </c>
      <c r="D232" s="24">
        <f t="shared" si="2"/>
        <v>0</v>
      </c>
      <c r="E232" s="25">
        <f>'KuCoin Balances'!C231</f>
        <v>0</v>
      </c>
      <c r="F232" s="26">
        <f>'Cold Wallet Balances'!C231</f>
        <v>0</v>
      </c>
      <c r="G232" s="25">
        <f t="shared" si="3"/>
        <v>0</v>
      </c>
      <c r="H232" s="13">
        <f t="shared" si="4"/>
        <v>0</v>
      </c>
      <c r="I232" s="25">
        <f t="shared" si="1"/>
        <v>0</v>
      </c>
      <c r="J232" s="14">
        <f t="shared" si="5"/>
        <v>0</v>
      </c>
    </row>
    <row r="233">
      <c r="A233" s="15" t="s">
        <v>241</v>
      </c>
      <c r="B233" s="16">
        <f>'CMC Prices'!C232</f>
        <v>6.627920125</v>
      </c>
      <c r="C233" s="17" t="str">
        <f>'Customer Balance'!B232</f>
        <v>0</v>
      </c>
      <c r="D233" s="18">
        <f t="shared" si="2"/>
        <v>0</v>
      </c>
      <c r="E233" s="19">
        <f>'KuCoin Balances'!C232</f>
        <v>0</v>
      </c>
      <c r="F233" s="20">
        <f>'Cold Wallet Balances'!C232</f>
        <v>0</v>
      </c>
      <c r="G233" s="19">
        <f t="shared" si="3"/>
        <v>0</v>
      </c>
      <c r="H233" s="21">
        <f t="shared" si="4"/>
        <v>0</v>
      </c>
      <c r="I233" s="19">
        <f t="shared" si="1"/>
        <v>0</v>
      </c>
      <c r="J233" s="22">
        <f t="shared" si="5"/>
        <v>0</v>
      </c>
    </row>
    <row r="234">
      <c r="A234" s="10" t="s">
        <v>242</v>
      </c>
      <c r="B234" s="11">
        <f>'CMC Prices'!C233</f>
        <v>0.001294550939</v>
      </c>
      <c r="C234" s="23" t="str">
        <f>'Customer Balance'!B233</f>
        <v>0</v>
      </c>
      <c r="D234" s="24">
        <f t="shared" si="2"/>
        <v>0</v>
      </c>
      <c r="E234" s="25">
        <f>'KuCoin Balances'!C233</f>
        <v>0</v>
      </c>
      <c r="F234" s="26">
        <f>'Cold Wallet Balances'!C233</f>
        <v>0</v>
      </c>
      <c r="G234" s="25">
        <f t="shared" si="3"/>
        <v>0</v>
      </c>
      <c r="H234" s="13">
        <f t="shared" si="4"/>
        <v>0</v>
      </c>
      <c r="I234" s="25">
        <f t="shared" si="1"/>
        <v>0</v>
      </c>
      <c r="J234" s="14">
        <f t="shared" si="5"/>
        <v>0</v>
      </c>
    </row>
    <row r="235">
      <c r="A235" s="15" t="s">
        <v>243</v>
      </c>
      <c r="B235" s="16">
        <f>'CMC Prices'!C234</f>
        <v>0.2025788826</v>
      </c>
      <c r="C235" s="17" t="str">
        <f>'Customer Balance'!B234</f>
        <v>0</v>
      </c>
      <c r="D235" s="18">
        <f t="shared" si="2"/>
        <v>0</v>
      </c>
      <c r="E235" s="19">
        <f>'KuCoin Balances'!C234</f>
        <v>0</v>
      </c>
      <c r="F235" s="20">
        <f>'Cold Wallet Balances'!C234</f>
        <v>0</v>
      </c>
      <c r="G235" s="19">
        <f t="shared" si="3"/>
        <v>0</v>
      </c>
      <c r="H235" s="21">
        <f t="shared" si="4"/>
        <v>0</v>
      </c>
      <c r="I235" s="19">
        <f t="shared" si="1"/>
        <v>0</v>
      </c>
      <c r="J235" s="22">
        <f t="shared" si="5"/>
        <v>0</v>
      </c>
    </row>
    <row r="236">
      <c r="A236" s="10" t="s">
        <v>244</v>
      </c>
      <c r="B236" s="11">
        <f>'CMC Prices'!C235</f>
        <v>0.009119932666</v>
      </c>
      <c r="C236" s="23" t="str">
        <f>'Customer Balance'!B235</f>
        <v>0</v>
      </c>
      <c r="D236" s="24">
        <f t="shared" si="2"/>
        <v>0</v>
      </c>
      <c r="E236" s="25">
        <f>'KuCoin Balances'!C235</f>
        <v>0</v>
      </c>
      <c r="F236" s="26">
        <f>'Cold Wallet Balances'!C235</f>
        <v>0</v>
      </c>
      <c r="G236" s="25">
        <f t="shared" si="3"/>
        <v>0</v>
      </c>
      <c r="H236" s="13">
        <f t="shared" si="4"/>
        <v>0</v>
      </c>
      <c r="I236" s="25">
        <f t="shared" si="1"/>
        <v>0</v>
      </c>
      <c r="J236" s="14">
        <f t="shared" si="5"/>
        <v>0</v>
      </c>
    </row>
    <row r="237">
      <c r="A237" s="15" t="s">
        <v>245</v>
      </c>
      <c r="B237" s="16">
        <f>'CMC Prices'!C236</f>
        <v>0.001165534861</v>
      </c>
      <c r="C237" s="17" t="str">
        <f>'Customer Balance'!B236</f>
        <v>0</v>
      </c>
      <c r="D237" s="18">
        <f t="shared" si="2"/>
        <v>0</v>
      </c>
      <c r="E237" s="19">
        <f>'KuCoin Balances'!C236</f>
        <v>0</v>
      </c>
      <c r="F237" s="20">
        <f>'Cold Wallet Balances'!C236</f>
        <v>0</v>
      </c>
      <c r="G237" s="19">
        <f t="shared" si="3"/>
        <v>0</v>
      </c>
      <c r="H237" s="21">
        <f t="shared" si="4"/>
        <v>0</v>
      </c>
      <c r="I237" s="19">
        <f t="shared" si="1"/>
        <v>0</v>
      </c>
      <c r="J237" s="22">
        <f t="shared" si="5"/>
        <v>0</v>
      </c>
    </row>
    <row r="238">
      <c r="A238" s="10" t="s">
        <v>246</v>
      </c>
      <c r="B238" s="11">
        <f>'CMC Prices'!C237</f>
        <v>0.0008458352804</v>
      </c>
      <c r="C238" s="23" t="str">
        <f>'Customer Balance'!B237</f>
        <v>0</v>
      </c>
      <c r="D238" s="24">
        <f t="shared" si="2"/>
        <v>0</v>
      </c>
      <c r="E238" s="25">
        <f>'KuCoin Balances'!C237</f>
        <v>0</v>
      </c>
      <c r="F238" s="26">
        <f>'Cold Wallet Balances'!C237</f>
        <v>0</v>
      </c>
      <c r="G238" s="25">
        <f t="shared" si="3"/>
        <v>0</v>
      </c>
      <c r="H238" s="13">
        <f t="shared" si="4"/>
        <v>0</v>
      </c>
      <c r="I238" s="25">
        <f t="shared" si="1"/>
        <v>0</v>
      </c>
      <c r="J238" s="14">
        <f t="shared" si="5"/>
        <v>0</v>
      </c>
    </row>
    <row r="239">
      <c r="A239" s="15" t="s">
        <v>247</v>
      </c>
      <c r="B239" s="16">
        <f>'CMC Prices'!C238</f>
        <v>0.02342726055</v>
      </c>
      <c r="C239" s="17" t="str">
        <f>'Customer Balance'!B238</f>
        <v>0</v>
      </c>
      <c r="D239" s="18">
        <f t="shared" si="2"/>
        <v>0</v>
      </c>
      <c r="E239" s="19">
        <f>'KuCoin Balances'!C238</f>
        <v>0</v>
      </c>
      <c r="F239" s="20">
        <f>'Cold Wallet Balances'!C238</f>
        <v>0</v>
      </c>
      <c r="G239" s="19">
        <f t="shared" si="3"/>
        <v>0</v>
      </c>
      <c r="H239" s="21">
        <f t="shared" si="4"/>
        <v>0</v>
      </c>
      <c r="I239" s="19">
        <f t="shared" si="1"/>
        <v>0</v>
      </c>
      <c r="J239" s="22">
        <f t="shared" si="5"/>
        <v>0</v>
      </c>
    </row>
    <row r="240">
      <c r="A240" s="10" t="s">
        <v>248</v>
      </c>
      <c r="B240" s="11">
        <f>'CMC Prices'!C239</f>
        <v>0.3348109063</v>
      </c>
      <c r="C240" s="23" t="str">
        <f>'Customer Balance'!B239</f>
        <v>0</v>
      </c>
      <c r="D240" s="24">
        <f t="shared" si="2"/>
        <v>0</v>
      </c>
      <c r="E240" s="25">
        <f>'KuCoin Balances'!C239</f>
        <v>0</v>
      </c>
      <c r="F240" s="26">
        <f>'Cold Wallet Balances'!C239</f>
        <v>0</v>
      </c>
      <c r="G240" s="25">
        <f t="shared" si="3"/>
        <v>0</v>
      </c>
      <c r="H240" s="13">
        <f t="shared" si="4"/>
        <v>0</v>
      </c>
      <c r="I240" s="25">
        <f t="shared" si="1"/>
        <v>0</v>
      </c>
      <c r="J240" s="14">
        <f t="shared" si="5"/>
        <v>0</v>
      </c>
    </row>
    <row r="241">
      <c r="A241" s="15" t="s">
        <v>249</v>
      </c>
      <c r="B241" s="16">
        <f>'CMC Prices'!C240</f>
        <v>0.0399399274</v>
      </c>
      <c r="C241" s="17" t="str">
        <f>'Customer Balance'!B240</f>
        <v>126.289300000000000000</v>
      </c>
      <c r="D241" s="18">
        <f t="shared" si="2"/>
        <v>5.043985474</v>
      </c>
      <c r="E241" s="19">
        <f>'KuCoin Balances'!C240</f>
        <v>126.29</v>
      </c>
      <c r="F241" s="20">
        <f>'Cold Wallet Balances'!C240</f>
        <v>0</v>
      </c>
      <c r="G241" s="19">
        <f t="shared" si="3"/>
        <v>126.29</v>
      </c>
      <c r="H241" s="21">
        <f t="shared" si="4"/>
        <v>5.044013431</v>
      </c>
      <c r="I241" s="19">
        <f t="shared" si="1"/>
        <v>0.0007</v>
      </c>
      <c r="J241" s="22">
        <f t="shared" si="5"/>
        <v>0.00002795794918</v>
      </c>
    </row>
    <row r="242">
      <c r="A242" s="10" t="s">
        <v>250</v>
      </c>
      <c r="B242" s="11">
        <f>'CMC Prices'!C241</f>
        <v>2.449019503</v>
      </c>
      <c r="C242" s="23" t="str">
        <f>'Customer Balance'!B241</f>
        <v>0.004800000000000000</v>
      </c>
      <c r="D242" s="24">
        <f t="shared" si="2"/>
        <v>0.01175529361</v>
      </c>
      <c r="E242" s="25">
        <f>'KuCoin Balances'!C241</f>
        <v>0.0048</v>
      </c>
      <c r="F242" s="26">
        <f>'Cold Wallet Balances'!C241</f>
        <v>0</v>
      </c>
      <c r="G242" s="25">
        <f t="shared" si="3"/>
        <v>0.0048</v>
      </c>
      <c r="H242" s="13">
        <f t="shared" si="4"/>
        <v>0.01175529361</v>
      </c>
      <c r="I242" s="25">
        <f t="shared" si="1"/>
        <v>0</v>
      </c>
      <c r="J242" s="14">
        <f t="shared" si="5"/>
        <v>0</v>
      </c>
    </row>
    <row r="243">
      <c r="A243" s="15" t="s">
        <v>251</v>
      </c>
      <c r="B243" s="16">
        <f>'CMC Prices'!C242</f>
        <v>0.000354654265</v>
      </c>
      <c r="C243" s="17" t="str">
        <f>'Customer Balance'!B242</f>
        <v>22.610000000000000000</v>
      </c>
      <c r="D243" s="18">
        <f t="shared" si="2"/>
        <v>0.008018732931</v>
      </c>
      <c r="E243" s="19">
        <f>'KuCoin Balances'!C242</f>
        <v>22.61</v>
      </c>
      <c r="F243" s="20">
        <f>'Cold Wallet Balances'!C242</f>
        <v>0</v>
      </c>
      <c r="G243" s="19">
        <f t="shared" si="3"/>
        <v>22.61</v>
      </c>
      <c r="H243" s="21">
        <f t="shared" si="4"/>
        <v>0.008018732931</v>
      </c>
      <c r="I243" s="19">
        <f t="shared" si="1"/>
        <v>0</v>
      </c>
      <c r="J243" s="22">
        <f t="shared" si="5"/>
        <v>0</v>
      </c>
    </row>
    <row r="244">
      <c r="A244" s="10" t="s">
        <v>252</v>
      </c>
      <c r="B244" s="11" t="str">
        <f>'CMC Prices'!C243</f>
        <v/>
      </c>
      <c r="C244" s="23" t="str">
        <f>'Customer Balance'!B243</f>
        <v>0</v>
      </c>
      <c r="D244" s="24">
        <f t="shared" si="2"/>
        <v>0</v>
      </c>
      <c r="E244" s="25">
        <f>'KuCoin Balances'!C243</f>
        <v>0</v>
      </c>
      <c r="F244" s="26">
        <f>'Cold Wallet Balances'!C243</f>
        <v>0</v>
      </c>
      <c r="G244" s="25">
        <f t="shared" si="3"/>
        <v>0</v>
      </c>
      <c r="H244" s="13">
        <f t="shared" si="4"/>
        <v>0</v>
      </c>
      <c r="I244" s="25">
        <f t="shared" si="1"/>
        <v>0</v>
      </c>
      <c r="J244" s="14">
        <f t="shared" si="5"/>
        <v>0</v>
      </c>
    </row>
    <row r="245">
      <c r="A245" s="15" t="s">
        <v>253</v>
      </c>
      <c r="B245" s="16">
        <f>'CMC Prices'!C244</f>
        <v>6.878707676</v>
      </c>
      <c r="C245" s="17" t="str">
        <f>'Customer Balance'!B244</f>
        <v>0</v>
      </c>
      <c r="D245" s="18">
        <f t="shared" si="2"/>
        <v>0</v>
      </c>
      <c r="E245" s="19">
        <f>'KuCoin Balances'!C244</f>
        <v>0</v>
      </c>
      <c r="F245" s="20">
        <f>'Cold Wallet Balances'!C244</f>
        <v>0</v>
      </c>
      <c r="G245" s="19">
        <f t="shared" si="3"/>
        <v>0</v>
      </c>
      <c r="H245" s="21">
        <f t="shared" si="4"/>
        <v>0</v>
      </c>
      <c r="I245" s="19">
        <f t="shared" si="1"/>
        <v>0</v>
      </c>
      <c r="J245" s="22">
        <f t="shared" si="5"/>
        <v>0</v>
      </c>
    </row>
    <row r="246">
      <c r="A246" s="10" t="s">
        <v>254</v>
      </c>
      <c r="B246" s="11">
        <f>'CMC Prices'!C245</f>
        <v>0.1348368838</v>
      </c>
      <c r="C246" s="23" t="str">
        <f>'Customer Balance'!B245</f>
        <v>0</v>
      </c>
      <c r="D246" s="24">
        <f t="shared" si="2"/>
        <v>0</v>
      </c>
      <c r="E246" s="25">
        <f>'KuCoin Balances'!C245</f>
        <v>0</v>
      </c>
      <c r="F246" s="26">
        <f>'Cold Wallet Balances'!C245</f>
        <v>0</v>
      </c>
      <c r="G246" s="25">
        <f t="shared" si="3"/>
        <v>0</v>
      </c>
      <c r="H246" s="13">
        <f t="shared" si="4"/>
        <v>0</v>
      </c>
      <c r="I246" s="25">
        <f t="shared" si="1"/>
        <v>0</v>
      </c>
      <c r="J246" s="14">
        <f t="shared" si="5"/>
        <v>0</v>
      </c>
    </row>
    <row r="247">
      <c r="A247" s="15" t="s">
        <v>255</v>
      </c>
      <c r="B247" s="16">
        <f>'CMC Prices'!C246</f>
        <v>0.0000004535756874</v>
      </c>
      <c r="C247" s="17" t="str">
        <f>'Customer Balance'!B246</f>
        <v>5607477.220000000000000000</v>
      </c>
      <c r="D247" s="18">
        <f t="shared" si="2"/>
        <v>2.543415334</v>
      </c>
      <c r="E247" s="19">
        <f>'KuCoin Balances'!C246</f>
        <v>5607477</v>
      </c>
      <c r="F247" s="20">
        <f>'Cold Wallet Balances'!C246</f>
        <v>0</v>
      </c>
      <c r="G247" s="19">
        <f t="shared" si="3"/>
        <v>5607477</v>
      </c>
      <c r="H247" s="21">
        <f t="shared" si="4"/>
        <v>2.543415235</v>
      </c>
      <c r="I247" s="19">
        <f t="shared" si="1"/>
        <v>-0.2199999997</v>
      </c>
      <c r="J247" s="22">
        <f t="shared" si="5"/>
        <v>-0.00000009978665139</v>
      </c>
    </row>
    <row r="248">
      <c r="A248" s="10" t="s">
        <v>256</v>
      </c>
      <c r="B248" s="11">
        <f>'CMC Prices'!C247</f>
        <v>0.007094051377</v>
      </c>
      <c r="C248" s="23" t="str">
        <f>'Customer Balance'!B247</f>
        <v>0.006300000000000000</v>
      </c>
      <c r="D248" s="24">
        <f t="shared" si="2"/>
        <v>0.00004469252368</v>
      </c>
      <c r="E248" s="25">
        <f>'KuCoin Balances'!C247</f>
        <v>0.0063</v>
      </c>
      <c r="F248" s="26">
        <f>'Cold Wallet Balances'!C247</f>
        <v>0</v>
      </c>
      <c r="G248" s="25">
        <f t="shared" si="3"/>
        <v>0.0063</v>
      </c>
      <c r="H248" s="13">
        <f t="shared" si="4"/>
        <v>0.00004469252368</v>
      </c>
      <c r="I248" s="25">
        <f t="shared" si="1"/>
        <v>0</v>
      </c>
      <c r="J248" s="14">
        <f t="shared" si="5"/>
        <v>0</v>
      </c>
    </row>
    <row r="249">
      <c r="A249" s="15" t="s">
        <v>257</v>
      </c>
      <c r="B249" s="16">
        <f>'CMC Prices'!C248</f>
        <v>0.00945916962</v>
      </c>
      <c r="C249" s="17" t="str">
        <f>'Customer Balance'!B248</f>
        <v>0</v>
      </c>
      <c r="D249" s="18">
        <f t="shared" si="2"/>
        <v>0</v>
      </c>
      <c r="E249" s="19">
        <f>'KuCoin Balances'!C248</f>
        <v>0</v>
      </c>
      <c r="F249" s="20">
        <f>'Cold Wallet Balances'!C248</f>
        <v>0</v>
      </c>
      <c r="G249" s="19">
        <f t="shared" si="3"/>
        <v>0</v>
      </c>
      <c r="H249" s="21">
        <f t="shared" si="4"/>
        <v>0</v>
      </c>
      <c r="I249" s="19">
        <f t="shared" si="1"/>
        <v>0</v>
      </c>
      <c r="J249" s="22">
        <f t="shared" si="5"/>
        <v>0</v>
      </c>
    </row>
    <row r="250">
      <c r="A250" s="10" t="s">
        <v>258</v>
      </c>
      <c r="B250" s="11">
        <f>'CMC Prices'!C249</f>
        <v>0.001766024047</v>
      </c>
      <c r="C250" s="23" t="str">
        <f>'Customer Balance'!B249</f>
        <v>2596.100000000000000000</v>
      </c>
      <c r="D250" s="24">
        <f t="shared" si="2"/>
        <v>4.584775027</v>
      </c>
      <c r="E250" s="25">
        <f>'KuCoin Balances'!C249</f>
        <v>2596.1</v>
      </c>
      <c r="F250" s="26">
        <f>'Cold Wallet Balances'!C249</f>
        <v>0</v>
      </c>
      <c r="G250" s="25">
        <f t="shared" si="3"/>
        <v>2596.1</v>
      </c>
      <c r="H250" s="13">
        <f t="shared" si="4"/>
        <v>4.584775027</v>
      </c>
      <c r="I250" s="25">
        <f t="shared" si="1"/>
        <v>0</v>
      </c>
      <c r="J250" s="14">
        <f t="shared" si="5"/>
        <v>0</v>
      </c>
    </row>
    <row r="251">
      <c r="A251" s="15" t="s">
        <v>259</v>
      </c>
      <c r="B251" s="16">
        <f>'CMC Prices'!C250</f>
        <v>0.001798028929</v>
      </c>
      <c r="C251" s="17" t="str">
        <f>'Customer Balance'!B250</f>
        <v>46237.580854362000000000</v>
      </c>
      <c r="D251" s="18">
        <f t="shared" si="2"/>
        <v>83.13650801</v>
      </c>
      <c r="E251" s="19">
        <f>'KuCoin Balances'!C250</f>
        <v>1050</v>
      </c>
      <c r="F251" s="20">
        <f>'Cold Wallet Balances'!C250</f>
        <v>45188</v>
      </c>
      <c r="G251" s="19">
        <f t="shared" si="3"/>
        <v>46238</v>
      </c>
      <c r="H251" s="21">
        <f t="shared" si="4"/>
        <v>83.13726164</v>
      </c>
      <c r="I251" s="19">
        <f t="shared" si="1"/>
        <v>0.419145638</v>
      </c>
      <c r="J251" s="22">
        <f t="shared" si="5"/>
        <v>0.0007536359828</v>
      </c>
    </row>
    <row r="252">
      <c r="A252" s="10" t="s">
        <v>260</v>
      </c>
      <c r="B252" s="11">
        <f>'CMC Prices'!C251</f>
        <v>0.0000106717221</v>
      </c>
      <c r="C252" s="23" t="str">
        <f>'Customer Balance'!B251</f>
        <v>473638.000000000000000000</v>
      </c>
      <c r="D252" s="24">
        <f t="shared" si="2"/>
        <v>5.05453311</v>
      </c>
      <c r="E252" s="25">
        <f>'KuCoin Balances'!C251</f>
        <v>473638</v>
      </c>
      <c r="F252" s="26">
        <f>'Cold Wallet Balances'!C251</f>
        <v>0</v>
      </c>
      <c r="G252" s="25">
        <f t="shared" si="3"/>
        <v>473638</v>
      </c>
      <c r="H252" s="13">
        <f t="shared" si="4"/>
        <v>5.05453311</v>
      </c>
      <c r="I252" s="25">
        <f t="shared" si="1"/>
        <v>0</v>
      </c>
      <c r="J252" s="14">
        <f t="shared" si="5"/>
        <v>0</v>
      </c>
    </row>
    <row r="253">
      <c r="A253" s="15" t="s">
        <v>261</v>
      </c>
      <c r="B253" s="16">
        <f>'CMC Prices'!C252</f>
        <v>0.03071878658</v>
      </c>
      <c r="C253" s="17" t="str">
        <f>'Customer Balance'!B252</f>
        <v>0</v>
      </c>
      <c r="D253" s="18">
        <f t="shared" si="2"/>
        <v>0</v>
      </c>
      <c r="E253" s="19">
        <f>'KuCoin Balances'!C252</f>
        <v>0</v>
      </c>
      <c r="F253" s="20">
        <f>'Cold Wallet Balances'!C252</f>
        <v>0</v>
      </c>
      <c r="G253" s="19">
        <f t="shared" si="3"/>
        <v>0</v>
      </c>
      <c r="H253" s="21">
        <f t="shared" si="4"/>
        <v>0</v>
      </c>
      <c r="I253" s="19">
        <f t="shared" si="1"/>
        <v>0</v>
      </c>
      <c r="J253" s="22">
        <f t="shared" si="5"/>
        <v>0</v>
      </c>
    </row>
    <row r="254">
      <c r="A254" s="10" t="s">
        <v>262</v>
      </c>
      <c r="B254" s="11">
        <f>'CMC Prices'!C253</f>
        <v>0.1153774178</v>
      </c>
      <c r="C254" s="23" t="str">
        <f>'Customer Balance'!B253</f>
        <v>0</v>
      </c>
      <c r="D254" s="24">
        <f t="shared" si="2"/>
        <v>0</v>
      </c>
      <c r="E254" s="25">
        <f>'KuCoin Balances'!C253</f>
        <v>0</v>
      </c>
      <c r="F254" s="26">
        <f>'Cold Wallet Balances'!C253</f>
        <v>0</v>
      </c>
      <c r="G254" s="25">
        <f t="shared" si="3"/>
        <v>0</v>
      </c>
      <c r="H254" s="13">
        <f t="shared" si="4"/>
        <v>0</v>
      </c>
      <c r="I254" s="25">
        <f t="shared" si="1"/>
        <v>0</v>
      </c>
      <c r="J254" s="14">
        <f t="shared" si="5"/>
        <v>0</v>
      </c>
    </row>
    <row r="255">
      <c r="A255" s="15" t="s">
        <v>263</v>
      </c>
      <c r="B255" s="16">
        <f>'CMC Prices'!C254</f>
        <v>0.04988833149</v>
      </c>
      <c r="C255" s="17" t="str">
        <f>'Customer Balance'!B254</f>
        <v>0</v>
      </c>
      <c r="D255" s="18">
        <f t="shared" si="2"/>
        <v>0</v>
      </c>
      <c r="E255" s="19">
        <f>'KuCoin Balances'!C254</f>
        <v>0</v>
      </c>
      <c r="F255" s="20">
        <f>'Cold Wallet Balances'!C254</f>
        <v>0</v>
      </c>
      <c r="G255" s="19">
        <f t="shared" si="3"/>
        <v>0</v>
      </c>
      <c r="H255" s="21">
        <f t="shared" si="4"/>
        <v>0</v>
      </c>
      <c r="I255" s="19">
        <f t="shared" si="1"/>
        <v>0</v>
      </c>
      <c r="J255" s="22">
        <f t="shared" si="5"/>
        <v>0</v>
      </c>
    </row>
    <row r="256">
      <c r="A256" s="10" t="s">
        <v>264</v>
      </c>
      <c r="B256" s="11">
        <f>'CMC Prices'!C255</f>
        <v>0.01143036591</v>
      </c>
      <c r="C256" s="23" t="str">
        <f>'Customer Balance'!B255</f>
        <v>180.839800000000000000</v>
      </c>
      <c r="D256" s="24">
        <f t="shared" si="2"/>
        <v>2.067065085</v>
      </c>
      <c r="E256" s="25">
        <f>'KuCoin Balances'!C255</f>
        <v>180.8398</v>
      </c>
      <c r="F256" s="26">
        <f>'Cold Wallet Balances'!C255</f>
        <v>0</v>
      </c>
      <c r="G256" s="25">
        <f t="shared" si="3"/>
        <v>180.8398</v>
      </c>
      <c r="H256" s="13">
        <f t="shared" si="4"/>
        <v>2.067065085</v>
      </c>
      <c r="I256" s="25">
        <f t="shared" si="1"/>
        <v>0</v>
      </c>
      <c r="J256" s="14">
        <f t="shared" si="5"/>
        <v>0</v>
      </c>
    </row>
    <row r="257">
      <c r="A257" s="15" t="s">
        <v>265</v>
      </c>
      <c r="B257" s="16">
        <f>'CMC Prices'!C256</f>
        <v>0.0004940656039</v>
      </c>
      <c r="C257" s="17" t="str">
        <f>'Customer Balance'!B256</f>
        <v>0</v>
      </c>
      <c r="D257" s="18">
        <f t="shared" si="2"/>
        <v>0</v>
      </c>
      <c r="E257" s="19">
        <f>'KuCoin Balances'!C256</f>
        <v>0</v>
      </c>
      <c r="F257" s="20">
        <f>'Cold Wallet Balances'!C256</f>
        <v>0</v>
      </c>
      <c r="G257" s="19">
        <f t="shared" si="3"/>
        <v>0</v>
      </c>
      <c r="H257" s="21">
        <f t="shared" si="4"/>
        <v>0</v>
      </c>
      <c r="I257" s="19">
        <f t="shared" si="1"/>
        <v>0</v>
      </c>
      <c r="J257" s="22">
        <f t="shared" si="5"/>
        <v>0</v>
      </c>
    </row>
    <row r="258">
      <c r="A258" s="10" t="s">
        <v>266</v>
      </c>
      <c r="B258" s="11">
        <f>'CMC Prices'!C257</f>
        <v>0.06729778892</v>
      </c>
      <c r="C258" s="23" t="str">
        <f>'Customer Balance'!B257</f>
        <v>0</v>
      </c>
      <c r="D258" s="24">
        <f t="shared" si="2"/>
        <v>0</v>
      </c>
      <c r="E258" s="25">
        <f>'KuCoin Balances'!C257</f>
        <v>0</v>
      </c>
      <c r="F258" s="26">
        <f>'Cold Wallet Balances'!C257</f>
        <v>0</v>
      </c>
      <c r="G258" s="25">
        <f t="shared" si="3"/>
        <v>0</v>
      </c>
      <c r="H258" s="13">
        <f t="shared" si="4"/>
        <v>0</v>
      </c>
      <c r="I258" s="25">
        <f t="shared" si="1"/>
        <v>0</v>
      </c>
      <c r="J258" s="14">
        <f t="shared" si="5"/>
        <v>0</v>
      </c>
    </row>
    <row r="259">
      <c r="A259" s="15" t="s">
        <v>267</v>
      </c>
      <c r="B259" s="16">
        <f>'CMC Prices'!C258</f>
        <v>0.2183458507</v>
      </c>
      <c r="C259" s="17" t="str">
        <f>'Customer Balance'!B258</f>
        <v>84.310900000000000000</v>
      </c>
      <c r="D259" s="18">
        <f t="shared" si="2"/>
        <v>18.40893519</v>
      </c>
      <c r="E259" s="19">
        <f>'KuCoin Balances'!C258</f>
        <v>84.3066</v>
      </c>
      <c r="F259" s="20">
        <f>'Cold Wallet Balances'!C258</f>
        <v>0</v>
      </c>
      <c r="G259" s="19">
        <f t="shared" si="3"/>
        <v>84.3066</v>
      </c>
      <c r="H259" s="21">
        <f t="shared" si="4"/>
        <v>18.4079963</v>
      </c>
      <c r="I259" s="19">
        <f t="shared" si="1"/>
        <v>-0.0043</v>
      </c>
      <c r="J259" s="22">
        <f t="shared" si="5"/>
        <v>-0.0009388871582</v>
      </c>
    </row>
    <row r="260">
      <c r="A260" s="10" t="s">
        <v>268</v>
      </c>
      <c r="B260" s="11">
        <f>'CMC Prices'!C259</f>
        <v>3.290839438</v>
      </c>
      <c r="C260" s="23" t="str">
        <f>'Customer Balance'!B259</f>
        <v>0</v>
      </c>
      <c r="D260" s="24">
        <f t="shared" si="2"/>
        <v>0</v>
      </c>
      <c r="E260" s="25">
        <f>'KuCoin Balances'!C259</f>
        <v>0</v>
      </c>
      <c r="F260" s="26">
        <f>'Cold Wallet Balances'!C259</f>
        <v>0</v>
      </c>
      <c r="G260" s="25">
        <f t="shared" si="3"/>
        <v>0</v>
      </c>
      <c r="H260" s="13">
        <f t="shared" si="4"/>
        <v>0</v>
      </c>
      <c r="I260" s="25">
        <f t="shared" si="1"/>
        <v>0</v>
      </c>
      <c r="J260" s="14">
        <f t="shared" si="5"/>
        <v>0</v>
      </c>
    </row>
    <row r="261">
      <c r="A261" s="15" t="s">
        <v>269</v>
      </c>
      <c r="B261" s="16">
        <f>'CMC Prices'!C260</f>
        <v>0.9157133164</v>
      </c>
      <c r="C261" s="17" t="str">
        <f>'Customer Balance'!B260</f>
        <v>6.426800000000000000</v>
      </c>
      <c r="D261" s="18">
        <f t="shared" si="2"/>
        <v>5.885106342</v>
      </c>
      <c r="E261" s="19">
        <f>'KuCoin Balances'!C260</f>
        <v>6.43</v>
      </c>
      <c r="F261" s="20">
        <f>'Cold Wallet Balances'!C260</f>
        <v>0</v>
      </c>
      <c r="G261" s="19">
        <f t="shared" si="3"/>
        <v>6.43</v>
      </c>
      <c r="H261" s="21">
        <f t="shared" si="4"/>
        <v>5.888036624</v>
      </c>
      <c r="I261" s="19">
        <f t="shared" si="1"/>
        <v>0.0032</v>
      </c>
      <c r="J261" s="22">
        <f t="shared" si="5"/>
        <v>0.002930282612</v>
      </c>
    </row>
    <row r="262">
      <c r="A262" s="10" t="s">
        <v>270</v>
      </c>
      <c r="B262" s="11">
        <f>'CMC Prices'!C261</f>
        <v>0.01074445856</v>
      </c>
      <c r="C262" s="23" t="str">
        <f>'Customer Balance'!B261</f>
        <v>130.014300000000000000</v>
      </c>
      <c r="D262" s="24">
        <f t="shared" si="2"/>
        <v>1.396933259</v>
      </c>
      <c r="E262" s="25">
        <f>'KuCoin Balances'!C261</f>
        <v>130.01</v>
      </c>
      <c r="F262" s="26">
        <f>'Cold Wallet Balances'!C261</f>
        <v>0</v>
      </c>
      <c r="G262" s="25">
        <f t="shared" si="3"/>
        <v>130.01</v>
      </c>
      <c r="H262" s="13">
        <f t="shared" si="4"/>
        <v>1.396887058</v>
      </c>
      <c r="I262" s="25">
        <f t="shared" si="1"/>
        <v>-0.0043</v>
      </c>
      <c r="J262" s="14">
        <f t="shared" si="5"/>
        <v>-0.00004620117183</v>
      </c>
    </row>
    <row r="263">
      <c r="A263" s="15" t="s">
        <v>271</v>
      </c>
      <c r="B263" s="16">
        <f>'CMC Prices'!C262</f>
        <v>0.7086125107</v>
      </c>
      <c r="C263" s="17" t="str">
        <f>'Customer Balance'!B262</f>
        <v>20.062900000000000000</v>
      </c>
      <c r="D263" s="18">
        <f t="shared" si="2"/>
        <v>14.21682194</v>
      </c>
      <c r="E263" s="19">
        <f>'KuCoin Balances'!C262</f>
        <v>20.0629</v>
      </c>
      <c r="F263" s="20">
        <f>'Cold Wallet Balances'!C262</f>
        <v>0</v>
      </c>
      <c r="G263" s="19">
        <f t="shared" si="3"/>
        <v>20.0629</v>
      </c>
      <c r="H263" s="21">
        <f t="shared" si="4"/>
        <v>14.21682194</v>
      </c>
      <c r="I263" s="19">
        <f t="shared" si="1"/>
        <v>0</v>
      </c>
      <c r="J263" s="22">
        <f t="shared" si="5"/>
        <v>0</v>
      </c>
    </row>
    <row r="264">
      <c r="A264" s="10" t="s">
        <v>272</v>
      </c>
      <c r="B264" s="11">
        <f>'CMC Prices'!C263</f>
        <v>2.7303881</v>
      </c>
      <c r="C264" s="23" t="str">
        <f>'Customer Balance'!B263</f>
        <v>0</v>
      </c>
      <c r="D264" s="24">
        <f t="shared" si="2"/>
        <v>0</v>
      </c>
      <c r="E264" s="25">
        <f>'KuCoin Balances'!C263</f>
        <v>0</v>
      </c>
      <c r="F264" s="26">
        <f>'Cold Wallet Balances'!C263</f>
        <v>0</v>
      </c>
      <c r="G264" s="25">
        <f t="shared" si="3"/>
        <v>0</v>
      </c>
      <c r="H264" s="13">
        <f t="shared" si="4"/>
        <v>0</v>
      </c>
      <c r="I264" s="25">
        <f t="shared" si="1"/>
        <v>0</v>
      </c>
      <c r="J264" s="14">
        <f t="shared" si="5"/>
        <v>0</v>
      </c>
    </row>
    <row r="265">
      <c r="A265" s="15" t="s">
        <v>273</v>
      </c>
      <c r="B265" s="16">
        <f>'CMC Prices'!C264</f>
        <v>0.01830921005</v>
      </c>
      <c r="C265" s="17" t="str">
        <f>'Customer Balance'!B264</f>
        <v>0</v>
      </c>
      <c r="D265" s="18">
        <f t="shared" si="2"/>
        <v>0</v>
      </c>
      <c r="E265" s="19">
        <f>'KuCoin Balances'!C264</f>
        <v>0</v>
      </c>
      <c r="F265" s="20">
        <f>'Cold Wallet Balances'!C264</f>
        <v>0</v>
      </c>
      <c r="G265" s="19">
        <f t="shared" si="3"/>
        <v>0</v>
      </c>
      <c r="H265" s="21">
        <f t="shared" si="4"/>
        <v>0</v>
      </c>
      <c r="I265" s="19">
        <f t="shared" si="1"/>
        <v>0</v>
      </c>
      <c r="J265" s="22">
        <f t="shared" si="5"/>
        <v>0</v>
      </c>
    </row>
    <row r="266">
      <c r="A266" s="10" t="s">
        <v>274</v>
      </c>
      <c r="B266" s="11">
        <f>'CMC Prices'!C265</f>
        <v>0.1474264971</v>
      </c>
      <c r="C266" s="23" t="str">
        <f>'Customer Balance'!B265</f>
        <v>0</v>
      </c>
      <c r="D266" s="24">
        <f t="shared" si="2"/>
        <v>0</v>
      </c>
      <c r="E266" s="25">
        <f>'KuCoin Balances'!C265</f>
        <v>0</v>
      </c>
      <c r="F266" s="26">
        <f>'Cold Wallet Balances'!C265</f>
        <v>0</v>
      </c>
      <c r="G266" s="25">
        <f t="shared" si="3"/>
        <v>0</v>
      </c>
      <c r="H266" s="13">
        <f t="shared" si="4"/>
        <v>0</v>
      </c>
      <c r="I266" s="25">
        <f t="shared" si="1"/>
        <v>0</v>
      </c>
      <c r="J266" s="14">
        <f t="shared" si="5"/>
        <v>0</v>
      </c>
    </row>
    <row r="267">
      <c r="A267" s="15" t="s">
        <v>275</v>
      </c>
      <c r="B267" s="16">
        <f>'CMC Prices'!C266</f>
        <v>8.8508191</v>
      </c>
      <c r="C267" s="17" t="str">
        <f>'Customer Balance'!B266</f>
        <v>0</v>
      </c>
      <c r="D267" s="18">
        <f t="shared" si="2"/>
        <v>0</v>
      </c>
      <c r="E267" s="19">
        <f>'KuCoin Balances'!C266</f>
        <v>0</v>
      </c>
      <c r="F267" s="20">
        <f>'Cold Wallet Balances'!C266</f>
        <v>0</v>
      </c>
      <c r="G267" s="19">
        <f t="shared" si="3"/>
        <v>0</v>
      </c>
      <c r="H267" s="21">
        <f t="shared" si="4"/>
        <v>0</v>
      </c>
      <c r="I267" s="19">
        <f t="shared" si="1"/>
        <v>0</v>
      </c>
      <c r="J267" s="22">
        <f t="shared" si="5"/>
        <v>0</v>
      </c>
    </row>
    <row r="268">
      <c r="A268" s="10" t="s">
        <v>276</v>
      </c>
      <c r="B268" s="11">
        <f>'CMC Prices'!C267</f>
        <v>3461.850719</v>
      </c>
      <c r="C268" s="23" t="str">
        <f>'Customer Balance'!B267</f>
        <v>0.822515260560000001</v>
      </c>
      <c r="D268" s="24">
        <f t="shared" si="2"/>
        <v>2847.425046</v>
      </c>
      <c r="E268" s="25">
        <f>'KuCoin Balances'!C267</f>
        <v>0.42740059</v>
      </c>
      <c r="F268" s="26">
        <f>'Cold Wallet Balances'!C267</f>
        <v>0.3879751</v>
      </c>
      <c r="G268" s="25">
        <f t="shared" si="3"/>
        <v>0.81537569</v>
      </c>
      <c r="H268" s="13">
        <f t="shared" si="4"/>
        <v>2822.708919</v>
      </c>
      <c r="I268" s="25">
        <f t="shared" si="1"/>
        <v>-0.00713957056</v>
      </c>
      <c r="J268" s="14">
        <f t="shared" si="5"/>
        <v>-24.71612748</v>
      </c>
    </row>
    <row r="269">
      <c r="A269" s="15" t="s">
        <v>277</v>
      </c>
      <c r="B269" s="16">
        <f>'CMC Prices'!C268</f>
        <v>0.002327809457</v>
      </c>
      <c r="C269" s="17" t="str">
        <f>'Customer Balance'!B268</f>
        <v>0</v>
      </c>
      <c r="D269" s="18">
        <f t="shared" si="2"/>
        <v>0</v>
      </c>
      <c r="E269" s="19">
        <f>'KuCoin Balances'!C268</f>
        <v>0</v>
      </c>
      <c r="F269" s="20">
        <f>'Cold Wallet Balances'!C268</f>
        <v>0</v>
      </c>
      <c r="G269" s="19">
        <f t="shared" si="3"/>
        <v>0</v>
      </c>
      <c r="H269" s="21">
        <f t="shared" si="4"/>
        <v>0</v>
      </c>
      <c r="I269" s="19">
        <f t="shared" si="1"/>
        <v>0</v>
      </c>
      <c r="J269" s="22">
        <f t="shared" si="5"/>
        <v>0</v>
      </c>
    </row>
    <row r="270">
      <c r="A270" s="10" t="s">
        <v>278</v>
      </c>
      <c r="B270" s="11">
        <f>'CMC Prices'!C269</f>
        <v>0.06392091706</v>
      </c>
      <c r="C270" s="23" t="str">
        <f>'Customer Balance'!B269</f>
        <v>0</v>
      </c>
      <c r="D270" s="24">
        <f t="shared" si="2"/>
        <v>0</v>
      </c>
      <c r="E270" s="25">
        <f>'KuCoin Balances'!C269</f>
        <v>0</v>
      </c>
      <c r="F270" s="26">
        <f>'Cold Wallet Balances'!C269</f>
        <v>0</v>
      </c>
      <c r="G270" s="25">
        <f t="shared" si="3"/>
        <v>0</v>
      </c>
      <c r="H270" s="13">
        <f t="shared" si="4"/>
        <v>0</v>
      </c>
      <c r="I270" s="25">
        <f t="shared" si="1"/>
        <v>0</v>
      </c>
      <c r="J270" s="14">
        <f t="shared" si="5"/>
        <v>0</v>
      </c>
    </row>
    <row r="271">
      <c r="A271" s="15" t="s">
        <v>279</v>
      </c>
      <c r="B271" s="16">
        <f>'CMC Prices'!C270</f>
        <v>4.840549671</v>
      </c>
      <c r="C271" s="17" t="str">
        <f>'Customer Balance'!B270</f>
        <v>0</v>
      </c>
      <c r="D271" s="18">
        <f t="shared" si="2"/>
        <v>0</v>
      </c>
      <c r="E271" s="19">
        <f>'KuCoin Balances'!C270</f>
        <v>0</v>
      </c>
      <c r="F271" s="20">
        <f>'Cold Wallet Balances'!C270</f>
        <v>0</v>
      </c>
      <c r="G271" s="19">
        <f t="shared" si="3"/>
        <v>0</v>
      </c>
      <c r="H271" s="21">
        <f t="shared" si="4"/>
        <v>0</v>
      </c>
      <c r="I271" s="19">
        <f t="shared" si="1"/>
        <v>0</v>
      </c>
      <c r="J271" s="22">
        <f t="shared" si="5"/>
        <v>0</v>
      </c>
    </row>
    <row r="272">
      <c r="A272" s="10" t="s">
        <v>280</v>
      </c>
      <c r="B272" s="11">
        <f>'CMC Prices'!C271</f>
        <v>0.0192357182</v>
      </c>
      <c r="C272" s="23" t="str">
        <f>'Customer Balance'!B271</f>
        <v>0</v>
      </c>
      <c r="D272" s="24">
        <f t="shared" si="2"/>
        <v>0</v>
      </c>
      <c r="E272" s="25">
        <f>'KuCoin Balances'!C271</f>
        <v>0</v>
      </c>
      <c r="F272" s="26">
        <f>'Cold Wallet Balances'!C271</f>
        <v>0</v>
      </c>
      <c r="G272" s="25">
        <f t="shared" si="3"/>
        <v>0</v>
      </c>
      <c r="H272" s="13">
        <f t="shared" si="4"/>
        <v>0</v>
      </c>
      <c r="I272" s="25">
        <f t="shared" si="1"/>
        <v>0</v>
      </c>
      <c r="J272" s="14">
        <f t="shared" si="5"/>
        <v>0</v>
      </c>
    </row>
    <row r="273">
      <c r="A273" s="15" t="s">
        <v>281</v>
      </c>
      <c r="B273" s="16">
        <f>'CMC Prices'!C272</f>
        <v>0.000009946938329</v>
      </c>
      <c r="C273" s="17" t="str">
        <f>'Customer Balance'!B272</f>
        <v>135083370.550900000000000000</v>
      </c>
      <c r="D273" s="18">
        <f t="shared" si="2"/>
        <v>1343.665956</v>
      </c>
      <c r="E273" s="19">
        <f>'KuCoin Balances'!C272</f>
        <v>135083370</v>
      </c>
      <c r="F273" s="20">
        <f>'Cold Wallet Balances'!C272</f>
        <v>0</v>
      </c>
      <c r="G273" s="19">
        <f t="shared" si="3"/>
        <v>135083370</v>
      </c>
      <c r="H273" s="21">
        <f t="shared" si="4"/>
        <v>1343.665951</v>
      </c>
      <c r="I273" s="19">
        <f t="shared" si="1"/>
        <v>-0.5509000123</v>
      </c>
      <c r="J273" s="22">
        <f t="shared" si="5"/>
        <v>-0.000005479768561</v>
      </c>
    </row>
    <row r="274">
      <c r="A274" s="10" t="s">
        <v>282</v>
      </c>
      <c r="B274" s="11">
        <f>'CMC Prices'!C273</f>
        <v>0.274382071</v>
      </c>
      <c r="C274" s="23" t="str">
        <f>'Customer Balance'!B273</f>
        <v>0</v>
      </c>
      <c r="D274" s="24">
        <f t="shared" si="2"/>
        <v>0</v>
      </c>
      <c r="E274" s="25">
        <f>'KuCoin Balances'!C273</f>
        <v>0</v>
      </c>
      <c r="F274" s="26">
        <f>'Cold Wallet Balances'!C273</f>
        <v>0</v>
      </c>
      <c r="G274" s="25">
        <f t="shared" si="3"/>
        <v>0</v>
      </c>
      <c r="H274" s="13">
        <f t="shared" si="4"/>
        <v>0</v>
      </c>
      <c r="I274" s="25">
        <f t="shared" si="1"/>
        <v>0</v>
      </c>
      <c r="J274" s="14">
        <f t="shared" si="5"/>
        <v>0</v>
      </c>
    </row>
    <row r="275">
      <c r="A275" s="15" t="s">
        <v>283</v>
      </c>
      <c r="B275" s="16">
        <f>'CMC Prices'!C274</f>
        <v>0.0004813748525</v>
      </c>
      <c r="C275" s="17" t="str">
        <f>'Customer Balance'!B274</f>
        <v>20692.127900000000000000</v>
      </c>
      <c r="D275" s="18">
        <f t="shared" si="2"/>
        <v>9.960670016</v>
      </c>
      <c r="E275" s="19">
        <f>'KuCoin Balances'!C274</f>
        <v>20692.3493</v>
      </c>
      <c r="F275" s="20">
        <f>'Cold Wallet Balances'!C274</f>
        <v>0</v>
      </c>
      <c r="G275" s="19">
        <f t="shared" si="3"/>
        <v>20692.3493</v>
      </c>
      <c r="H275" s="21">
        <f t="shared" si="4"/>
        <v>9.960776592</v>
      </c>
      <c r="I275" s="19">
        <f t="shared" si="1"/>
        <v>0.2214</v>
      </c>
      <c r="J275" s="22">
        <f t="shared" si="5"/>
        <v>0.0001065763923</v>
      </c>
    </row>
    <row r="276">
      <c r="A276" s="10" t="s">
        <v>284</v>
      </c>
      <c r="B276" s="11">
        <f>'CMC Prices'!C275</f>
        <v>0.03175788034</v>
      </c>
      <c r="C276" s="23" t="str">
        <f>'Customer Balance'!B275</f>
        <v>225.378000000000000000</v>
      </c>
      <c r="D276" s="24">
        <f t="shared" si="2"/>
        <v>7.157527555</v>
      </c>
      <c r="E276" s="25">
        <f>'KuCoin Balances'!C275</f>
        <v>225.378</v>
      </c>
      <c r="F276" s="26">
        <f>'Cold Wallet Balances'!C275</f>
        <v>0</v>
      </c>
      <c r="G276" s="25">
        <f t="shared" si="3"/>
        <v>225.378</v>
      </c>
      <c r="H276" s="13">
        <f t="shared" si="4"/>
        <v>7.157527555</v>
      </c>
      <c r="I276" s="25">
        <f t="shared" si="1"/>
        <v>0</v>
      </c>
      <c r="J276" s="14">
        <f t="shared" si="5"/>
        <v>0</v>
      </c>
    </row>
    <row r="277">
      <c r="A277" s="15" t="s">
        <v>285</v>
      </c>
      <c r="B277" s="16">
        <f>'CMC Prices'!C276</f>
        <v>0.2151089219</v>
      </c>
      <c r="C277" s="17" t="str">
        <f>'Customer Balance'!B276</f>
        <v>0.060000000000000000</v>
      </c>
      <c r="D277" s="18">
        <f t="shared" si="2"/>
        <v>0.01290653531</v>
      </c>
      <c r="E277" s="19">
        <f>'KuCoin Balances'!C276</f>
        <v>0.06</v>
      </c>
      <c r="F277" s="20">
        <f>'Cold Wallet Balances'!C276</f>
        <v>0</v>
      </c>
      <c r="G277" s="19">
        <f t="shared" si="3"/>
        <v>0.06</v>
      </c>
      <c r="H277" s="21">
        <f t="shared" si="4"/>
        <v>0.01290653531</v>
      </c>
      <c r="I277" s="19">
        <f t="shared" si="1"/>
        <v>0</v>
      </c>
      <c r="J277" s="22">
        <f t="shared" si="5"/>
        <v>0</v>
      </c>
    </row>
    <row r="278">
      <c r="A278" s="10" t="s">
        <v>286</v>
      </c>
      <c r="B278" s="11">
        <f>'CMC Prices'!C277</f>
        <v>0.03517181864</v>
      </c>
      <c r="C278" s="23" t="str">
        <f>'Customer Balance'!B277</f>
        <v>0</v>
      </c>
      <c r="D278" s="24">
        <f t="shared" si="2"/>
        <v>0</v>
      </c>
      <c r="E278" s="25">
        <f>'KuCoin Balances'!C277</f>
        <v>0</v>
      </c>
      <c r="F278" s="26">
        <f>'Cold Wallet Balances'!C277</f>
        <v>0</v>
      </c>
      <c r="G278" s="25">
        <f t="shared" si="3"/>
        <v>0</v>
      </c>
      <c r="H278" s="13">
        <f t="shared" si="4"/>
        <v>0</v>
      </c>
      <c r="I278" s="25">
        <f t="shared" si="1"/>
        <v>0</v>
      </c>
      <c r="J278" s="14">
        <f t="shared" si="5"/>
        <v>0</v>
      </c>
    </row>
    <row r="279">
      <c r="A279" s="15" t="s">
        <v>287</v>
      </c>
      <c r="B279" s="16">
        <f>'CMC Prices'!C278</f>
        <v>0.2742912897</v>
      </c>
      <c r="C279" s="17" t="str">
        <f>'Customer Balance'!B278</f>
        <v>190.669938407667375882</v>
      </c>
      <c r="D279" s="18">
        <f t="shared" si="2"/>
        <v>52.29910331</v>
      </c>
      <c r="E279" s="19">
        <f>'KuCoin Balances'!C278</f>
        <v>190.6708</v>
      </c>
      <c r="F279" s="20">
        <f>'Cold Wallet Balances'!C278</f>
        <v>0</v>
      </c>
      <c r="G279" s="19">
        <f t="shared" si="3"/>
        <v>190.6708</v>
      </c>
      <c r="H279" s="21">
        <f t="shared" si="4"/>
        <v>52.29933964</v>
      </c>
      <c r="I279" s="19">
        <f t="shared" si="1"/>
        <v>0.000861592333</v>
      </c>
      <c r="J279" s="22">
        <f t="shared" si="5"/>
        <v>0.0002363272722</v>
      </c>
    </row>
    <row r="280">
      <c r="A280" s="10" t="s">
        <v>288</v>
      </c>
      <c r="B280" s="11">
        <f>'CMC Prices'!C279</f>
        <v>0.1045766989</v>
      </c>
      <c r="C280" s="23" t="str">
        <f>'Customer Balance'!B279</f>
        <v>0</v>
      </c>
      <c r="D280" s="24">
        <f t="shared" si="2"/>
        <v>0</v>
      </c>
      <c r="E280" s="25">
        <f>'KuCoin Balances'!C279</f>
        <v>0</v>
      </c>
      <c r="F280" s="26">
        <f>'Cold Wallet Balances'!C279</f>
        <v>0</v>
      </c>
      <c r="G280" s="25">
        <f t="shared" si="3"/>
        <v>0</v>
      </c>
      <c r="H280" s="13">
        <f t="shared" si="4"/>
        <v>0</v>
      </c>
      <c r="I280" s="25">
        <f t="shared" si="1"/>
        <v>0</v>
      </c>
      <c r="J280" s="14">
        <f t="shared" si="5"/>
        <v>0</v>
      </c>
    </row>
    <row r="281">
      <c r="A281" s="15" t="s">
        <v>289</v>
      </c>
      <c r="B281" s="16">
        <f>'CMC Prices'!C280</f>
        <v>0.2629173564</v>
      </c>
      <c r="C281" s="17" t="str">
        <f>'Customer Balance'!B280</f>
        <v>15.780000000000000000</v>
      </c>
      <c r="D281" s="18">
        <f t="shared" si="2"/>
        <v>4.148835884</v>
      </c>
      <c r="E281" s="19">
        <f>'KuCoin Balances'!C280</f>
        <v>15.78</v>
      </c>
      <c r="F281" s="20">
        <f>'Cold Wallet Balances'!C280</f>
        <v>0</v>
      </c>
      <c r="G281" s="19">
        <f t="shared" si="3"/>
        <v>15.78</v>
      </c>
      <c r="H281" s="21">
        <f t="shared" si="4"/>
        <v>4.148835884</v>
      </c>
      <c r="I281" s="19">
        <f t="shared" si="1"/>
        <v>0</v>
      </c>
      <c r="J281" s="22">
        <f t="shared" si="5"/>
        <v>0</v>
      </c>
    </row>
    <row r="282">
      <c r="A282" s="10" t="s">
        <v>290</v>
      </c>
      <c r="B282" s="11">
        <f>'CMC Prices'!C281</f>
        <v>0.04394031736</v>
      </c>
      <c r="C282" s="23" t="str">
        <f>'Customer Balance'!B281</f>
        <v>0</v>
      </c>
      <c r="D282" s="24">
        <f t="shared" si="2"/>
        <v>0</v>
      </c>
      <c r="E282" s="25">
        <f>'KuCoin Balances'!C281</f>
        <v>0</v>
      </c>
      <c r="F282" s="26">
        <f>'Cold Wallet Balances'!C281</f>
        <v>0</v>
      </c>
      <c r="G282" s="25">
        <f t="shared" si="3"/>
        <v>0</v>
      </c>
      <c r="H282" s="13">
        <f t="shared" si="4"/>
        <v>0</v>
      </c>
      <c r="I282" s="25">
        <f t="shared" si="1"/>
        <v>0</v>
      </c>
      <c r="J282" s="14">
        <f t="shared" si="5"/>
        <v>0</v>
      </c>
    </row>
    <row r="283">
      <c r="A283" s="15" t="s">
        <v>291</v>
      </c>
      <c r="B283" s="16">
        <f>'CMC Prices'!C282</f>
        <v>0.0748574534</v>
      </c>
      <c r="C283" s="17" t="str">
        <f>'Customer Balance'!B282</f>
        <v>0</v>
      </c>
      <c r="D283" s="18">
        <f t="shared" si="2"/>
        <v>0</v>
      </c>
      <c r="E283" s="19">
        <f>'KuCoin Balances'!C282</f>
        <v>0</v>
      </c>
      <c r="F283" s="20">
        <f>'Cold Wallet Balances'!C282</f>
        <v>0</v>
      </c>
      <c r="G283" s="19">
        <f t="shared" si="3"/>
        <v>0</v>
      </c>
      <c r="H283" s="21">
        <f t="shared" si="4"/>
        <v>0</v>
      </c>
      <c r="I283" s="19">
        <f t="shared" si="1"/>
        <v>0</v>
      </c>
      <c r="J283" s="22">
        <f t="shared" si="5"/>
        <v>0</v>
      </c>
    </row>
    <row r="284">
      <c r="A284" s="10" t="s">
        <v>292</v>
      </c>
      <c r="B284" s="11">
        <f>'CMC Prices'!C283</f>
        <v>0.03201349313</v>
      </c>
      <c r="C284" s="23" t="str">
        <f>'Customer Balance'!B283</f>
        <v>0</v>
      </c>
      <c r="D284" s="24">
        <f t="shared" si="2"/>
        <v>0</v>
      </c>
      <c r="E284" s="25">
        <f>'KuCoin Balances'!C283</f>
        <v>0</v>
      </c>
      <c r="F284" s="26">
        <f>'Cold Wallet Balances'!C283</f>
        <v>0</v>
      </c>
      <c r="G284" s="25">
        <f t="shared" si="3"/>
        <v>0</v>
      </c>
      <c r="H284" s="13">
        <f t="shared" si="4"/>
        <v>0</v>
      </c>
      <c r="I284" s="25">
        <f t="shared" si="1"/>
        <v>0</v>
      </c>
      <c r="J284" s="14">
        <f t="shared" si="5"/>
        <v>0</v>
      </c>
    </row>
    <row r="285">
      <c r="A285" s="15" t="s">
        <v>293</v>
      </c>
      <c r="B285" s="16">
        <f>'CMC Prices'!C284</f>
        <v>0.222613613</v>
      </c>
      <c r="C285" s="17" t="str">
        <f>'Customer Balance'!B284</f>
        <v>0</v>
      </c>
      <c r="D285" s="18">
        <f t="shared" si="2"/>
        <v>0</v>
      </c>
      <c r="E285" s="19">
        <f>'KuCoin Balances'!C284</f>
        <v>0</v>
      </c>
      <c r="F285" s="20">
        <f>'Cold Wallet Balances'!C284</f>
        <v>0</v>
      </c>
      <c r="G285" s="19">
        <f t="shared" si="3"/>
        <v>0</v>
      </c>
      <c r="H285" s="21">
        <f t="shared" si="4"/>
        <v>0</v>
      </c>
      <c r="I285" s="19">
        <f t="shared" si="1"/>
        <v>0</v>
      </c>
      <c r="J285" s="22">
        <f t="shared" si="5"/>
        <v>0</v>
      </c>
    </row>
    <row r="286">
      <c r="A286" s="10" t="s">
        <v>294</v>
      </c>
      <c r="B286" s="11" t="str">
        <f>'CMC Prices'!C285</f>
        <v/>
      </c>
      <c r="C286" s="23" t="str">
        <f>'Customer Balance'!B285</f>
        <v>0</v>
      </c>
      <c r="D286" s="24">
        <f t="shared" si="2"/>
        <v>0</v>
      </c>
      <c r="E286" s="25">
        <f>'KuCoin Balances'!C285</f>
        <v>0</v>
      </c>
      <c r="F286" s="26">
        <f>'Cold Wallet Balances'!C285</f>
        <v>0</v>
      </c>
      <c r="G286" s="25">
        <f t="shared" si="3"/>
        <v>0</v>
      </c>
      <c r="H286" s="13">
        <f t="shared" si="4"/>
        <v>0</v>
      </c>
      <c r="I286" s="25">
        <f t="shared" si="1"/>
        <v>0</v>
      </c>
      <c r="J286" s="14">
        <f t="shared" si="5"/>
        <v>0</v>
      </c>
    </row>
    <row r="287">
      <c r="A287" s="15" t="s">
        <v>295</v>
      </c>
      <c r="B287" s="16">
        <f>'CMC Prices'!C286</f>
        <v>0.1852519325</v>
      </c>
      <c r="C287" s="17" t="str">
        <f>'Customer Balance'!B286</f>
        <v>0</v>
      </c>
      <c r="D287" s="18">
        <f t="shared" si="2"/>
        <v>0</v>
      </c>
      <c r="E287" s="19">
        <f>'KuCoin Balances'!C286</f>
        <v>0</v>
      </c>
      <c r="F287" s="20">
        <f>'Cold Wallet Balances'!C286</f>
        <v>0</v>
      </c>
      <c r="G287" s="19">
        <f t="shared" si="3"/>
        <v>0</v>
      </c>
      <c r="H287" s="21">
        <f t="shared" si="4"/>
        <v>0</v>
      </c>
      <c r="I287" s="19">
        <f t="shared" si="1"/>
        <v>0</v>
      </c>
      <c r="J287" s="22">
        <f t="shared" si="5"/>
        <v>0</v>
      </c>
    </row>
    <row r="288">
      <c r="A288" s="10" t="s">
        <v>296</v>
      </c>
      <c r="B288" s="11">
        <f>'CMC Prices'!C287</f>
        <v>0.9994261692</v>
      </c>
      <c r="C288" s="23" t="str">
        <f>'Customer Balance'!B287</f>
        <v>0</v>
      </c>
      <c r="D288" s="24">
        <f t="shared" si="2"/>
        <v>0</v>
      </c>
      <c r="E288" s="25">
        <f>'KuCoin Balances'!C287</f>
        <v>0</v>
      </c>
      <c r="F288" s="26">
        <f>'Cold Wallet Balances'!C287</f>
        <v>0</v>
      </c>
      <c r="G288" s="25">
        <f t="shared" si="3"/>
        <v>0</v>
      </c>
      <c r="H288" s="13">
        <f t="shared" si="4"/>
        <v>0</v>
      </c>
      <c r="I288" s="25">
        <f t="shared" si="1"/>
        <v>0</v>
      </c>
      <c r="J288" s="14">
        <f t="shared" si="5"/>
        <v>0</v>
      </c>
    </row>
    <row r="289">
      <c r="A289" s="15" t="s">
        <v>297</v>
      </c>
      <c r="B289" s="16">
        <f>'CMC Prices'!C288</f>
        <v>0.006963113313</v>
      </c>
      <c r="C289" s="17" t="str">
        <f>'Customer Balance'!B288</f>
        <v>0</v>
      </c>
      <c r="D289" s="18">
        <f t="shared" si="2"/>
        <v>0</v>
      </c>
      <c r="E289" s="19">
        <f>'KuCoin Balances'!C288</f>
        <v>0</v>
      </c>
      <c r="F289" s="20">
        <f>'Cold Wallet Balances'!C288</f>
        <v>0</v>
      </c>
      <c r="G289" s="19">
        <f t="shared" si="3"/>
        <v>0</v>
      </c>
      <c r="H289" s="21">
        <f t="shared" si="4"/>
        <v>0</v>
      </c>
      <c r="I289" s="19">
        <f t="shared" si="1"/>
        <v>0</v>
      </c>
      <c r="J289" s="22">
        <f t="shared" si="5"/>
        <v>0</v>
      </c>
    </row>
    <row r="290">
      <c r="A290" s="10" t="s">
        <v>298</v>
      </c>
      <c r="B290" s="11">
        <f>'CMC Prices'!C289</f>
        <v>105.4827372</v>
      </c>
      <c r="C290" s="23" t="str">
        <f>'Customer Balance'!B289</f>
        <v>0</v>
      </c>
      <c r="D290" s="24">
        <f t="shared" si="2"/>
        <v>0</v>
      </c>
      <c r="E290" s="25">
        <f>'KuCoin Balances'!C289</f>
        <v>0</v>
      </c>
      <c r="F290" s="26">
        <f>'Cold Wallet Balances'!C289</f>
        <v>0</v>
      </c>
      <c r="G290" s="25">
        <f t="shared" si="3"/>
        <v>0</v>
      </c>
      <c r="H290" s="13">
        <f t="shared" si="4"/>
        <v>0</v>
      </c>
      <c r="I290" s="25">
        <f t="shared" si="1"/>
        <v>0</v>
      </c>
      <c r="J290" s="14">
        <f t="shared" si="5"/>
        <v>0</v>
      </c>
    </row>
    <row r="291">
      <c r="A291" s="15" t="s">
        <v>299</v>
      </c>
      <c r="B291" s="16">
        <f>'CMC Prices'!C290</f>
        <v>0.01369807146</v>
      </c>
      <c r="C291" s="17" t="str">
        <f>'Customer Balance'!B290</f>
        <v>0</v>
      </c>
      <c r="D291" s="18">
        <f t="shared" si="2"/>
        <v>0</v>
      </c>
      <c r="E291" s="19">
        <f>'KuCoin Balances'!C290</f>
        <v>0</v>
      </c>
      <c r="F291" s="20">
        <f>'Cold Wallet Balances'!C290</f>
        <v>0</v>
      </c>
      <c r="G291" s="19">
        <f t="shared" si="3"/>
        <v>0</v>
      </c>
      <c r="H291" s="21">
        <f t="shared" si="4"/>
        <v>0</v>
      </c>
      <c r="I291" s="19">
        <f t="shared" si="1"/>
        <v>0</v>
      </c>
      <c r="J291" s="22">
        <f t="shared" si="5"/>
        <v>0</v>
      </c>
    </row>
    <row r="292">
      <c r="A292" s="10" t="s">
        <v>300</v>
      </c>
      <c r="B292" s="11">
        <f>'CMC Prices'!C291</f>
        <v>2.875817703</v>
      </c>
      <c r="C292" s="23" t="str">
        <f>'Customer Balance'!B291</f>
        <v>0</v>
      </c>
      <c r="D292" s="24">
        <f t="shared" si="2"/>
        <v>0</v>
      </c>
      <c r="E292" s="25">
        <f>'KuCoin Balances'!C291</f>
        <v>0</v>
      </c>
      <c r="F292" s="26">
        <f>'Cold Wallet Balances'!C291</f>
        <v>0</v>
      </c>
      <c r="G292" s="25">
        <f t="shared" si="3"/>
        <v>0</v>
      </c>
      <c r="H292" s="13">
        <f t="shared" si="4"/>
        <v>0</v>
      </c>
      <c r="I292" s="25">
        <f t="shared" si="1"/>
        <v>0</v>
      </c>
      <c r="J292" s="14">
        <f t="shared" si="5"/>
        <v>0</v>
      </c>
    </row>
    <row r="293">
      <c r="A293" s="15" t="s">
        <v>301</v>
      </c>
      <c r="B293" s="16">
        <f>'CMC Prices'!C292</f>
        <v>0.00005543708861</v>
      </c>
      <c r="C293" s="17" t="str">
        <f>'Customer Balance'!B292</f>
        <v>27086.580000000000000000</v>
      </c>
      <c r="D293" s="18">
        <f t="shared" si="2"/>
        <v>1.501601136</v>
      </c>
      <c r="E293" s="19">
        <f>'KuCoin Balances'!C292</f>
        <v>27086.58</v>
      </c>
      <c r="F293" s="20">
        <f>'Cold Wallet Balances'!C292</f>
        <v>0</v>
      </c>
      <c r="G293" s="19">
        <f t="shared" si="3"/>
        <v>27086.58</v>
      </c>
      <c r="H293" s="21">
        <f t="shared" si="4"/>
        <v>1.501601136</v>
      </c>
      <c r="I293" s="19">
        <f t="shared" si="1"/>
        <v>0</v>
      </c>
      <c r="J293" s="22">
        <f t="shared" si="5"/>
        <v>0</v>
      </c>
    </row>
    <row r="294">
      <c r="A294" s="10" t="s">
        <v>302</v>
      </c>
      <c r="B294" s="11">
        <f>'CMC Prices'!C293</f>
        <v>0.0000008217942011</v>
      </c>
      <c r="C294" s="23" t="str">
        <f>'Customer Balance'!B293</f>
        <v>0</v>
      </c>
      <c r="D294" s="24">
        <f t="shared" si="2"/>
        <v>0</v>
      </c>
      <c r="E294" s="25">
        <f>'KuCoin Balances'!C293</f>
        <v>0</v>
      </c>
      <c r="F294" s="26">
        <f>'Cold Wallet Balances'!C293</f>
        <v>0</v>
      </c>
      <c r="G294" s="25">
        <f t="shared" si="3"/>
        <v>0</v>
      </c>
      <c r="H294" s="13">
        <f t="shared" si="4"/>
        <v>0</v>
      </c>
      <c r="I294" s="25">
        <f t="shared" si="1"/>
        <v>0</v>
      </c>
      <c r="J294" s="14">
        <f t="shared" si="5"/>
        <v>0</v>
      </c>
    </row>
    <row r="295">
      <c r="A295" s="15" t="s">
        <v>303</v>
      </c>
      <c r="B295" s="16">
        <f>'CMC Prices'!C294</f>
        <v>3.454526431</v>
      </c>
      <c r="C295" s="17" t="str">
        <f>'Customer Balance'!B294</f>
        <v>0</v>
      </c>
      <c r="D295" s="18">
        <f t="shared" si="2"/>
        <v>0</v>
      </c>
      <c r="E295" s="19">
        <f>'KuCoin Balances'!C294</f>
        <v>0</v>
      </c>
      <c r="F295" s="20">
        <f>'Cold Wallet Balances'!C294</f>
        <v>0</v>
      </c>
      <c r="G295" s="19">
        <f t="shared" si="3"/>
        <v>0</v>
      </c>
      <c r="H295" s="21">
        <f t="shared" si="4"/>
        <v>0</v>
      </c>
      <c r="I295" s="19">
        <f t="shared" si="1"/>
        <v>0</v>
      </c>
      <c r="J295" s="22">
        <f t="shared" si="5"/>
        <v>0</v>
      </c>
    </row>
    <row r="296">
      <c r="A296" s="10" t="s">
        <v>304</v>
      </c>
      <c r="B296" s="11">
        <f>'CMC Prices'!C295</f>
        <v>0.02133557037</v>
      </c>
      <c r="C296" s="23" t="str">
        <f>'Customer Balance'!B295</f>
        <v>0</v>
      </c>
      <c r="D296" s="24">
        <f t="shared" si="2"/>
        <v>0</v>
      </c>
      <c r="E296" s="25">
        <f>'KuCoin Balances'!C295</f>
        <v>0</v>
      </c>
      <c r="F296" s="26">
        <f>'Cold Wallet Balances'!C295</f>
        <v>0</v>
      </c>
      <c r="G296" s="25">
        <f t="shared" si="3"/>
        <v>0</v>
      </c>
      <c r="H296" s="13">
        <f t="shared" si="4"/>
        <v>0</v>
      </c>
      <c r="I296" s="25">
        <f t="shared" si="1"/>
        <v>0</v>
      </c>
      <c r="J296" s="14">
        <f t="shared" si="5"/>
        <v>0</v>
      </c>
    </row>
    <row r="297">
      <c r="A297" s="15" t="s">
        <v>305</v>
      </c>
      <c r="B297" s="16">
        <f>'CMC Prices'!C296</f>
        <v>0.000328421586</v>
      </c>
      <c r="C297" s="17" t="str">
        <f>'Customer Balance'!B296</f>
        <v>44995.606900000000000000</v>
      </c>
      <c r="D297" s="18">
        <f t="shared" si="2"/>
        <v>14.77752858</v>
      </c>
      <c r="E297" s="19">
        <f>'KuCoin Balances'!C296</f>
        <v>44995.6797</v>
      </c>
      <c r="F297" s="20">
        <f>'Cold Wallet Balances'!C296</f>
        <v>0</v>
      </c>
      <c r="G297" s="19">
        <f t="shared" si="3"/>
        <v>44995.6797</v>
      </c>
      <c r="H297" s="21">
        <f t="shared" si="4"/>
        <v>14.77755249</v>
      </c>
      <c r="I297" s="19">
        <f t="shared" si="1"/>
        <v>0.0728</v>
      </c>
      <c r="J297" s="22">
        <f t="shared" si="5"/>
        <v>0.00002390909146</v>
      </c>
    </row>
    <row r="298">
      <c r="A298" s="10" t="s">
        <v>306</v>
      </c>
      <c r="B298" s="11">
        <f>'CMC Prices'!C297</f>
        <v>0.008604187551</v>
      </c>
      <c r="C298" s="23" t="str">
        <f>'Customer Balance'!B297</f>
        <v>0</v>
      </c>
      <c r="D298" s="24">
        <f t="shared" si="2"/>
        <v>0</v>
      </c>
      <c r="E298" s="25">
        <f>'KuCoin Balances'!C297</f>
        <v>0</v>
      </c>
      <c r="F298" s="26">
        <f>'Cold Wallet Balances'!C297</f>
        <v>0</v>
      </c>
      <c r="G298" s="25">
        <f t="shared" si="3"/>
        <v>0</v>
      </c>
      <c r="H298" s="13">
        <f t="shared" si="4"/>
        <v>0</v>
      </c>
      <c r="I298" s="25">
        <f t="shared" si="1"/>
        <v>0</v>
      </c>
      <c r="J298" s="14">
        <f t="shared" si="5"/>
        <v>0</v>
      </c>
    </row>
    <row r="299">
      <c r="A299" s="15" t="s">
        <v>307</v>
      </c>
      <c r="B299" s="16">
        <f>'CMC Prices'!C298</f>
        <v>3.51020082</v>
      </c>
      <c r="C299" s="17" t="str">
        <f>'Customer Balance'!B298</f>
        <v>0.100000000000000000</v>
      </c>
      <c r="D299" s="18">
        <f t="shared" si="2"/>
        <v>0.351020082</v>
      </c>
      <c r="E299" s="19">
        <f>'KuCoin Balances'!C298</f>
        <v>0.1</v>
      </c>
      <c r="F299" s="20">
        <f>'Cold Wallet Balances'!C298</f>
        <v>0</v>
      </c>
      <c r="G299" s="19">
        <f t="shared" si="3"/>
        <v>0.1</v>
      </c>
      <c r="H299" s="21">
        <f t="shared" si="4"/>
        <v>0.351020082</v>
      </c>
      <c r="I299" s="19">
        <f t="shared" si="1"/>
        <v>0</v>
      </c>
      <c r="J299" s="22">
        <f t="shared" si="5"/>
        <v>0</v>
      </c>
    </row>
    <row r="300">
      <c r="A300" s="10" t="s">
        <v>308</v>
      </c>
      <c r="B300" s="11">
        <f>'CMC Prices'!C299</f>
        <v>0.2564046426</v>
      </c>
      <c r="C300" s="23" t="str">
        <f>'Customer Balance'!B299</f>
        <v>0</v>
      </c>
      <c r="D300" s="24">
        <f t="shared" si="2"/>
        <v>0</v>
      </c>
      <c r="E300" s="25">
        <f>'KuCoin Balances'!C299</f>
        <v>0</v>
      </c>
      <c r="F300" s="26">
        <f>'Cold Wallet Balances'!C299</f>
        <v>0</v>
      </c>
      <c r="G300" s="25">
        <f t="shared" si="3"/>
        <v>0</v>
      </c>
      <c r="H300" s="13">
        <f t="shared" si="4"/>
        <v>0</v>
      </c>
      <c r="I300" s="25">
        <f t="shared" si="1"/>
        <v>0</v>
      </c>
      <c r="J300" s="14">
        <f t="shared" si="5"/>
        <v>0</v>
      </c>
    </row>
    <row r="301">
      <c r="A301" s="15" t="s">
        <v>309</v>
      </c>
      <c r="B301" s="16" t="str">
        <f>'CMC Prices'!C300</f>
        <v/>
      </c>
      <c r="C301" s="17" t="str">
        <f>'Customer Balance'!B300</f>
        <v>0</v>
      </c>
      <c r="D301" s="18">
        <f t="shared" si="2"/>
        <v>0</v>
      </c>
      <c r="E301" s="19">
        <f>'KuCoin Balances'!C300</f>
        <v>0</v>
      </c>
      <c r="F301" s="20">
        <f>'Cold Wallet Balances'!C300</f>
        <v>0</v>
      </c>
      <c r="G301" s="19">
        <f t="shared" si="3"/>
        <v>0</v>
      </c>
      <c r="H301" s="21">
        <f t="shared" si="4"/>
        <v>0</v>
      </c>
      <c r="I301" s="19">
        <f t="shared" si="1"/>
        <v>0</v>
      </c>
      <c r="J301" s="22">
        <f t="shared" si="5"/>
        <v>0</v>
      </c>
    </row>
    <row r="302">
      <c r="A302" s="10" t="s">
        <v>310</v>
      </c>
      <c r="B302" s="11">
        <f>'CMC Prices'!C301</f>
        <v>0.002878236641</v>
      </c>
      <c r="C302" s="23" t="str">
        <f>'Customer Balance'!B301</f>
        <v>0</v>
      </c>
      <c r="D302" s="24">
        <f t="shared" si="2"/>
        <v>0</v>
      </c>
      <c r="E302" s="25">
        <f>'KuCoin Balances'!C301</f>
        <v>0</v>
      </c>
      <c r="F302" s="26">
        <f>'Cold Wallet Balances'!C301</f>
        <v>0</v>
      </c>
      <c r="G302" s="25">
        <f t="shared" si="3"/>
        <v>0</v>
      </c>
      <c r="H302" s="13">
        <f t="shared" si="4"/>
        <v>0</v>
      </c>
      <c r="I302" s="25">
        <f t="shared" si="1"/>
        <v>0</v>
      </c>
      <c r="J302" s="14">
        <f t="shared" si="5"/>
        <v>0</v>
      </c>
    </row>
    <row r="303">
      <c r="A303" s="15" t="s">
        <v>311</v>
      </c>
      <c r="B303" s="16">
        <f>'CMC Prices'!C302</f>
        <v>0.02546860109</v>
      </c>
      <c r="C303" s="17" t="str">
        <f>'Customer Balance'!B302</f>
        <v>0</v>
      </c>
      <c r="D303" s="18">
        <f t="shared" si="2"/>
        <v>0</v>
      </c>
      <c r="E303" s="19">
        <f>'KuCoin Balances'!C302</f>
        <v>0</v>
      </c>
      <c r="F303" s="20">
        <f>'Cold Wallet Balances'!C302</f>
        <v>0</v>
      </c>
      <c r="G303" s="19">
        <f t="shared" si="3"/>
        <v>0</v>
      </c>
      <c r="H303" s="21">
        <f t="shared" si="4"/>
        <v>0</v>
      </c>
      <c r="I303" s="19">
        <f t="shared" si="1"/>
        <v>0</v>
      </c>
      <c r="J303" s="22">
        <f t="shared" si="5"/>
        <v>0</v>
      </c>
    </row>
    <row r="304">
      <c r="A304" s="10" t="s">
        <v>312</v>
      </c>
      <c r="B304" s="11">
        <f>'CMC Prices'!C303</f>
        <v>0.0004048451736</v>
      </c>
      <c r="C304" s="23" t="str">
        <f>'Customer Balance'!B303</f>
        <v>0</v>
      </c>
      <c r="D304" s="24">
        <f t="shared" si="2"/>
        <v>0</v>
      </c>
      <c r="E304" s="25">
        <f>'KuCoin Balances'!C303</f>
        <v>0</v>
      </c>
      <c r="F304" s="26">
        <f>'Cold Wallet Balances'!C303</f>
        <v>0</v>
      </c>
      <c r="G304" s="25">
        <f t="shared" si="3"/>
        <v>0</v>
      </c>
      <c r="H304" s="13">
        <f t="shared" si="4"/>
        <v>0</v>
      </c>
      <c r="I304" s="25">
        <f t="shared" si="1"/>
        <v>0</v>
      </c>
      <c r="J304" s="14">
        <f t="shared" si="5"/>
        <v>0</v>
      </c>
    </row>
    <row r="305">
      <c r="A305" s="15" t="s">
        <v>313</v>
      </c>
      <c r="B305" s="16">
        <f>'CMC Prices'!C304</f>
        <v>7.289075524</v>
      </c>
      <c r="C305" s="17" t="str">
        <f>'Customer Balance'!B304</f>
        <v>0</v>
      </c>
      <c r="D305" s="18">
        <f t="shared" si="2"/>
        <v>0</v>
      </c>
      <c r="E305" s="19">
        <f>'KuCoin Balances'!C304</f>
        <v>0</v>
      </c>
      <c r="F305" s="20">
        <f>'Cold Wallet Balances'!C304</f>
        <v>0</v>
      </c>
      <c r="G305" s="19">
        <f t="shared" si="3"/>
        <v>0</v>
      </c>
      <c r="H305" s="21">
        <f t="shared" si="4"/>
        <v>0</v>
      </c>
      <c r="I305" s="19">
        <f t="shared" si="1"/>
        <v>0</v>
      </c>
      <c r="J305" s="22">
        <f t="shared" si="5"/>
        <v>0</v>
      </c>
    </row>
    <row r="306">
      <c r="A306" s="10" t="s">
        <v>314</v>
      </c>
      <c r="B306" s="11">
        <f>'CMC Prices'!C305</f>
        <v>0.007582096375</v>
      </c>
      <c r="C306" s="23" t="str">
        <f>'Customer Balance'!B305</f>
        <v>23.041600000000000000</v>
      </c>
      <c r="D306" s="24">
        <f t="shared" si="2"/>
        <v>0.1747036318</v>
      </c>
      <c r="E306" s="25">
        <f>'KuCoin Balances'!C305</f>
        <v>22.2632</v>
      </c>
      <c r="F306" s="26">
        <f>'Cold Wallet Balances'!C305</f>
        <v>0</v>
      </c>
      <c r="G306" s="25">
        <f t="shared" si="3"/>
        <v>22.2632</v>
      </c>
      <c r="H306" s="13">
        <f t="shared" si="4"/>
        <v>0.168801728</v>
      </c>
      <c r="I306" s="25">
        <f t="shared" si="1"/>
        <v>-0.7784</v>
      </c>
      <c r="J306" s="14">
        <f t="shared" si="5"/>
        <v>-0.005901903818</v>
      </c>
    </row>
    <row r="307">
      <c r="A307" s="15" t="s">
        <v>315</v>
      </c>
      <c r="B307" s="16">
        <f>'CMC Prices'!C306</f>
        <v>1.217493836</v>
      </c>
      <c r="C307" s="17" t="str">
        <f>'Customer Balance'!B306</f>
        <v>0.002900000000000000</v>
      </c>
      <c r="D307" s="18">
        <f t="shared" si="2"/>
        <v>0.003530732125</v>
      </c>
      <c r="E307" s="19">
        <f>'KuCoin Balances'!C306</f>
        <v>0.0029</v>
      </c>
      <c r="F307" s="20">
        <f>'Cold Wallet Balances'!C306</f>
        <v>0</v>
      </c>
      <c r="G307" s="19">
        <f t="shared" si="3"/>
        <v>0.0029</v>
      </c>
      <c r="H307" s="21">
        <f t="shared" si="4"/>
        <v>0.003530732125</v>
      </c>
      <c r="I307" s="19">
        <f t="shared" si="1"/>
        <v>0</v>
      </c>
      <c r="J307" s="22">
        <f t="shared" si="5"/>
        <v>0</v>
      </c>
    </row>
    <row r="308">
      <c r="A308" s="10" t="s">
        <v>316</v>
      </c>
      <c r="B308" s="11">
        <f>'CMC Prices'!C307</f>
        <v>0.01336337225</v>
      </c>
      <c r="C308" s="23" t="str">
        <f>'Customer Balance'!B307</f>
        <v>0.002000000000000000</v>
      </c>
      <c r="D308" s="24">
        <f t="shared" si="2"/>
        <v>0.00002672674451</v>
      </c>
      <c r="E308" s="25">
        <f>'KuCoin Balances'!C307</f>
        <v>0</v>
      </c>
      <c r="F308" s="26">
        <f>'Cold Wallet Balances'!C307</f>
        <v>0</v>
      </c>
      <c r="G308" s="25">
        <f t="shared" si="3"/>
        <v>0</v>
      </c>
      <c r="H308" s="13">
        <f t="shared" si="4"/>
        <v>0</v>
      </c>
      <c r="I308" s="25">
        <f t="shared" si="1"/>
        <v>-0.002</v>
      </c>
      <c r="J308" s="14">
        <f t="shared" si="5"/>
        <v>-0.00002672674451</v>
      </c>
    </row>
    <row r="309">
      <c r="A309" s="15" t="s">
        <v>317</v>
      </c>
      <c r="B309" s="16">
        <f>'CMC Prices'!C308</f>
        <v>0.319671623</v>
      </c>
      <c r="C309" s="17" t="str">
        <f>'Customer Balance'!B308</f>
        <v>249.008384710000000000</v>
      </c>
      <c r="D309" s="18">
        <f t="shared" si="2"/>
        <v>79.60091448</v>
      </c>
      <c r="E309" s="19">
        <f>'KuCoin Balances'!C308</f>
        <v>249.0103</v>
      </c>
      <c r="F309" s="20">
        <f>'Cold Wallet Balances'!C308</f>
        <v>0</v>
      </c>
      <c r="G309" s="19">
        <f t="shared" si="3"/>
        <v>249.0103</v>
      </c>
      <c r="H309" s="21">
        <f t="shared" si="4"/>
        <v>79.60152675</v>
      </c>
      <c r="I309" s="19">
        <f t="shared" si="1"/>
        <v>0.00191529</v>
      </c>
      <c r="J309" s="22">
        <f t="shared" si="5"/>
        <v>0.0006122638628</v>
      </c>
    </row>
    <row r="310">
      <c r="A310" s="10" t="s">
        <v>318</v>
      </c>
      <c r="B310" s="11">
        <f>'CMC Prices'!C309</f>
        <v>0.4423746915</v>
      </c>
      <c r="C310" s="23" t="str">
        <f>'Customer Balance'!B309</f>
        <v>0</v>
      </c>
      <c r="D310" s="24">
        <f t="shared" si="2"/>
        <v>0</v>
      </c>
      <c r="E310" s="25">
        <f>'KuCoin Balances'!C309</f>
        <v>0</v>
      </c>
      <c r="F310" s="26">
        <f>'Cold Wallet Balances'!C309</f>
        <v>0</v>
      </c>
      <c r="G310" s="25">
        <f t="shared" si="3"/>
        <v>0</v>
      </c>
      <c r="H310" s="13">
        <f t="shared" si="4"/>
        <v>0</v>
      </c>
      <c r="I310" s="25">
        <f t="shared" si="1"/>
        <v>0</v>
      </c>
      <c r="J310" s="14">
        <f t="shared" si="5"/>
        <v>0</v>
      </c>
    </row>
    <row r="311">
      <c r="A311" s="15" t="s">
        <v>319</v>
      </c>
      <c r="B311" s="16">
        <f>'CMC Prices'!C310</f>
        <v>0.284400973</v>
      </c>
      <c r="C311" s="17" t="str">
        <f>'Customer Balance'!B310</f>
        <v>231.509070000000000000</v>
      </c>
      <c r="D311" s="18">
        <f t="shared" si="2"/>
        <v>65.84140476</v>
      </c>
      <c r="E311" s="19">
        <f>'KuCoin Balances'!C310</f>
        <v>231.5057</v>
      </c>
      <c r="F311" s="20">
        <f>'Cold Wallet Balances'!C310</f>
        <v>0</v>
      </c>
      <c r="G311" s="19">
        <f t="shared" si="3"/>
        <v>231.5057</v>
      </c>
      <c r="H311" s="21">
        <f t="shared" si="4"/>
        <v>65.84044633</v>
      </c>
      <c r="I311" s="19">
        <f t="shared" si="1"/>
        <v>-0.00337</v>
      </c>
      <c r="J311" s="22">
        <f t="shared" si="5"/>
        <v>-0.000958431279</v>
      </c>
    </row>
    <row r="312">
      <c r="A312" s="10" t="s">
        <v>320</v>
      </c>
      <c r="B312" s="11">
        <f>'CMC Prices'!C311</f>
        <v>0.3501621594</v>
      </c>
      <c r="C312" s="23" t="str">
        <f>'Customer Balance'!B311</f>
        <v>0</v>
      </c>
      <c r="D312" s="24">
        <f t="shared" si="2"/>
        <v>0</v>
      </c>
      <c r="E312" s="25">
        <f>'KuCoin Balances'!C311</f>
        <v>0</v>
      </c>
      <c r="F312" s="26">
        <f>'Cold Wallet Balances'!C311</f>
        <v>0</v>
      </c>
      <c r="G312" s="25">
        <f t="shared" si="3"/>
        <v>0</v>
      </c>
      <c r="H312" s="13">
        <f t="shared" si="4"/>
        <v>0</v>
      </c>
      <c r="I312" s="25">
        <f t="shared" si="1"/>
        <v>0</v>
      </c>
      <c r="J312" s="14">
        <f t="shared" si="5"/>
        <v>0</v>
      </c>
    </row>
    <row r="313">
      <c r="A313" s="15" t="s">
        <v>321</v>
      </c>
      <c r="B313" s="16">
        <f>'CMC Prices'!C312</f>
        <v>0.00000003688676922</v>
      </c>
      <c r="C313" s="17" t="str">
        <f>'Customer Balance'!B312</f>
        <v>176951631.900000000000000000</v>
      </c>
      <c r="D313" s="18">
        <f t="shared" si="2"/>
        <v>6.527174009</v>
      </c>
      <c r="E313" s="19">
        <f>'KuCoin Balances'!C312</f>
        <v>176951631</v>
      </c>
      <c r="F313" s="20">
        <f>'Cold Wallet Balances'!C312</f>
        <v>0</v>
      </c>
      <c r="G313" s="19">
        <f t="shared" si="3"/>
        <v>176951631</v>
      </c>
      <c r="H313" s="21">
        <f t="shared" si="4"/>
        <v>6.527173976</v>
      </c>
      <c r="I313" s="19">
        <f t="shared" si="1"/>
        <v>-0.900000006</v>
      </c>
      <c r="J313" s="22">
        <f t="shared" si="5"/>
        <v>-0.00000003319809228</v>
      </c>
    </row>
    <row r="314">
      <c r="A314" s="10" t="s">
        <v>322</v>
      </c>
      <c r="B314" s="11">
        <f>'CMC Prices'!C313</f>
        <v>0.09939000724</v>
      </c>
      <c r="C314" s="23" t="str">
        <f>'Customer Balance'!B313</f>
        <v>0</v>
      </c>
      <c r="D314" s="24">
        <f t="shared" si="2"/>
        <v>0</v>
      </c>
      <c r="E314" s="25">
        <f>'KuCoin Balances'!C313</f>
        <v>0</v>
      </c>
      <c r="F314" s="26">
        <f>'Cold Wallet Balances'!C313</f>
        <v>0</v>
      </c>
      <c r="G314" s="25">
        <f t="shared" si="3"/>
        <v>0</v>
      </c>
      <c r="H314" s="13">
        <f t="shared" si="4"/>
        <v>0</v>
      </c>
      <c r="I314" s="25">
        <f t="shared" si="1"/>
        <v>0</v>
      </c>
      <c r="J314" s="14">
        <f t="shared" si="5"/>
        <v>0</v>
      </c>
    </row>
    <row r="315">
      <c r="A315" s="15" t="s">
        <v>323</v>
      </c>
      <c r="B315" s="16">
        <f>'CMC Prices'!C314</f>
        <v>0.3422063724</v>
      </c>
      <c r="C315" s="17" t="str">
        <f>'Customer Balance'!B314</f>
        <v>0</v>
      </c>
      <c r="D315" s="18">
        <f t="shared" si="2"/>
        <v>0</v>
      </c>
      <c r="E315" s="19">
        <f>'KuCoin Balances'!C314</f>
        <v>0</v>
      </c>
      <c r="F315" s="20">
        <f>'Cold Wallet Balances'!C314</f>
        <v>0</v>
      </c>
      <c r="G315" s="19">
        <f t="shared" si="3"/>
        <v>0</v>
      </c>
      <c r="H315" s="21">
        <f t="shared" si="4"/>
        <v>0</v>
      </c>
      <c r="I315" s="19">
        <f t="shared" si="1"/>
        <v>0</v>
      </c>
      <c r="J315" s="22">
        <f t="shared" si="5"/>
        <v>0</v>
      </c>
    </row>
    <row r="316">
      <c r="A316" s="10" t="s">
        <v>324</v>
      </c>
      <c r="B316" s="11">
        <f>'CMC Prices'!C315</f>
        <v>0.1788092198</v>
      </c>
      <c r="C316" s="23" t="str">
        <f>'Customer Balance'!B315</f>
        <v>1.000000000000000000</v>
      </c>
      <c r="D316" s="24">
        <f t="shared" si="2"/>
        <v>0.1788092198</v>
      </c>
      <c r="E316" s="25">
        <f>'KuCoin Balances'!C315</f>
        <v>1</v>
      </c>
      <c r="F316" s="26">
        <f>'Cold Wallet Balances'!C315</f>
        <v>0</v>
      </c>
      <c r="G316" s="25">
        <f t="shared" si="3"/>
        <v>1</v>
      </c>
      <c r="H316" s="13">
        <f t="shared" si="4"/>
        <v>0.1788092198</v>
      </c>
      <c r="I316" s="25">
        <f t="shared" si="1"/>
        <v>0</v>
      </c>
      <c r="J316" s="14">
        <f t="shared" si="5"/>
        <v>0</v>
      </c>
    </row>
    <row r="317">
      <c r="A317" s="15" t="s">
        <v>325</v>
      </c>
      <c r="B317" s="16">
        <f>'CMC Prices'!C316</f>
        <v>0.7062951052</v>
      </c>
      <c r="C317" s="17" t="str">
        <f>'Customer Balance'!B316</f>
        <v>0</v>
      </c>
      <c r="D317" s="18">
        <f t="shared" si="2"/>
        <v>0</v>
      </c>
      <c r="E317" s="19">
        <f>'KuCoin Balances'!C316</f>
        <v>0</v>
      </c>
      <c r="F317" s="20">
        <f>'Cold Wallet Balances'!C316</f>
        <v>0</v>
      </c>
      <c r="G317" s="19">
        <f t="shared" si="3"/>
        <v>0</v>
      </c>
      <c r="H317" s="21">
        <f t="shared" si="4"/>
        <v>0</v>
      </c>
      <c r="I317" s="19">
        <f t="shared" si="1"/>
        <v>0</v>
      </c>
      <c r="J317" s="22">
        <f t="shared" si="5"/>
        <v>0</v>
      </c>
    </row>
    <row r="318">
      <c r="A318" s="10" t="s">
        <v>326</v>
      </c>
      <c r="B318" s="11">
        <f>'CMC Prices'!C317</f>
        <v>0.2912428876</v>
      </c>
      <c r="C318" s="23" t="str">
        <f>'Customer Balance'!B317</f>
        <v>307.185400000000000000</v>
      </c>
      <c r="D318" s="24">
        <f t="shared" si="2"/>
        <v>89.46556291</v>
      </c>
      <c r="E318" s="25">
        <f>'KuCoin Balances'!C317</f>
        <v>307.19</v>
      </c>
      <c r="F318" s="26">
        <f>'Cold Wallet Balances'!C317</f>
        <v>0</v>
      </c>
      <c r="G318" s="25">
        <f t="shared" si="3"/>
        <v>307.19</v>
      </c>
      <c r="H318" s="13">
        <f t="shared" si="4"/>
        <v>89.46690263</v>
      </c>
      <c r="I318" s="25">
        <f t="shared" si="1"/>
        <v>0.0046</v>
      </c>
      <c r="J318" s="14">
        <f t="shared" si="5"/>
        <v>0.001339717283</v>
      </c>
    </row>
    <row r="319">
      <c r="A319" s="15" t="s">
        <v>327</v>
      </c>
      <c r="B319" s="16">
        <f>'CMC Prices'!C318</f>
        <v>0.4769659317</v>
      </c>
      <c r="C319" s="17" t="str">
        <f>'Customer Balance'!B318</f>
        <v>0</v>
      </c>
      <c r="D319" s="18">
        <f t="shared" si="2"/>
        <v>0</v>
      </c>
      <c r="E319" s="19">
        <f>'KuCoin Balances'!C318</f>
        <v>0</v>
      </c>
      <c r="F319" s="20">
        <f>'Cold Wallet Balances'!C318</f>
        <v>0</v>
      </c>
      <c r="G319" s="19">
        <f t="shared" si="3"/>
        <v>0</v>
      </c>
      <c r="H319" s="21">
        <f t="shared" si="4"/>
        <v>0</v>
      </c>
      <c r="I319" s="19">
        <f t="shared" si="1"/>
        <v>0</v>
      </c>
      <c r="J319" s="22">
        <f t="shared" si="5"/>
        <v>0</v>
      </c>
    </row>
    <row r="320">
      <c r="A320" s="10" t="s">
        <v>328</v>
      </c>
      <c r="B320" s="11">
        <f>'CMC Prices'!C319</f>
        <v>0.4728325987</v>
      </c>
      <c r="C320" s="23" t="str">
        <f>'Customer Balance'!B319</f>
        <v>0</v>
      </c>
      <c r="D320" s="24">
        <f t="shared" si="2"/>
        <v>0</v>
      </c>
      <c r="E320" s="25">
        <f>'KuCoin Balances'!C319</f>
        <v>0</v>
      </c>
      <c r="F320" s="26">
        <f>'Cold Wallet Balances'!C319</f>
        <v>0</v>
      </c>
      <c r="G320" s="25">
        <f t="shared" si="3"/>
        <v>0</v>
      </c>
      <c r="H320" s="13">
        <f t="shared" si="4"/>
        <v>0</v>
      </c>
      <c r="I320" s="25">
        <f t="shared" si="1"/>
        <v>0</v>
      </c>
      <c r="J320" s="14">
        <f t="shared" si="5"/>
        <v>0</v>
      </c>
    </row>
    <row r="321">
      <c r="A321" s="15" t="s">
        <v>329</v>
      </c>
      <c r="B321" s="16">
        <f>'CMC Prices'!C320</f>
        <v>0.00001242034953</v>
      </c>
      <c r="C321" s="17" t="str">
        <f>'Customer Balance'!B320</f>
        <v>64301447.990478999999991709</v>
      </c>
      <c r="D321" s="18">
        <f t="shared" si="2"/>
        <v>798.6464596</v>
      </c>
      <c r="E321" s="19">
        <f>'KuCoin Balances'!C320</f>
        <v>64301448.47</v>
      </c>
      <c r="F321" s="20">
        <f>'Cold Wallet Balances'!C320</f>
        <v>0</v>
      </c>
      <c r="G321" s="19">
        <f t="shared" si="3"/>
        <v>64301448.47</v>
      </c>
      <c r="H321" s="21">
        <f t="shared" si="4"/>
        <v>798.6464656</v>
      </c>
      <c r="I321" s="19">
        <f t="shared" si="1"/>
        <v>0.4827211052</v>
      </c>
      <c r="J321" s="22">
        <f t="shared" si="5"/>
        <v>0.000005995564834</v>
      </c>
    </row>
    <row r="322">
      <c r="A322" s="10" t="s">
        <v>330</v>
      </c>
      <c r="B322" s="11">
        <f>'CMC Prices'!C321</f>
        <v>0.004033068115</v>
      </c>
      <c r="C322" s="23" t="str">
        <f>'Customer Balance'!B321</f>
        <v>0</v>
      </c>
      <c r="D322" s="24">
        <f t="shared" si="2"/>
        <v>0</v>
      </c>
      <c r="E322" s="25">
        <f>'KuCoin Balances'!C321</f>
        <v>0</v>
      </c>
      <c r="F322" s="26">
        <f>'Cold Wallet Balances'!C321</f>
        <v>0</v>
      </c>
      <c r="G322" s="25">
        <f t="shared" si="3"/>
        <v>0</v>
      </c>
      <c r="H322" s="13">
        <f t="shared" si="4"/>
        <v>0</v>
      </c>
      <c r="I322" s="25">
        <f t="shared" si="1"/>
        <v>0</v>
      </c>
      <c r="J322" s="14">
        <f t="shared" si="5"/>
        <v>0</v>
      </c>
    </row>
    <row r="323">
      <c r="A323" s="15" t="s">
        <v>331</v>
      </c>
      <c r="B323" s="16">
        <f>'CMC Prices'!C322</f>
        <v>0.0005382205305</v>
      </c>
      <c r="C323" s="17" t="str">
        <f>'Customer Balance'!B322</f>
        <v>0</v>
      </c>
      <c r="D323" s="18">
        <f t="shared" si="2"/>
        <v>0</v>
      </c>
      <c r="E323" s="19">
        <f>'KuCoin Balances'!C322</f>
        <v>0</v>
      </c>
      <c r="F323" s="20">
        <f>'Cold Wallet Balances'!C322</f>
        <v>0</v>
      </c>
      <c r="G323" s="19">
        <f t="shared" si="3"/>
        <v>0</v>
      </c>
      <c r="H323" s="21">
        <f t="shared" si="4"/>
        <v>0</v>
      </c>
      <c r="I323" s="19">
        <f t="shared" si="1"/>
        <v>0</v>
      </c>
      <c r="J323" s="22">
        <f t="shared" si="5"/>
        <v>0</v>
      </c>
    </row>
    <row r="324">
      <c r="A324" s="10" t="s">
        <v>332</v>
      </c>
      <c r="B324" s="11">
        <f>'CMC Prices'!C323</f>
        <v>0.03304013039</v>
      </c>
      <c r="C324" s="23" t="str">
        <f>'Customer Balance'!B323</f>
        <v>0</v>
      </c>
      <c r="D324" s="24">
        <f t="shared" si="2"/>
        <v>0</v>
      </c>
      <c r="E324" s="25">
        <f>'KuCoin Balances'!C323</f>
        <v>0</v>
      </c>
      <c r="F324" s="26">
        <f>'Cold Wallet Balances'!C323</f>
        <v>0</v>
      </c>
      <c r="G324" s="25">
        <f t="shared" si="3"/>
        <v>0</v>
      </c>
      <c r="H324" s="13">
        <f t="shared" si="4"/>
        <v>0</v>
      </c>
      <c r="I324" s="25">
        <f t="shared" si="1"/>
        <v>0</v>
      </c>
      <c r="J324" s="14">
        <f t="shared" si="5"/>
        <v>0</v>
      </c>
    </row>
    <row r="325">
      <c r="A325" s="15" t="s">
        <v>333</v>
      </c>
      <c r="B325" s="16">
        <f>'CMC Prices'!C324</f>
        <v>0.06518472885</v>
      </c>
      <c r="C325" s="17" t="str">
        <f>'Customer Balance'!B324</f>
        <v>55.950000000000000000</v>
      </c>
      <c r="D325" s="18">
        <f t="shared" si="2"/>
        <v>3.647085579</v>
      </c>
      <c r="E325" s="19">
        <f>'KuCoin Balances'!C324</f>
        <v>55.9</v>
      </c>
      <c r="F325" s="20">
        <f>'Cold Wallet Balances'!C324</f>
        <v>0</v>
      </c>
      <c r="G325" s="19">
        <f t="shared" si="3"/>
        <v>55.9</v>
      </c>
      <c r="H325" s="21">
        <f t="shared" si="4"/>
        <v>3.643826342</v>
      </c>
      <c r="I325" s="19">
        <f t="shared" si="1"/>
        <v>-0.05</v>
      </c>
      <c r="J325" s="22">
        <f t="shared" si="5"/>
        <v>-0.003259236442</v>
      </c>
    </row>
    <row r="326">
      <c r="A326" s="10" t="s">
        <v>334</v>
      </c>
      <c r="B326" s="11">
        <f>'CMC Prices'!C325</f>
        <v>0.05582403481</v>
      </c>
      <c r="C326" s="23" t="str">
        <f>'Customer Balance'!B325</f>
        <v>0</v>
      </c>
      <c r="D326" s="24">
        <f t="shared" si="2"/>
        <v>0</v>
      </c>
      <c r="E326" s="25">
        <f>'KuCoin Balances'!C325</f>
        <v>0</v>
      </c>
      <c r="F326" s="26">
        <f>'Cold Wallet Balances'!C325</f>
        <v>0</v>
      </c>
      <c r="G326" s="25">
        <f t="shared" si="3"/>
        <v>0</v>
      </c>
      <c r="H326" s="13">
        <f t="shared" si="4"/>
        <v>0</v>
      </c>
      <c r="I326" s="25">
        <f t="shared" si="1"/>
        <v>0</v>
      </c>
      <c r="J326" s="14">
        <f t="shared" si="5"/>
        <v>0</v>
      </c>
    </row>
    <row r="327">
      <c r="A327" s="15" t="s">
        <v>335</v>
      </c>
      <c r="B327" s="16">
        <f>'CMC Prices'!C326</f>
        <v>0.00179665161</v>
      </c>
      <c r="C327" s="17" t="str">
        <f>'Customer Balance'!B326</f>
        <v>0</v>
      </c>
      <c r="D327" s="18">
        <f t="shared" si="2"/>
        <v>0</v>
      </c>
      <c r="E327" s="19">
        <f>'KuCoin Balances'!C326</f>
        <v>0</v>
      </c>
      <c r="F327" s="20">
        <f>'Cold Wallet Balances'!C326</f>
        <v>0</v>
      </c>
      <c r="G327" s="19">
        <f t="shared" si="3"/>
        <v>0</v>
      </c>
      <c r="H327" s="21">
        <f t="shared" si="4"/>
        <v>0</v>
      </c>
      <c r="I327" s="19">
        <f t="shared" si="1"/>
        <v>0</v>
      </c>
      <c r="J327" s="22">
        <f t="shared" si="5"/>
        <v>0</v>
      </c>
    </row>
    <row r="328">
      <c r="A328" s="10" t="s">
        <v>336</v>
      </c>
      <c r="B328" s="11">
        <f>'CMC Prices'!C327</f>
        <v>0.005582441302</v>
      </c>
      <c r="C328" s="23" t="str">
        <f>'Customer Balance'!B327</f>
        <v>0</v>
      </c>
      <c r="D328" s="24">
        <f t="shared" si="2"/>
        <v>0</v>
      </c>
      <c r="E328" s="25">
        <f>'KuCoin Balances'!C327</f>
        <v>0</v>
      </c>
      <c r="F328" s="26">
        <f>'Cold Wallet Balances'!C327</f>
        <v>0</v>
      </c>
      <c r="G328" s="25">
        <f t="shared" si="3"/>
        <v>0</v>
      </c>
      <c r="H328" s="13">
        <f t="shared" si="4"/>
        <v>0</v>
      </c>
      <c r="I328" s="25">
        <f t="shared" si="1"/>
        <v>0</v>
      </c>
      <c r="J328" s="14">
        <f t="shared" si="5"/>
        <v>0</v>
      </c>
    </row>
    <row r="329">
      <c r="A329" s="15" t="s">
        <v>337</v>
      </c>
      <c r="B329" s="16">
        <f>'CMC Prices'!C328</f>
        <v>0.7055516641</v>
      </c>
      <c r="C329" s="17" t="str">
        <f>'Customer Balance'!B328</f>
        <v>0</v>
      </c>
      <c r="D329" s="18">
        <f t="shared" si="2"/>
        <v>0</v>
      </c>
      <c r="E329" s="19">
        <f>'KuCoin Balances'!C328</f>
        <v>1085</v>
      </c>
      <c r="F329" s="20">
        <f>'Cold Wallet Balances'!C328</f>
        <v>0</v>
      </c>
      <c r="G329" s="19">
        <f t="shared" si="3"/>
        <v>1085</v>
      </c>
      <c r="H329" s="21">
        <f t="shared" si="4"/>
        <v>765.5235555</v>
      </c>
      <c r="I329" s="19">
        <f t="shared" si="1"/>
        <v>1085</v>
      </c>
      <c r="J329" s="22">
        <f t="shared" si="5"/>
        <v>765.5235555</v>
      </c>
    </row>
    <row r="330">
      <c r="A330" s="10" t="s">
        <v>338</v>
      </c>
      <c r="B330" s="11">
        <f>'CMC Prices'!C329</f>
        <v>0.00001164963323</v>
      </c>
      <c r="C330" s="23" t="str">
        <f>'Customer Balance'!B329</f>
        <v>0</v>
      </c>
      <c r="D330" s="24">
        <f t="shared" si="2"/>
        <v>0</v>
      </c>
      <c r="E330" s="25">
        <f>'KuCoin Balances'!C329</f>
        <v>0</v>
      </c>
      <c r="F330" s="26">
        <f>'Cold Wallet Balances'!C329</f>
        <v>0</v>
      </c>
      <c r="G330" s="25">
        <f t="shared" si="3"/>
        <v>0</v>
      </c>
      <c r="H330" s="13">
        <f t="shared" si="4"/>
        <v>0</v>
      </c>
      <c r="I330" s="25">
        <f t="shared" si="1"/>
        <v>0</v>
      </c>
      <c r="J330" s="14">
        <f t="shared" si="5"/>
        <v>0</v>
      </c>
    </row>
    <row r="331">
      <c r="A331" s="15" t="s">
        <v>339</v>
      </c>
      <c r="B331" s="16">
        <f>'CMC Prices'!C330</f>
        <v>204.489472</v>
      </c>
      <c r="C331" s="17" t="str">
        <f>'Customer Balance'!B330</f>
        <v>10.503983640000000000</v>
      </c>
      <c r="D331" s="18">
        <f t="shared" si="2"/>
        <v>2147.954069</v>
      </c>
      <c r="E331" s="19">
        <f>'KuCoin Balances'!C330</f>
        <v>4.539</v>
      </c>
      <c r="F331" s="20">
        <f>'Cold Wallet Balances'!C330</f>
        <v>5.9652</v>
      </c>
      <c r="G331" s="19">
        <f t="shared" si="3"/>
        <v>10.5042</v>
      </c>
      <c r="H331" s="21">
        <f t="shared" si="4"/>
        <v>2147.998312</v>
      </c>
      <c r="I331" s="19">
        <f t="shared" si="1"/>
        <v>0.00021636</v>
      </c>
      <c r="J331" s="22">
        <f t="shared" si="5"/>
        <v>0.04424334217</v>
      </c>
    </row>
    <row r="332">
      <c r="A332" s="10" t="s">
        <v>340</v>
      </c>
      <c r="B332" s="11">
        <f>'CMC Prices'!C331</f>
        <v>0.000002221993294</v>
      </c>
      <c r="C332" s="23" t="str">
        <f>'Customer Balance'!B331</f>
        <v>0</v>
      </c>
      <c r="D332" s="24">
        <f t="shared" si="2"/>
        <v>0</v>
      </c>
      <c r="E332" s="25">
        <f>'KuCoin Balances'!C331</f>
        <v>0</v>
      </c>
      <c r="F332" s="26">
        <f>'Cold Wallet Balances'!C331</f>
        <v>0</v>
      </c>
      <c r="G332" s="25">
        <f t="shared" si="3"/>
        <v>0</v>
      </c>
      <c r="H332" s="13">
        <f t="shared" si="4"/>
        <v>0</v>
      </c>
      <c r="I332" s="25">
        <f t="shared" si="1"/>
        <v>0</v>
      </c>
      <c r="J332" s="14">
        <f t="shared" si="5"/>
        <v>0</v>
      </c>
    </row>
    <row r="333">
      <c r="A333" s="15" t="s">
        <v>341</v>
      </c>
      <c r="B333" s="16">
        <f>'CMC Prices'!C332</f>
        <v>1.121112528</v>
      </c>
      <c r="C333" s="17" t="str">
        <f>'Customer Balance'!B332</f>
        <v>0</v>
      </c>
      <c r="D333" s="18">
        <f t="shared" si="2"/>
        <v>0</v>
      </c>
      <c r="E333" s="19">
        <f>'KuCoin Balances'!C332</f>
        <v>0</v>
      </c>
      <c r="F333" s="20">
        <f>'Cold Wallet Balances'!C332</f>
        <v>0</v>
      </c>
      <c r="G333" s="19">
        <f t="shared" si="3"/>
        <v>0</v>
      </c>
      <c r="H333" s="21">
        <f t="shared" si="4"/>
        <v>0</v>
      </c>
      <c r="I333" s="19">
        <f t="shared" si="1"/>
        <v>0</v>
      </c>
      <c r="J333" s="22">
        <f t="shared" si="5"/>
        <v>0</v>
      </c>
    </row>
    <row r="334">
      <c r="A334" s="10" t="s">
        <v>342</v>
      </c>
      <c r="B334" s="11">
        <f>'CMC Prices'!C333</f>
        <v>0.0912085594</v>
      </c>
      <c r="C334" s="23" t="str">
        <f>'Customer Balance'!B333</f>
        <v>0</v>
      </c>
      <c r="D334" s="24">
        <f t="shared" si="2"/>
        <v>0</v>
      </c>
      <c r="E334" s="25">
        <f>'KuCoin Balances'!C333</f>
        <v>0</v>
      </c>
      <c r="F334" s="26">
        <f>'Cold Wallet Balances'!C333</f>
        <v>0</v>
      </c>
      <c r="G334" s="25">
        <f t="shared" si="3"/>
        <v>0</v>
      </c>
      <c r="H334" s="13">
        <f t="shared" si="4"/>
        <v>0</v>
      </c>
      <c r="I334" s="25">
        <f t="shared" si="1"/>
        <v>0</v>
      </c>
      <c r="J334" s="14">
        <f t="shared" si="5"/>
        <v>0</v>
      </c>
    </row>
    <row r="335">
      <c r="A335" s="15" t="s">
        <v>343</v>
      </c>
      <c r="B335" s="16">
        <f>'CMC Prices'!C334</f>
        <v>0.006242843023</v>
      </c>
      <c r="C335" s="17" t="str">
        <f>'Customer Balance'!B334</f>
        <v>0</v>
      </c>
      <c r="D335" s="18">
        <f t="shared" si="2"/>
        <v>0</v>
      </c>
      <c r="E335" s="19">
        <f>'KuCoin Balances'!C334</f>
        <v>0</v>
      </c>
      <c r="F335" s="20">
        <f>'Cold Wallet Balances'!C334</f>
        <v>0</v>
      </c>
      <c r="G335" s="19">
        <f t="shared" si="3"/>
        <v>0</v>
      </c>
      <c r="H335" s="21">
        <f t="shared" si="4"/>
        <v>0</v>
      </c>
      <c r="I335" s="19">
        <f t="shared" si="1"/>
        <v>0</v>
      </c>
      <c r="J335" s="22">
        <f t="shared" si="5"/>
        <v>0</v>
      </c>
    </row>
    <row r="336">
      <c r="A336" s="10" t="s">
        <v>344</v>
      </c>
      <c r="B336" s="11">
        <f>'CMC Prices'!C335</f>
        <v>9.108972029</v>
      </c>
      <c r="C336" s="23" t="str">
        <f>'Customer Balance'!B335</f>
        <v>0</v>
      </c>
      <c r="D336" s="24">
        <f t="shared" si="2"/>
        <v>0</v>
      </c>
      <c r="E336" s="25">
        <f>'KuCoin Balances'!C335</f>
        <v>0</v>
      </c>
      <c r="F336" s="26">
        <f>'Cold Wallet Balances'!C335</f>
        <v>0</v>
      </c>
      <c r="G336" s="25">
        <f t="shared" si="3"/>
        <v>0</v>
      </c>
      <c r="H336" s="13">
        <f t="shared" si="4"/>
        <v>0</v>
      </c>
      <c r="I336" s="25">
        <f t="shared" si="1"/>
        <v>0</v>
      </c>
      <c r="J336" s="14">
        <f t="shared" si="5"/>
        <v>0</v>
      </c>
    </row>
    <row r="337">
      <c r="A337" s="15" t="s">
        <v>345</v>
      </c>
      <c r="B337" s="16">
        <f>'CMC Prices'!C336</f>
        <v>0.1673374743</v>
      </c>
      <c r="C337" s="17" t="str">
        <f>'Customer Balance'!B336</f>
        <v>0</v>
      </c>
      <c r="D337" s="18">
        <f t="shared" si="2"/>
        <v>0</v>
      </c>
      <c r="E337" s="19">
        <f>'KuCoin Balances'!C336</f>
        <v>0</v>
      </c>
      <c r="F337" s="20">
        <f>'Cold Wallet Balances'!C336</f>
        <v>0</v>
      </c>
      <c r="G337" s="19">
        <f t="shared" si="3"/>
        <v>0</v>
      </c>
      <c r="H337" s="21">
        <f t="shared" si="4"/>
        <v>0</v>
      </c>
      <c r="I337" s="19">
        <f t="shared" si="1"/>
        <v>0</v>
      </c>
      <c r="J337" s="22">
        <f t="shared" si="5"/>
        <v>0</v>
      </c>
    </row>
    <row r="338">
      <c r="A338" s="10" t="s">
        <v>346</v>
      </c>
      <c r="B338" s="11">
        <f>'CMC Prices'!C337</f>
        <v>0.04380318283</v>
      </c>
      <c r="C338" s="23" t="str">
        <f>'Customer Balance'!B337</f>
        <v>0</v>
      </c>
      <c r="D338" s="24">
        <f t="shared" si="2"/>
        <v>0</v>
      </c>
      <c r="E338" s="25">
        <f>'KuCoin Balances'!C337</f>
        <v>0</v>
      </c>
      <c r="F338" s="26">
        <f>'Cold Wallet Balances'!C337</f>
        <v>0</v>
      </c>
      <c r="G338" s="25">
        <f t="shared" si="3"/>
        <v>0</v>
      </c>
      <c r="H338" s="13">
        <f t="shared" si="4"/>
        <v>0</v>
      </c>
      <c r="I338" s="25">
        <f t="shared" si="1"/>
        <v>0</v>
      </c>
      <c r="J338" s="14">
        <f t="shared" si="5"/>
        <v>0</v>
      </c>
    </row>
    <row r="339">
      <c r="A339" s="15" t="s">
        <v>347</v>
      </c>
      <c r="B339" s="16">
        <f>'CMC Prices'!C338</f>
        <v>0.1285923777</v>
      </c>
      <c r="C339" s="17" t="str">
        <f>'Customer Balance'!B338</f>
        <v>0</v>
      </c>
      <c r="D339" s="18">
        <f t="shared" si="2"/>
        <v>0</v>
      </c>
      <c r="E339" s="19">
        <f>'KuCoin Balances'!C338</f>
        <v>0</v>
      </c>
      <c r="F339" s="20">
        <f>'Cold Wallet Balances'!C338</f>
        <v>0</v>
      </c>
      <c r="G339" s="19">
        <f t="shared" si="3"/>
        <v>0</v>
      </c>
      <c r="H339" s="21">
        <f t="shared" si="4"/>
        <v>0</v>
      </c>
      <c r="I339" s="19">
        <f t="shared" si="1"/>
        <v>0</v>
      </c>
      <c r="J339" s="22">
        <f t="shared" si="5"/>
        <v>0</v>
      </c>
    </row>
    <row r="340">
      <c r="A340" s="10" t="s">
        <v>348</v>
      </c>
      <c r="B340" s="11">
        <f>'CMC Prices'!C339</f>
        <v>0.6344017941</v>
      </c>
      <c r="C340" s="23" t="str">
        <f>'Customer Balance'!B339</f>
        <v>0</v>
      </c>
      <c r="D340" s="24">
        <f t="shared" si="2"/>
        <v>0</v>
      </c>
      <c r="E340" s="25">
        <f>'KuCoin Balances'!C339</f>
        <v>0</v>
      </c>
      <c r="F340" s="26">
        <f>'Cold Wallet Balances'!C339</f>
        <v>0</v>
      </c>
      <c r="G340" s="25">
        <f t="shared" si="3"/>
        <v>0</v>
      </c>
      <c r="H340" s="13">
        <f t="shared" si="4"/>
        <v>0</v>
      </c>
      <c r="I340" s="25">
        <f t="shared" si="1"/>
        <v>0</v>
      </c>
      <c r="J340" s="14">
        <f t="shared" si="5"/>
        <v>0</v>
      </c>
    </row>
    <row r="341">
      <c r="A341" s="15" t="s">
        <v>349</v>
      </c>
      <c r="B341" s="16">
        <f>'CMC Prices'!C340</f>
        <v>3.321225979</v>
      </c>
      <c r="C341" s="17" t="str">
        <f>'Customer Balance'!B340</f>
        <v>12.120000000000000000</v>
      </c>
      <c r="D341" s="18">
        <f t="shared" si="2"/>
        <v>40.25325886</v>
      </c>
      <c r="E341" s="19">
        <f>'KuCoin Balances'!C340</f>
        <v>12.11</v>
      </c>
      <c r="F341" s="20">
        <f>'Cold Wallet Balances'!C340</f>
        <v>0</v>
      </c>
      <c r="G341" s="19">
        <f t="shared" si="3"/>
        <v>12.11</v>
      </c>
      <c r="H341" s="21">
        <f t="shared" si="4"/>
        <v>40.2200466</v>
      </c>
      <c r="I341" s="19">
        <f t="shared" si="1"/>
        <v>-0.01</v>
      </c>
      <c r="J341" s="22">
        <f t="shared" si="5"/>
        <v>-0.03321225979</v>
      </c>
    </row>
    <row r="342">
      <c r="A342" s="10" t="s">
        <v>350</v>
      </c>
      <c r="B342" s="11">
        <f>'CMC Prices'!C341</f>
        <v>0.02289886099</v>
      </c>
      <c r="C342" s="23" t="str">
        <f>'Customer Balance'!B341</f>
        <v>0</v>
      </c>
      <c r="D342" s="24">
        <f t="shared" si="2"/>
        <v>0</v>
      </c>
      <c r="E342" s="25">
        <f>'KuCoin Balances'!C341</f>
        <v>0</v>
      </c>
      <c r="F342" s="26">
        <f>'Cold Wallet Balances'!C341</f>
        <v>0</v>
      </c>
      <c r="G342" s="25">
        <f t="shared" si="3"/>
        <v>0</v>
      </c>
      <c r="H342" s="13">
        <f t="shared" si="4"/>
        <v>0</v>
      </c>
      <c r="I342" s="25">
        <f t="shared" si="1"/>
        <v>0</v>
      </c>
      <c r="J342" s="14">
        <f t="shared" si="5"/>
        <v>0</v>
      </c>
    </row>
    <row r="343">
      <c r="A343" s="15" t="s">
        <v>351</v>
      </c>
      <c r="B343" s="16">
        <f>'CMC Prices'!C342</f>
        <v>0.03736538398</v>
      </c>
      <c r="C343" s="17" t="str">
        <f>'Customer Balance'!B342</f>
        <v>0.005300000000000000</v>
      </c>
      <c r="D343" s="18">
        <f t="shared" si="2"/>
        <v>0.0001980365351</v>
      </c>
      <c r="E343" s="19">
        <f>'KuCoin Balances'!C342</f>
        <v>0.0053</v>
      </c>
      <c r="F343" s="20">
        <f>'Cold Wallet Balances'!C342</f>
        <v>0</v>
      </c>
      <c r="G343" s="19">
        <f t="shared" si="3"/>
        <v>0.0053</v>
      </c>
      <c r="H343" s="21">
        <f t="shared" si="4"/>
        <v>0.0001980365351</v>
      </c>
      <c r="I343" s="19">
        <f t="shared" si="1"/>
        <v>0</v>
      </c>
      <c r="J343" s="22">
        <f t="shared" si="5"/>
        <v>0</v>
      </c>
    </row>
    <row r="344">
      <c r="A344" s="10" t="s">
        <v>352</v>
      </c>
      <c r="B344" s="11">
        <f>'CMC Prices'!C343</f>
        <v>0.003094461816</v>
      </c>
      <c r="C344" s="23" t="str">
        <f>'Customer Balance'!B343</f>
        <v>0</v>
      </c>
      <c r="D344" s="24">
        <f t="shared" si="2"/>
        <v>0</v>
      </c>
      <c r="E344" s="25">
        <f>'KuCoin Balances'!C343</f>
        <v>0</v>
      </c>
      <c r="F344" s="26">
        <f>'Cold Wallet Balances'!C343</f>
        <v>0</v>
      </c>
      <c r="G344" s="25">
        <f t="shared" si="3"/>
        <v>0</v>
      </c>
      <c r="H344" s="13">
        <f t="shared" si="4"/>
        <v>0</v>
      </c>
      <c r="I344" s="25">
        <f t="shared" si="1"/>
        <v>0</v>
      </c>
      <c r="J344" s="14">
        <f t="shared" si="5"/>
        <v>0</v>
      </c>
    </row>
    <row r="345">
      <c r="A345" s="15" t="s">
        <v>353</v>
      </c>
      <c r="B345" s="16">
        <f>'CMC Prices'!C344</f>
        <v>0.7866971258</v>
      </c>
      <c r="C345" s="17" t="str">
        <f>'Customer Balance'!B344</f>
        <v>0</v>
      </c>
      <c r="D345" s="18">
        <f t="shared" si="2"/>
        <v>0</v>
      </c>
      <c r="E345" s="19">
        <f>'KuCoin Balances'!C344</f>
        <v>0</v>
      </c>
      <c r="F345" s="20">
        <f>'Cold Wallet Balances'!C344</f>
        <v>0</v>
      </c>
      <c r="G345" s="19">
        <f t="shared" si="3"/>
        <v>0</v>
      </c>
      <c r="H345" s="21">
        <f t="shared" si="4"/>
        <v>0</v>
      </c>
      <c r="I345" s="19">
        <f t="shared" si="1"/>
        <v>0</v>
      </c>
      <c r="J345" s="22">
        <f t="shared" si="5"/>
        <v>0</v>
      </c>
    </row>
    <row r="346">
      <c r="A346" s="10" t="s">
        <v>354</v>
      </c>
      <c r="B346" s="11">
        <f>'CMC Prices'!C345</f>
        <v>0.002183441355</v>
      </c>
      <c r="C346" s="23" t="str">
        <f>'Customer Balance'!B345</f>
        <v>0</v>
      </c>
      <c r="D346" s="24">
        <f t="shared" si="2"/>
        <v>0</v>
      </c>
      <c r="E346" s="25">
        <f>'KuCoin Balances'!C345</f>
        <v>0</v>
      </c>
      <c r="F346" s="26">
        <f>'Cold Wallet Balances'!C345</f>
        <v>0</v>
      </c>
      <c r="G346" s="25">
        <f t="shared" si="3"/>
        <v>0</v>
      </c>
      <c r="H346" s="13">
        <f t="shared" si="4"/>
        <v>0</v>
      </c>
      <c r="I346" s="25">
        <f t="shared" si="1"/>
        <v>0</v>
      </c>
      <c r="J346" s="14">
        <f t="shared" si="5"/>
        <v>0</v>
      </c>
    </row>
    <row r="347">
      <c r="A347" s="15" t="s">
        <v>355</v>
      </c>
      <c r="B347" s="16">
        <f>'CMC Prices'!C346</f>
        <v>0.009479817365</v>
      </c>
      <c r="C347" s="17" t="str">
        <f>'Customer Balance'!B346</f>
        <v>0</v>
      </c>
      <c r="D347" s="18">
        <f t="shared" si="2"/>
        <v>0</v>
      </c>
      <c r="E347" s="19">
        <f>'KuCoin Balances'!C346</f>
        <v>0</v>
      </c>
      <c r="F347" s="20">
        <f>'Cold Wallet Balances'!C346</f>
        <v>0</v>
      </c>
      <c r="G347" s="19">
        <f t="shared" si="3"/>
        <v>0</v>
      </c>
      <c r="H347" s="21">
        <f t="shared" si="4"/>
        <v>0</v>
      </c>
      <c r="I347" s="19">
        <f t="shared" si="1"/>
        <v>0</v>
      </c>
      <c r="J347" s="22">
        <f t="shared" si="5"/>
        <v>0</v>
      </c>
    </row>
    <row r="348">
      <c r="A348" s="10" t="s">
        <v>356</v>
      </c>
      <c r="B348" s="11">
        <f>'CMC Prices'!C347</f>
        <v>0.4615654731</v>
      </c>
      <c r="C348" s="23" t="str">
        <f>'Customer Balance'!B347</f>
        <v>0</v>
      </c>
      <c r="D348" s="24">
        <f t="shared" si="2"/>
        <v>0</v>
      </c>
      <c r="E348" s="25">
        <f>'KuCoin Balances'!C347</f>
        <v>0</v>
      </c>
      <c r="F348" s="26">
        <f>'Cold Wallet Balances'!C347</f>
        <v>0</v>
      </c>
      <c r="G348" s="25">
        <f t="shared" si="3"/>
        <v>0</v>
      </c>
      <c r="H348" s="13">
        <f t="shared" si="4"/>
        <v>0</v>
      </c>
      <c r="I348" s="25">
        <f t="shared" si="1"/>
        <v>0</v>
      </c>
      <c r="J348" s="14">
        <f t="shared" si="5"/>
        <v>0</v>
      </c>
    </row>
    <row r="349">
      <c r="A349" s="15" t="s">
        <v>357</v>
      </c>
      <c r="B349" s="16">
        <f>'CMC Prices'!C348</f>
        <v>0.002762045392</v>
      </c>
      <c r="C349" s="17" t="str">
        <f>'Customer Balance'!B348</f>
        <v>0</v>
      </c>
      <c r="D349" s="18">
        <f t="shared" si="2"/>
        <v>0</v>
      </c>
      <c r="E349" s="19">
        <f>'KuCoin Balances'!C348</f>
        <v>0</v>
      </c>
      <c r="F349" s="20">
        <f>'Cold Wallet Balances'!C348</f>
        <v>0</v>
      </c>
      <c r="G349" s="19">
        <f t="shared" si="3"/>
        <v>0</v>
      </c>
      <c r="H349" s="21">
        <f t="shared" si="4"/>
        <v>0</v>
      </c>
      <c r="I349" s="19">
        <f t="shared" si="1"/>
        <v>0</v>
      </c>
      <c r="J349" s="22">
        <f t="shared" si="5"/>
        <v>0</v>
      </c>
    </row>
    <row r="350">
      <c r="A350" s="10" t="s">
        <v>358</v>
      </c>
      <c r="B350" s="11">
        <f>'CMC Prices'!C349</f>
        <v>0.42088144</v>
      </c>
      <c r="C350" s="23" t="str">
        <f>'Customer Balance'!B349</f>
        <v>0</v>
      </c>
      <c r="D350" s="24">
        <f t="shared" si="2"/>
        <v>0</v>
      </c>
      <c r="E350" s="25">
        <f>'KuCoin Balances'!C349</f>
        <v>0</v>
      </c>
      <c r="F350" s="26">
        <f>'Cold Wallet Balances'!C349</f>
        <v>0</v>
      </c>
      <c r="G350" s="25">
        <f t="shared" si="3"/>
        <v>0</v>
      </c>
      <c r="H350" s="13">
        <f t="shared" si="4"/>
        <v>0</v>
      </c>
      <c r="I350" s="25">
        <f t="shared" si="1"/>
        <v>0</v>
      </c>
      <c r="J350" s="14">
        <f t="shared" si="5"/>
        <v>0</v>
      </c>
    </row>
    <row r="351">
      <c r="A351" s="15" t="s">
        <v>359</v>
      </c>
      <c r="B351" s="16">
        <f>'CMC Prices'!C350</f>
        <v>326.7045795</v>
      </c>
      <c r="C351" s="17" t="str">
        <f>'Customer Balance'!B350</f>
        <v>0.005400000000000000</v>
      </c>
      <c r="D351" s="18">
        <f t="shared" si="2"/>
        <v>1.764204729</v>
      </c>
      <c r="E351" s="19">
        <f>'KuCoin Balances'!C350</f>
        <v>0</v>
      </c>
      <c r="F351" s="20">
        <f>'Cold Wallet Balances'!C350</f>
        <v>0</v>
      </c>
      <c r="G351" s="19">
        <f t="shared" si="3"/>
        <v>0</v>
      </c>
      <c r="H351" s="21">
        <f t="shared" si="4"/>
        <v>0</v>
      </c>
      <c r="I351" s="19">
        <f t="shared" si="1"/>
        <v>-0.0054</v>
      </c>
      <c r="J351" s="22">
        <f t="shared" si="5"/>
        <v>-1.764204729</v>
      </c>
    </row>
    <row r="352">
      <c r="A352" s="10" t="s">
        <v>360</v>
      </c>
      <c r="B352" s="11">
        <f>'CMC Prices'!C351</f>
        <v>0.0001529945136</v>
      </c>
      <c r="C352" s="23" t="str">
        <f>'Customer Balance'!B351</f>
        <v>0</v>
      </c>
      <c r="D352" s="24">
        <f t="shared" si="2"/>
        <v>0</v>
      </c>
      <c r="E352" s="25">
        <f>'KuCoin Balances'!C351</f>
        <v>0</v>
      </c>
      <c r="F352" s="26">
        <f>'Cold Wallet Balances'!C351</f>
        <v>0</v>
      </c>
      <c r="G352" s="25">
        <f t="shared" si="3"/>
        <v>0</v>
      </c>
      <c r="H352" s="13">
        <f t="shared" si="4"/>
        <v>0</v>
      </c>
      <c r="I352" s="25">
        <f t="shared" si="1"/>
        <v>0</v>
      </c>
      <c r="J352" s="14">
        <f t="shared" si="5"/>
        <v>0</v>
      </c>
    </row>
    <row r="353">
      <c r="A353" s="15" t="s">
        <v>361</v>
      </c>
      <c r="B353" s="16">
        <f>'CMC Prices'!C352</f>
        <v>0.004754717771</v>
      </c>
      <c r="C353" s="17" t="str">
        <f>'Customer Balance'!B352</f>
        <v>600.000000000000000000</v>
      </c>
      <c r="D353" s="18">
        <f t="shared" si="2"/>
        <v>2.852830663</v>
      </c>
      <c r="E353" s="19">
        <f>'KuCoin Balances'!C352</f>
        <v>0</v>
      </c>
      <c r="F353" s="20">
        <f>'Cold Wallet Balances'!C352</f>
        <v>0</v>
      </c>
      <c r="G353" s="19">
        <f t="shared" si="3"/>
        <v>0</v>
      </c>
      <c r="H353" s="21">
        <f t="shared" si="4"/>
        <v>0</v>
      </c>
      <c r="I353" s="19">
        <f t="shared" si="1"/>
        <v>-600</v>
      </c>
      <c r="J353" s="22">
        <f t="shared" si="5"/>
        <v>-2.852830663</v>
      </c>
    </row>
    <row r="354">
      <c r="A354" s="10" t="s">
        <v>362</v>
      </c>
      <c r="B354" s="11">
        <f>'CMC Prices'!C353</f>
        <v>0.000132962281</v>
      </c>
      <c r="C354" s="23" t="str">
        <f>'Customer Balance'!B353</f>
        <v>0</v>
      </c>
      <c r="D354" s="24">
        <f t="shared" si="2"/>
        <v>0</v>
      </c>
      <c r="E354" s="25">
        <f>'KuCoin Balances'!C353</f>
        <v>0</v>
      </c>
      <c r="F354" s="26">
        <f>'Cold Wallet Balances'!C353</f>
        <v>0</v>
      </c>
      <c r="G354" s="25">
        <f t="shared" si="3"/>
        <v>0</v>
      </c>
      <c r="H354" s="13">
        <f t="shared" si="4"/>
        <v>0</v>
      </c>
      <c r="I354" s="25">
        <f t="shared" si="1"/>
        <v>0</v>
      </c>
      <c r="J354" s="14">
        <f t="shared" si="5"/>
        <v>0</v>
      </c>
    </row>
    <row r="355">
      <c r="A355" s="15" t="s">
        <v>363</v>
      </c>
      <c r="B355" s="16">
        <f>'CMC Prices'!C354</f>
        <v>0.8068536355</v>
      </c>
      <c r="C355" s="17" t="str">
        <f>'Customer Balance'!B354</f>
        <v>20.000000000000000000</v>
      </c>
      <c r="D355" s="18">
        <f t="shared" si="2"/>
        <v>16.13707271</v>
      </c>
      <c r="E355" s="19">
        <f>'KuCoin Balances'!C354</f>
        <v>20</v>
      </c>
      <c r="F355" s="20">
        <f>'Cold Wallet Balances'!C354</f>
        <v>0</v>
      </c>
      <c r="G355" s="19">
        <f t="shared" si="3"/>
        <v>20</v>
      </c>
      <c r="H355" s="21">
        <f t="shared" si="4"/>
        <v>16.13707271</v>
      </c>
      <c r="I355" s="19">
        <f t="shared" si="1"/>
        <v>0</v>
      </c>
      <c r="J355" s="22">
        <f t="shared" si="5"/>
        <v>0</v>
      </c>
    </row>
    <row r="356">
      <c r="A356" s="10" t="s">
        <v>364</v>
      </c>
      <c r="B356" s="11">
        <f>'CMC Prices'!C355</f>
        <v>1.642322724</v>
      </c>
      <c r="C356" s="23" t="str">
        <f>'Customer Balance'!B355</f>
        <v>2.000000000000000000</v>
      </c>
      <c r="D356" s="24">
        <f t="shared" si="2"/>
        <v>3.284645448</v>
      </c>
      <c r="E356" s="25">
        <f>'KuCoin Balances'!C355</f>
        <v>2</v>
      </c>
      <c r="F356" s="26">
        <f>'Cold Wallet Balances'!C355</f>
        <v>0</v>
      </c>
      <c r="G356" s="25">
        <f t="shared" si="3"/>
        <v>2</v>
      </c>
      <c r="H356" s="13">
        <f t="shared" si="4"/>
        <v>3.284645448</v>
      </c>
      <c r="I356" s="25">
        <f t="shared" si="1"/>
        <v>0</v>
      </c>
      <c r="J356" s="14">
        <f t="shared" si="5"/>
        <v>0</v>
      </c>
    </row>
    <row r="357">
      <c r="A357" s="15" t="s">
        <v>365</v>
      </c>
      <c r="B357" s="16">
        <f>'CMC Prices'!C356</f>
        <v>11.98066676</v>
      </c>
      <c r="C357" s="17" t="str">
        <f>'Customer Balance'!B356</f>
        <v>0</v>
      </c>
      <c r="D357" s="18">
        <f t="shared" si="2"/>
        <v>0</v>
      </c>
      <c r="E357" s="19">
        <f>'KuCoin Balances'!C356</f>
        <v>0</v>
      </c>
      <c r="F357" s="20">
        <f>'Cold Wallet Balances'!C356</f>
        <v>0</v>
      </c>
      <c r="G357" s="19">
        <f t="shared" si="3"/>
        <v>0</v>
      </c>
      <c r="H357" s="21">
        <f t="shared" si="4"/>
        <v>0</v>
      </c>
      <c r="I357" s="19">
        <f t="shared" si="1"/>
        <v>0</v>
      </c>
      <c r="J357" s="22">
        <f t="shared" si="5"/>
        <v>0</v>
      </c>
    </row>
    <row r="358">
      <c r="A358" s="10" t="s">
        <v>366</v>
      </c>
      <c r="B358" s="11">
        <f>'CMC Prices'!C357</f>
        <v>0.1194284995</v>
      </c>
      <c r="C358" s="23" t="str">
        <f>'Customer Balance'!B357</f>
        <v>0</v>
      </c>
      <c r="D358" s="24">
        <f t="shared" si="2"/>
        <v>0</v>
      </c>
      <c r="E358" s="25">
        <f>'KuCoin Balances'!C357</f>
        <v>0</v>
      </c>
      <c r="F358" s="26">
        <f>'Cold Wallet Balances'!C357</f>
        <v>0</v>
      </c>
      <c r="G358" s="25">
        <f t="shared" si="3"/>
        <v>0</v>
      </c>
      <c r="H358" s="13">
        <f t="shared" si="4"/>
        <v>0</v>
      </c>
      <c r="I358" s="25">
        <f t="shared" si="1"/>
        <v>0</v>
      </c>
      <c r="J358" s="14">
        <f t="shared" si="5"/>
        <v>0</v>
      </c>
    </row>
    <row r="359">
      <c r="A359" s="15" t="s">
        <v>367</v>
      </c>
      <c r="B359" s="16">
        <f>'CMC Prices'!C358</f>
        <v>0.01273689576</v>
      </c>
      <c r="C359" s="17" t="str">
        <f>'Customer Balance'!B358</f>
        <v>0</v>
      </c>
      <c r="D359" s="18">
        <f t="shared" si="2"/>
        <v>0</v>
      </c>
      <c r="E359" s="19">
        <f>'KuCoin Balances'!C358</f>
        <v>0</v>
      </c>
      <c r="F359" s="20">
        <f>'Cold Wallet Balances'!C358</f>
        <v>0</v>
      </c>
      <c r="G359" s="19">
        <f t="shared" si="3"/>
        <v>0</v>
      </c>
      <c r="H359" s="21">
        <f t="shared" si="4"/>
        <v>0</v>
      </c>
      <c r="I359" s="19">
        <f t="shared" si="1"/>
        <v>0</v>
      </c>
      <c r="J359" s="22">
        <f t="shared" si="5"/>
        <v>0</v>
      </c>
    </row>
    <row r="360">
      <c r="A360" s="10" t="s">
        <v>368</v>
      </c>
      <c r="B360" s="11">
        <f>'CMC Prices'!C359</f>
        <v>0.0001256474285</v>
      </c>
      <c r="C360" s="23" t="str">
        <f>'Customer Balance'!B359</f>
        <v>0</v>
      </c>
      <c r="D360" s="24">
        <f t="shared" si="2"/>
        <v>0</v>
      </c>
      <c r="E360" s="25">
        <f>'KuCoin Balances'!C359</f>
        <v>0</v>
      </c>
      <c r="F360" s="26">
        <f>'Cold Wallet Balances'!C359</f>
        <v>0</v>
      </c>
      <c r="G360" s="25">
        <f t="shared" si="3"/>
        <v>0</v>
      </c>
      <c r="H360" s="13">
        <f t="shared" si="4"/>
        <v>0</v>
      </c>
      <c r="I360" s="25">
        <f t="shared" si="1"/>
        <v>0</v>
      </c>
      <c r="J360" s="14">
        <f t="shared" si="5"/>
        <v>0</v>
      </c>
    </row>
    <row r="361">
      <c r="A361" s="15" t="s">
        <v>369</v>
      </c>
      <c r="B361" s="16">
        <f>'CMC Prices'!C360</f>
        <v>0.0002716752937</v>
      </c>
      <c r="C361" s="17" t="str">
        <f>'Customer Balance'!B360</f>
        <v>0</v>
      </c>
      <c r="D361" s="18">
        <f t="shared" si="2"/>
        <v>0</v>
      </c>
      <c r="E361" s="19">
        <f>'KuCoin Balances'!C360</f>
        <v>0</v>
      </c>
      <c r="F361" s="20">
        <f>'Cold Wallet Balances'!C360</f>
        <v>0</v>
      </c>
      <c r="G361" s="19">
        <f t="shared" si="3"/>
        <v>0</v>
      </c>
      <c r="H361" s="21">
        <f t="shared" si="4"/>
        <v>0</v>
      </c>
      <c r="I361" s="19">
        <f t="shared" si="1"/>
        <v>0</v>
      </c>
      <c r="J361" s="22">
        <f t="shared" si="5"/>
        <v>0</v>
      </c>
    </row>
    <row r="362">
      <c r="A362" s="10" t="s">
        <v>370</v>
      </c>
      <c r="B362" s="11">
        <f>'CMC Prices'!C361</f>
        <v>3.138122963</v>
      </c>
      <c r="C362" s="23" t="str">
        <f>'Customer Balance'!B361</f>
        <v>673.480183388000000000</v>
      </c>
      <c r="D362" s="24">
        <f t="shared" si="2"/>
        <v>2113.463629</v>
      </c>
      <c r="E362" s="25">
        <f>'KuCoin Balances'!C361</f>
        <v>442.78574</v>
      </c>
      <c r="F362" s="26">
        <f>'Cold Wallet Balances'!C361</f>
        <v>230.5099873</v>
      </c>
      <c r="G362" s="25">
        <f t="shared" si="3"/>
        <v>673.2957273</v>
      </c>
      <c r="H362" s="13">
        <f t="shared" si="4"/>
        <v>2112.884783</v>
      </c>
      <c r="I362" s="25">
        <f t="shared" si="1"/>
        <v>-0.184456073</v>
      </c>
      <c r="J362" s="14">
        <f t="shared" si="5"/>
        <v>-0.5788458384</v>
      </c>
    </row>
    <row r="363">
      <c r="A363" s="15" t="s">
        <v>371</v>
      </c>
      <c r="B363" s="16">
        <f>'CMC Prices'!C362</f>
        <v>0.0006128243416</v>
      </c>
      <c r="C363" s="17" t="str">
        <f>'Customer Balance'!B362</f>
        <v>5.990000000000000000</v>
      </c>
      <c r="D363" s="18">
        <f t="shared" si="2"/>
        <v>0.003670817806</v>
      </c>
      <c r="E363" s="19">
        <f>'KuCoin Balances'!C362</f>
        <v>6</v>
      </c>
      <c r="F363" s="20">
        <f>'Cold Wallet Balances'!C362</f>
        <v>0</v>
      </c>
      <c r="G363" s="19">
        <f t="shared" si="3"/>
        <v>6</v>
      </c>
      <c r="H363" s="21">
        <f t="shared" si="4"/>
        <v>0.003676946049</v>
      </c>
      <c r="I363" s="19">
        <f t="shared" si="1"/>
        <v>0.01</v>
      </c>
      <c r="J363" s="22">
        <f t="shared" si="5"/>
        <v>0.000006128243416</v>
      </c>
    </row>
    <row r="364">
      <c r="A364" s="10" t="s">
        <v>372</v>
      </c>
      <c r="B364" s="11">
        <f>'CMC Prices'!C363</f>
        <v>33.90232319</v>
      </c>
      <c r="C364" s="23" t="str">
        <f>'Customer Balance'!B363</f>
        <v>0</v>
      </c>
      <c r="D364" s="24">
        <f t="shared" si="2"/>
        <v>0</v>
      </c>
      <c r="E364" s="25">
        <f>'KuCoin Balances'!C363</f>
        <v>0</v>
      </c>
      <c r="F364" s="26">
        <f>'Cold Wallet Balances'!C363</f>
        <v>0</v>
      </c>
      <c r="G364" s="25">
        <f t="shared" si="3"/>
        <v>0</v>
      </c>
      <c r="H364" s="13">
        <f t="shared" si="4"/>
        <v>0</v>
      </c>
      <c r="I364" s="25">
        <f t="shared" si="1"/>
        <v>0</v>
      </c>
      <c r="J364" s="14">
        <f t="shared" si="5"/>
        <v>0</v>
      </c>
    </row>
    <row r="365">
      <c r="A365" s="15" t="s">
        <v>373</v>
      </c>
      <c r="B365" s="16">
        <f>'CMC Prices'!C364</f>
        <v>8.404601504</v>
      </c>
      <c r="C365" s="17" t="str">
        <f>'Customer Balance'!B364</f>
        <v>2.134000000000000000</v>
      </c>
      <c r="D365" s="18">
        <f t="shared" si="2"/>
        <v>17.93541961</v>
      </c>
      <c r="E365" s="19">
        <f>'KuCoin Balances'!C364</f>
        <v>2.13</v>
      </c>
      <c r="F365" s="20">
        <f>'Cold Wallet Balances'!C364</f>
        <v>0</v>
      </c>
      <c r="G365" s="19">
        <f t="shared" si="3"/>
        <v>2.13</v>
      </c>
      <c r="H365" s="21">
        <f t="shared" si="4"/>
        <v>17.9018012</v>
      </c>
      <c r="I365" s="19">
        <f t="shared" si="1"/>
        <v>-0.004</v>
      </c>
      <c r="J365" s="22">
        <f t="shared" si="5"/>
        <v>-0.03361840602</v>
      </c>
    </row>
    <row r="366">
      <c r="A366" s="10" t="s">
        <v>374</v>
      </c>
      <c r="B366" s="11">
        <f>'CMC Prices'!C365</f>
        <v>0.01037798239</v>
      </c>
      <c r="C366" s="23" t="str">
        <f>'Customer Balance'!B365</f>
        <v>0</v>
      </c>
      <c r="D366" s="24">
        <f t="shared" si="2"/>
        <v>0</v>
      </c>
      <c r="E366" s="25">
        <f>'KuCoin Balances'!C365</f>
        <v>0</v>
      </c>
      <c r="F366" s="26">
        <f>'Cold Wallet Balances'!C365</f>
        <v>0</v>
      </c>
      <c r="G366" s="25">
        <f t="shared" si="3"/>
        <v>0</v>
      </c>
      <c r="H366" s="13">
        <f t="shared" si="4"/>
        <v>0</v>
      </c>
      <c r="I366" s="25">
        <f t="shared" si="1"/>
        <v>0</v>
      </c>
      <c r="J366" s="14">
        <f t="shared" si="5"/>
        <v>0</v>
      </c>
    </row>
    <row r="367">
      <c r="A367" s="15" t="s">
        <v>375</v>
      </c>
      <c r="B367" s="16">
        <f>'CMC Prices'!C366</f>
        <v>0.3423912954</v>
      </c>
      <c r="C367" s="17" t="str">
        <f>'Customer Balance'!B366</f>
        <v>4266.424798999999999993</v>
      </c>
      <c r="D367" s="18">
        <f t="shared" si="2"/>
        <v>1460.786714</v>
      </c>
      <c r="E367" s="19">
        <f>'KuCoin Balances'!C366</f>
        <v>2215.62</v>
      </c>
      <c r="F367" s="20">
        <f>'Cold Wallet Balances'!C366</f>
        <v>2043.431489</v>
      </c>
      <c r="G367" s="19">
        <f t="shared" si="3"/>
        <v>4259.051489</v>
      </c>
      <c r="H367" s="21">
        <f t="shared" si="4"/>
        <v>1458.262156</v>
      </c>
      <c r="I367" s="19">
        <f t="shared" si="1"/>
        <v>-7.37331</v>
      </c>
      <c r="J367" s="22">
        <f t="shared" si="5"/>
        <v>-2.524557162</v>
      </c>
    </row>
    <row r="368">
      <c r="A368" s="10" t="s">
        <v>376</v>
      </c>
      <c r="B368" s="11">
        <f>'CMC Prices'!C367</f>
        <v>0.02600204563</v>
      </c>
      <c r="C368" s="23" t="str">
        <f>'Customer Balance'!B367</f>
        <v>0</v>
      </c>
      <c r="D368" s="24">
        <f t="shared" si="2"/>
        <v>0</v>
      </c>
      <c r="E368" s="25">
        <f>'KuCoin Balances'!C367</f>
        <v>0</v>
      </c>
      <c r="F368" s="26">
        <f>'Cold Wallet Balances'!C367</f>
        <v>0</v>
      </c>
      <c r="G368" s="25">
        <f t="shared" si="3"/>
        <v>0</v>
      </c>
      <c r="H368" s="13">
        <f t="shared" si="4"/>
        <v>0</v>
      </c>
      <c r="I368" s="25">
        <f t="shared" si="1"/>
        <v>0</v>
      </c>
      <c r="J368" s="14">
        <f t="shared" si="5"/>
        <v>0</v>
      </c>
    </row>
    <row r="369">
      <c r="A369" s="15" t="s">
        <v>377</v>
      </c>
      <c r="B369" s="16">
        <f>'CMC Prices'!C368</f>
        <v>0.002650949835</v>
      </c>
      <c r="C369" s="17" t="str">
        <f>'Customer Balance'!B368</f>
        <v>0</v>
      </c>
      <c r="D369" s="18">
        <f t="shared" si="2"/>
        <v>0</v>
      </c>
      <c r="E369" s="19">
        <f>'KuCoin Balances'!C368</f>
        <v>0</v>
      </c>
      <c r="F369" s="20">
        <f>'Cold Wallet Balances'!C368</f>
        <v>0</v>
      </c>
      <c r="G369" s="19">
        <f t="shared" si="3"/>
        <v>0</v>
      </c>
      <c r="H369" s="21">
        <f t="shared" si="4"/>
        <v>0</v>
      </c>
      <c r="I369" s="19">
        <f t="shared" si="1"/>
        <v>0</v>
      </c>
      <c r="J369" s="22">
        <f t="shared" si="5"/>
        <v>0</v>
      </c>
    </row>
    <row r="370">
      <c r="A370" s="10" t="s">
        <v>378</v>
      </c>
      <c r="B370" s="11">
        <f>'CMC Prices'!C369</f>
        <v>0.003973538214</v>
      </c>
      <c r="C370" s="23" t="str">
        <f>'Customer Balance'!B369</f>
        <v>100.740000000000000000</v>
      </c>
      <c r="D370" s="24">
        <f t="shared" si="2"/>
        <v>0.4002942397</v>
      </c>
      <c r="E370" s="25">
        <f>'KuCoin Balances'!C369</f>
        <v>101</v>
      </c>
      <c r="F370" s="26">
        <f>'Cold Wallet Balances'!C369</f>
        <v>0</v>
      </c>
      <c r="G370" s="25">
        <f t="shared" si="3"/>
        <v>101</v>
      </c>
      <c r="H370" s="13">
        <f t="shared" si="4"/>
        <v>0.4013273596</v>
      </c>
      <c r="I370" s="25">
        <f t="shared" si="1"/>
        <v>0.26</v>
      </c>
      <c r="J370" s="14">
        <f t="shared" si="5"/>
        <v>0.001033119936</v>
      </c>
    </row>
    <row r="371">
      <c r="A371" s="15" t="s">
        <v>379</v>
      </c>
      <c r="B371" s="16">
        <f>'CMC Prices'!C370</f>
        <v>0.0009348979561</v>
      </c>
      <c r="C371" s="17" t="str">
        <f>'Customer Balance'!B370</f>
        <v>0</v>
      </c>
      <c r="D371" s="18">
        <f t="shared" si="2"/>
        <v>0</v>
      </c>
      <c r="E371" s="19">
        <f>'KuCoin Balances'!C370</f>
        <v>0</v>
      </c>
      <c r="F371" s="20">
        <f>'Cold Wallet Balances'!C370</f>
        <v>0</v>
      </c>
      <c r="G371" s="19">
        <f t="shared" si="3"/>
        <v>0</v>
      </c>
      <c r="H371" s="21">
        <f t="shared" si="4"/>
        <v>0</v>
      </c>
      <c r="I371" s="19">
        <f t="shared" si="1"/>
        <v>0</v>
      </c>
      <c r="J371" s="22">
        <f t="shared" si="5"/>
        <v>0</v>
      </c>
    </row>
    <row r="372">
      <c r="A372" s="10" t="s">
        <v>380</v>
      </c>
      <c r="B372" s="11">
        <f>'CMC Prices'!C371</f>
        <v>0.7442343506</v>
      </c>
      <c r="C372" s="23" t="str">
        <f>'Customer Balance'!B371</f>
        <v>0</v>
      </c>
      <c r="D372" s="24">
        <f t="shared" si="2"/>
        <v>0</v>
      </c>
      <c r="E372" s="25">
        <f>'KuCoin Balances'!C371</f>
        <v>0</v>
      </c>
      <c r="F372" s="26">
        <f>'Cold Wallet Balances'!C371</f>
        <v>0</v>
      </c>
      <c r="G372" s="25">
        <f t="shared" si="3"/>
        <v>0</v>
      </c>
      <c r="H372" s="13">
        <f t="shared" si="4"/>
        <v>0</v>
      </c>
      <c r="I372" s="25">
        <f t="shared" si="1"/>
        <v>0</v>
      </c>
      <c r="J372" s="14">
        <f t="shared" si="5"/>
        <v>0</v>
      </c>
    </row>
    <row r="373">
      <c r="A373" s="15" t="s">
        <v>381</v>
      </c>
      <c r="B373" s="16">
        <f>'CMC Prices'!C372</f>
        <v>0.002099821923</v>
      </c>
      <c r="C373" s="17" t="str">
        <f>'Customer Balance'!B372</f>
        <v>0</v>
      </c>
      <c r="D373" s="18">
        <f t="shared" si="2"/>
        <v>0</v>
      </c>
      <c r="E373" s="19">
        <f>'KuCoin Balances'!C372</f>
        <v>0</v>
      </c>
      <c r="F373" s="20">
        <f>'Cold Wallet Balances'!C372</f>
        <v>119755.3</v>
      </c>
      <c r="G373" s="19">
        <f t="shared" si="3"/>
        <v>119755.3</v>
      </c>
      <c r="H373" s="21">
        <f t="shared" si="4"/>
        <v>251.4648043</v>
      </c>
      <c r="I373" s="19">
        <f t="shared" si="1"/>
        <v>119755.3</v>
      </c>
      <c r="J373" s="22">
        <f t="shared" si="5"/>
        <v>251.4648043</v>
      </c>
    </row>
    <row r="374">
      <c r="A374" s="10" t="s">
        <v>382</v>
      </c>
      <c r="B374" s="11">
        <f>'CMC Prices'!C373</f>
        <v>1.43597402</v>
      </c>
      <c r="C374" s="23" t="str">
        <f>'Customer Balance'!B373</f>
        <v>0.007220000000000000</v>
      </c>
      <c r="D374" s="24">
        <f t="shared" si="2"/>
        <v>0.01036773242</v>
      </c>
      <c r="E374" s="25">
        <f>'KuCoin Balances'!C373</f>
        <v>0</v>
      </c>
      <c r="F374" s="26">
        <f>'Cold Wallet Balances'!C373</f>
        <v>0</v>
      </c>
      <c r="G374" s="25">
        <f t="shared" si="3"/>
        <v>0</v>
      </c>
      <c r="H374" s="13">
        <f t="shared" si="4"/>
        <v>0</v>
      </c>
      <c r="I374" s="25">
        <f t="shared" si="1"/>
        <v>-0.00722</v>
      </c>
      <c r="J374" s="14">
        <f t="shared" si="5"/>
        <v>-0.01036773242</v>
      </c>
    </row>
    <row r="375">
      <c r="A375" s="15" t="s">
        <v>383</v>
      </c>
      <c r="B375" s="16">
        <f>'CMC Prices'!C374</f>
        <v>9.857023689</v>
      </c>
      <c r="C375" s="17" t="str">
        <f>'Customer Balance'!B374</f>
        <v>1.771134420000000000</v>
      </c>
      <c r="D375" s="18">
        <f t="shared" si="2"/>
        <v>17.45811394</v>
      </c>
      <c r="E375" s="19">
        <f>'KuCoin Balances'!C374</f>
        <v>1.77</v>
      </c>
      <c r="F375" s="20">
        <f>'Cold Wallet Balances'!C374</f>
        <v>0</v>
      </c>
      <c r="G375" s="19">
        <f t="shared" si="3"/>
        <v>1.77</v>
      </c>
      <c r="H375" s="21">
        <f t="shared" si="4"/>
        <v>17.44693193</v>
      </c>
      <c r="I375" s="19">
        <f t="shared" si="1"/>
        <v>-0.00113442</v>
      </c>
      <c r="J375" s="22">
        <f t="shared" si="5"/>
        <v>-0.01118200481</v>
      </c>
    </row>
    <row r="376">
      <c r="A376" s="10" t="s">
        <v>384</v>
      </c>
      <c r="B376" s="11">
        <f>'CMC Prices'!C375</f>
        <v>0.9999332027</v>
      </c>
      <c r="C376" s="23" t="str">
        <f>'Customer Balance'!B375</f>
        <v>2.428978500000000000</v>
      </c>
      <c r="D376" s="24">
        <f t="shared" si="2"/>
        <v>2.428816251</v>
      </c>
      <c r="E376" s="25">
        <f>'KuCoin Balances'!C375</f>
        <v>2.43</v>
      </c>
      <c r="F376" s="26">
        <f>'Cold Wallet Balances'!C375</f>
        <v>0</v>
      </c>
      <c r="G376" s="25">
        <f t="shared" si="3"/>
        <v>2.43</v>
      </c>
      <c r="H376" s="13">
        <f t="shared" si="4"/>
        <v>2.429837683</v>
      </c>
      <c r="I376" s="25">
        <f t="shared" si="1"/>
        <v>0.0010215</v>
      </c>
      <c r="J376" s="14">
        <f t="shared" si="5"/>
        <v>0.001021431767</v>
      </c>
    </row>
    <row r="377">
      <c r="A377" s="15" t="s">
        <v>385</v>
      </c>
      <c r="B377" s="16">
        <f>'CMC Prices'!C376</f>
        <v>1.000078004</v>
      </c>
      <c r="C377" s="17" t="str">
        <f>'Customer Balance'!B376</f>
        <v>88016.138986192109504314</v>
      </c>
      <c r="D377" s="18">
        <f t="shared" si="2"/>
        <v>88023.00463</v>
      </c>
      <c r="E377" s="19">
        <f>'KuCoin Balances'!C376</f>
        <v>14098.18262</v>
      </c>
      <c r="F377" s="20">
        <f>'Cold Wallet Balances'!C376</f>
        <v>0</v>
      </c>
      <c r="G377" s="19">
        <f t="shared" si="3"/>
        <v>14098.18262</v>
      </c>
      <c r="H377" s="21">
        <f t="shared" si="4"/>
        <v>14099.28234</v>
      </c>
      <c r="I377" s="19">
        <f t="shared" si="1"/>
        <v>-73917.95637</v>
      </c>
      <c r="J377" s="22">
        <f t="shared" si="5"/>
        <v>-73923.72229</v>
      </c>
    </row>
    <row r="378">
      <c r="A378" s="10" t="s">
        <v>386</v>
      </c>
      <c r="B378" s="11">
        <f>'CMC Prices'!C377</f>
        <v>0.01328495439</v>
      </c>
      <c r="C378" s="23" t="str">
        <f>'Customer Balance'!B377</f>
        <v>0</v>
      </c>
      <c r="D378" s="24">
        <f t="shared" si="2"/>
        <v>0</v>
      </c>
      <c r="E378" s="25">
        <f>'KuCoin Balances'!C377</f>
        <v>0</v>
      </c>
      <c r="F378" s="26">
        <f>'Cold Wallet Balances'!C377</f>
        <v>85389.3099</v>
      </c>
      <c r="G378" s="25">
        <f t="shared" si="3"/>
        <v>85389.3099</v>
      </c>
      <c r="H378" s="13">
        <f t="shared" si="4"/>
        <v>1134.393087</v>
      </c>
      <c r="I378" s="25">
        <f t="shared" si="1"/>
        <v>85389.3099</v>
      </c>
      <c r="J378" s="14">
        <f t="shared" si="5"/>
        <v>1134.393087</v>
      </c>
    </row>
    <row r="379">
      <c r="A379" s="15" t="s">
        <v>387</v>
      </c>
      <c r="B379" s="16">
        <f>'CMC Prices'!C378</f>
        <v>0.3295424036</v>
      </c>
      <c r="C379" s="17" t="str">
        <f>'Customer Balance'!B378</f>
        <v>0</v>
      </c>
      <c r="D379" s="18">
        <f t="shared" si="2"/>
        <v>0</v>
      </c>
      <c r="E379" s="19">
        <f>'KuCoin Balances'!C378</f>
        <v>0</v>
      </c>
      <c r="F379" s="20">
        <f>'Cold Wallet Balances'!C378</f>
        <v>0</v>
      </c>
      <c r="G379" s="19">
        <f t="shared" si="3"/>
        <v>0</v>
      </c>
      <c r="H379" s="21">
        <f t="shared" si="4"/>
        <v>0</v>
      </c>
      <c r="I379" s="19">
        <f t="shared" si="1"/>
        <v>0</v>
      </c>
      <c r="J379" s="22">
        <f t="shared" si="5"/>
        <v>0</v>
      </c>
    </row>
    <row r="380">
      <c r="A380" s="10" t="s">
        <v>388</v>
      </c>
      <c r="B380" s="11">
        <f>'CMC Prices'!C379</f>
        <v>0.02838688153</v>
      </c>
      <c r="C380" s="23" t="str">
        <f>'Customer Balance'!B379</f>
        <v>0</v>
      </c>
      <c r="D380" s="24">
        <f t="shared" si="2"/>
        <v>0</v>
      </c>
      <c r="E380" s="25">
        <f>'KuCoin Balances'!C379</f>
        <v>0</v>
      </c>
      <c r="F380" s="26">
        <f>'Cold Wallet Balances'!C379</f>
        <v>0</v>
      </c>
      <c r="G380" s="25">
        <f t="shared" si="3"/>
        <v>0</v>
      </c>
      <c r="H380" s="13">
        <f t="shared" si="4"/>
        <v>0</v>
      </c>
      <c r="I380" s="25">
        <f t="shared" si="1"/>
        <v>0</v>
      </c>
      <c r="J380" s="14">
        <f t="shared" si="5"/>
        <v>0</v>
      </c>
    </row>
    <row r="381">
      <c r="A381" s="15" t="s">
        <v>389</v>
      </c>
      <c r="B381" s="16">
        <f>'CMC Prices'!C380</f>
        <v>0.0138830153</v>
      </c>
      <c r="C381" s="17" t="str">
        <f>'Customer Balance'!B380</f>
        <v>0</v>
      </c>
      <c r="D381" s="18">
        <f t="shared" si="2"/>
        <v>0</v>
      </c>
      <c r="E381" s="19">
        <f>'KuCoin Balances'!C380</f>
        <v>0</v>
      </c>
      <c r="F381" s="20">
        <f>'Cold Wallet Balances'!C380</f>
        <v>0</v>
      </c>
      <c r="G381" s="19">
        <f t="shared" si="3"/>
        <v>0</v>
      </c>
      <c r="H381" s="21">
        <f t="shared" si="4"/>
        <v>0</v>
      </c>
      <c r="I381" s="19">
        <f t="shared" si="1"/>
        <v>0</v>
      </c>
      <c r="J381" s="22">
        <f t="shared" si="5"/>
        <v>0</v>
      </c>
    </row>
    <row r="382">
      <c r="A382" s="10" t="s">
        <v>390</v>
      </c>
      <c r="B382" s="11">
        <f>'CMC Prices'!C381</f>
        <v>0.1598684112</v>
      </c>
      <c r="C382" s="23" t="str">
        <f>'Customer Balance'!B381</f>
        <v>0</v>
      </c>
      <c r="D382" s="24">
        <f t="shared" si="2"/>
        <v>0</v>
      </c>
      <c r="E382" s="25">
        <f>'KuCoin Balances'!C381</f>
        <v>0</v>
      </c>
      <c r="F382" s="26">
        <f>'Cold Wallet Balances'!C381</f>
        <v>0</v>
      </c>
      <c r="G382" s="25">
        <f t="shared" si="3"/>
        <v>0</v>
      </c>
      <c r="H382" s="13">
        <f t="shared" si="4"/>
        <v>0</v>
      </c>
      <c r="I382" s="25">
        <f t="shared" si="1"/>
        <v>0</v>
      </c>
      <c r="J382" s="14">
        <f t="shared" si="5"/>
        <v>0</v>
      </c>
    </row>
    <row r="383">
      <c r="A383" s="15" t="s">
        <v>391</v>
      </c>
      <c r="B383" s="16">
        <f>'CMC Prices'!C382</f>
        <v>0.02466496749</v>
      </c>
      <c r="C383" s="17" t="str">
        <f>'Customer Balance'!B382</f>
        <v>550.800000000000000000</v>
      </c>
      <c r="D383" s="18">
        <f t="shared" si="2"/>
        <v>13.58546409</v>
      </c>
      <c r="E383" s="19">
        <f>'KuCoin Balances'!C382</f>
        <v>550.8</v>
      </c>
      <c r="F383" s="20">
        <f>'Cold Wallet Balances'!C382</f>
        <v>0</v>
      </c>
      <c r="G383" s="19">
        <f t="shared" si="3"/>
        <v>550.8</v>
      </c>
      <c r="H383" s="21">
        <f t="shared" si="4"/>
        <v>13.58546409</v>
      </c>
      <c r="I383" s="19">
        <f t="shared" si="1"/>
        <v>0</v>
      </c>
      <c r="J383" s="22">
        <f t="shared" si="5"/>
        <v>0</v>
      </c>
    </row>
    <row r="384">
      <c r="A384" s="10" t="s">
        <v>392</v>
      </c>
      <c r="B384" s="11">
        <f>'CMC Prices'!C383</f>
        <v>0.00000001516077037</v>
      </c>
      <c r="C384" s="23" t="str">
        <f>'Customer Balance'!B383</f>
        <v>232557664.472300000000000000</v>
      </c>
      <c r="D384" s="24">
        <f t="shared" si="2"/>
        <v>3.525753348</v>
      </c>
      <c r="E384" s="25">
        <f>'KuCoin Balances'!C383</f>
        <v>232557664</v>
      </c>
      <c r="F384" s="26">
        <f>'Cold Wallet Balances'!C383</f>
        <v>0</v>
      </c>
      <c r="G384" s="25">
        <f t="shared" si="3"/>
        <v>232557664</v>
      </c>
      <c r="H384" s="13">
        <f t="shared" si="4"/>
        <v>3.525753341</v>
      </c>
      <c r="I384" s="25">
        <f t="shared" si="1"/>
        <v>-0.472299993</v>
      </c>
      <c r="J384" s="14">
        <f t="shared" si="5"/>
        <v>-0.000000007160431803</v>
      </c>
    </row>
    <row r="385">
      <c r="A385" s="15" t="s">
        <v>393</v>
      </c>
      <c r="B385" s="16">
        <f>'CMC Prices'!C384</f>
        <v>1.151350475</v>
      </c>
      <c r="C385" s="17" t="str">
        <f>'Customer Balance'!B384</f>
        <v>0</v>
      </c>
      <c r="D385" s="18">
        <f t="shared" si="2"/>
        <v>0</v>
      </c>
      <c r="E385" s="19">
        <f>'KuCoin Balances'!C384</f>
        <v>0</v>
      </c>
      <c r="F385" s="20">
        <f>'Cold Wallet Balances'!C384</f>
        <v>0</v>
      </c>
      <c r="G385" s="19">
        <f t="shared" si="3"/>
        <v>0</v>
      </c>
      <c r="H385" s="21">
        <f t="shared" si="4"/>
        <v>0</v>
      </c>
      <c r="I385" s="19">
        <f t="shared" si="1"/>
        <v>0</v>
      </c>
      <c r="J385" s="22">
        <f t="shared" si="5"/>
        <v>0</v>
      </c>
    </row>
    <row r="386">
      <c r="A386" s="10" t="s">
        <v>394</v>
      </c>
      <c r="B386" s="11">
        <f>'CMC Prices'!C385</f>
        <v>0.001389207405</v>
      </c>
      <c r="C386" s="23" t="str">
        <f>'Customer Balance'!B385</f>
        <v>0</v>
      </c>
      <c r="D386" s="24">
        <f t="shared" si="2"/>
        <v>0</v>
      </c>
      <c r="E386" s="25">
        <f>'KuCoin Balances'!C385</f>
        <v>0</v>
      </c>
      <c r="F386" s="26">
        <f>'Cold Wallet Balances'!C385</f>
        <v>0</v>
      </c>
      <c r="G386" s="25">
        <f t="shared" si="3"/>
        <v>0</v>
      </c>
      <c r="H386" s="13">
        <f t="shared" si="4"/>
        <v>0</v>
      </c>
      <c r="I386" s="25">
        <f t="shared" si="1"/>
        <v>0</v>
      </c>
      <c r="J386" s="14">
        <f t="shared" si="5"/>
        <v>0</v>
      </c>
    </row>
    <row r="387">
      <c r="A387" s="15" t="s">
        <v>395</v>
      </c>
      <c r="B387" s="16">
        <f>'CMC Prices'!C386</f>
        <v>0.004837875815</v>
      </c>
      <c r="C387" s="17" t="str">
        <f>'Customer Balance'!B386</f>
        <v>0</v>
      </c>
      <c r="D387" s="18">
        <f t="shared" si="2"/>
        <v>0</v>
      </c>
      <c r="E387" s="19">
        <f>'KuCoin Balances'!C386</f>
        <v>0</v>
      </c>
      <c r="F387" s="20">
        <f>'Cold Wallet Balances'!C386</f>
        <v>0</v>
      </c>
      <c r="G387" s="19">
        <f t="shared" si="3"/>
        <v>0</v>
      </c>
      <c r="H387" s="21">
        <f t="shared" si="4"/>
        <v>0</v>
      </c>
      <c r="I387" s="19">
        <f t="shared" si="1"/>
        <v>0</v>
      </c>
      <c r="J387" s="22">
        <f t="shared" si="5"/>
        <v>0</v>
      </c>
    </row>
    <row r="388">
      <c r="A388" s="10" t="s">
        <v>396</v>
      </c>
      <c r="B388" s="11">
        <f>'CMC Prices'!C387</f>
        <v>0.08670299531</v>
      </c>
      <c r="C388" s="23" t="str">
        <f>'Customer Balance'!B387</f>
        <v>0</v>
      </c>
      <c r="D388" s="24">
        <f t="shared" si="2"/>
        <v>0</v>
      </c>
      <c r="E388" s="25">
        <f>'KuCoin Balances'!C387</f>
        <v>0</v>
      </c>
      <c r="F388" s="26">
        <f>'Cold Wallet Balances'!C387</f>
        <v>0</v>
      </c>
      <c r="G388" s="25">
        <f t="shared" si="3"/>
        <v>0</v>
      </c>
      <c r="H388" s="13">
        <f t="shared" si="4"/>
        <v>0</v>
      </c>
      <c r="I388" s="25">
        <f t="shared" si="1"/>
        <v>0</v>
      </c>
      <c r="J388" s="14">
        <f t="shared" si="5"/>
        <v>0</v>
      </c>
    </row>
    <row r="389">
      <c r="A389" s="15" t="s">
        <v>397</v>
      </c>
      <c r="B389" s="16">
        <f>'CMC Prices'!C388</f>
        <v>1.1472847</v>
      </c>
      <c r="C389" s="17" t="str">
        <f>'Customer Balance'!B388</f>
        <v>0</v>
      </c>
      <c r="D389" s="18">
        <f t="shared" si="2"/>
        <v>0</v>
      </c>
      <c r="E389" s="19">
        <f>'KuCoin Balances'!C388</f>
        <v>0</v>
      </c>
      <c r="F389" s="20">
        <f>'Cold Wallet Balances'!C388</f>
        <v>0</v>
      </c>
      <c r="G389" s="19">
        <f t="shared" si="3"/>
        <v>0</v>
      </c>
      <c r="H389" s="21">
        <f t="shared" si="4"/>
        <v>0</v>
      </c>
      <c r="I389" s="19">
        <f t="shared" si="1"/>
        <v>0</v>
      </c>
      <c r="J389" s="22">
        <f t="shared" si="5"/>
        <v>0</v>
      </c>
    </row>
    <row r="390">
      <c r="A390" s="10" t="s">
        <v>398</v>
      </c>
      <c r="B390" s="11">
        <f>'CMC Prices'!C389</f>
        <v>109016.4209</v>
      </c>
      <c r="C390" s="23" t="str">
        <f>'Customer Balance'!B389</f>
        <v>0</v>
      </c>
      <c r="D390" s="24">
        <f t="shared" si="2"/>
        <v>0</v>
      </c>
      <c r="E390" s="25">
        <f>'KuCoin Balances'!C389</f>
        <v>0</v>
      </c>
      <c r="F390" s="26">
        <f>'Cold Wallet Balances'!C389</f>
        <v>0</v>
      </c>
      <c r="G390" s="25">
        <f t="shared" si="3"/>
        <v>0</v>
      </c>
      <c r="H390" s="13">
        <f t="shared" si="4"/>
        <v>0</v>
      </c>
      <c r="I390" s="25">
        <f t="shared" si="1"/>
        <v>0</v>
      </c>
      <c r="J390" s="14">
        <f t="shared" si="5"/>
        <v>0</v>
      </c>
    </row>
    <row r="391">
      <c r="A391" s="15" t="s">
        <v>399</v>
      </c>
      <c r="B391" s="16">
        <f>'CMC Prices'!C390</f>
        <v>0.02847546324</v>
      </c>
      <c r="C391" s="17" t="str">
        <f>'Customer Balance'!B390</f>
        <v>0</v>
      </c>
      <c r="D391" s="18">
        <f t="shared" si="2"/>
        <v>0</v>
      </c>
      <c r="E391" s="19">
        <f>'KuCoin Balances'!C390</f>
        <v>0</v>
      </c>
      <c r="F391" s="20">
        <f>'Cold Wallet Balances'!C390</f>
        <v>0</v>
      </c>
      <c r="G391" s="19">
        <f t="shared" si="3"/>
        <v>0</v>
      </c>
      <c r="H391" s="21">
        <f t="shared" si="4"/>
        <v>0</v>
      </c>
      <c r="I391" s="19">
        <f t="shared" si="1"/>
        <v>0</v>
      </c>
      <c r="J391" s="22">
        <f t="shared" si="5"/>
        <v>0</v>
      </c>
    </row>
    <row r="392">
      <c r="A392" s="10" t="s">
        <v>400</v>
      </c>
      <c r="B392" s="11">
        <f>'CMC Prices'!C391</f>
        <v>0.7422451732</v>
      </c>
      <c r="C392" s="23" t="str">
        <f>'Customer Balance'!B391</f>
        <v>0</v>
      </c>
      <c r="D392" s="24">
        <f t="shared" si="2"/>
        <v>0</v>
      </c>
      <c r="E392" s="25">
        <f>'KuCoin Balances'!C391</f>
        <v>0</v>
      </c>
      <c r="F392" s="26">
        <f>'Cold Wallet Balances'!C391</f>
        <v>0</v>
      </c>
      <c r="G392" s="25">
        <f t="shared" si="3"/>
        <v>0</v>
      </c>
      <c r="H392" s="13">
        <f t="shared" si="4"/>
        <v>0</v>
      </c>
      <c r="I392" s="25">
        <f t="shared" si="1"/>
        <v>0</v>
      </c>
      <c r="J392" s="14">
        <f t="shared" si="5"/>
        <v>0</v>
      </c>
    </row>
    <row r="393">
      <c r="A393" s="15" t="s">
        <v>401</v>
      </c>
      <c r="B393" s="16">
        <f>'CMC Prices'!C392</f>
        <v>0.00003443873968</v>
      </c>
      <c r="C393" s="17" t="str">
        <f>'Customer Balance'!B392</f>
        <v>410153.880000000000000000</v>
      </c>
      <c r="D393" s="18">
        <f t="shared" si="2"/>
        <v>14.1251827</v>
      </c>
      <c r="E393" s="19">
        <f>'KuCoin Balances'!C392</f>
        <v>410153.96</v>
      </c>
      <c r="F393" s="20">
        <f>'Cold Wallet Balances'!C392</f>
        <v>0</v>
      </c>
      <c r="G393" s="19">
        <f t="shared" si="3"/>
        <v>410153.96</v>
      </c>
      <c r="H393" s="21">
        <f t="shared" si="4"/>
        <v>14.12518546</v>
      </c>
      <c r="I393" s="19">
        <f t="shared" si="1"/>
        <v>0.08000000002</v>
      </c>
      <c r="J393" s="22">
        <f t="shared" si="5"/>
        <v>0.000002755099175</v>
      </c>
    </row>
    <row r="394">
      <c r="A394" s="10" t="s">
        <v>402</v>
      </c>
      <c r="B394" s="11">
        <f>'CMC Prices'!C393</f>
        <v>0.8104715119</v>
      </c>
      <c r="C394" s="23" t="str">
        <f>'Customer Balance'!B393</f>
        <v>490.590478000000000000</v>
      </c>
      <c r="D394" s="24">
        <f t="shared" si="2"/>
        <v>397.6096064</v>
      </c>
      <c r="E394" s="25">
        <f>'KuCoin Balances'!C393</f>
        <v>490.597</v>
      </c>
      <c r="F394" s="26">
        <f>'Cold Wallet Balances'!C393</f>
        <v>0</v>
      </c>
      <c r="G394" s="25">
        <f t="shared" si="3"/>
        <v>490.597</v>
      </c>
      <c r="H394" s="13">
        <f t="shared" si="4"/>
        <v>397.6148923</v>
      </c>
      <c r="I394" s="25">
        <f t="shared" si="1"/>
        <v>0.006522</v>
      </c>
      <c r="J394" s="14">
        <f t="shared" si="5"/>
        <v>0.0052858952</v>
      </c>
    </row>
    <row r="395">
      <c r="A395" s="15" t="s">
        <v>403</v>
      </c>
      <c r="B395" s="16">
        <f>'CMC Prices'!C394</f>
        <v>0.9064299855</v>
      </c>
      <c r="C395" s="17" t="str">
        <f>'Customer Balance'!B394</f>
        <v>28.195200000000000000</v>
      </c>
      <c r="D395" s="18">
        <f t="shared" si="2"/>
        <v>25.55697473</v>
      </c>
      <c r="E395" s="19">
        <f>'KuCoin Balances'!C394</f>
        <v>28.1952</v>
      </c>
      <c r="F395" s="20">
        <f>'Cold Wallet Balances'!C394</f>
        <v>0</v>
      </c>
      <c r="G395" s="19">
        <f t="shared" si="3"/>
        <v>28.1952</v>
      </c>
      <c r="H395" s="21">
        <f t="shared" si="4"/>
        <v>25.55697473</v>
      </c>
      <c r="I395" s="19">
        <f t="shared" si="1"/>
        <v>0</v>
      </c>
      <c r="J395" s="22">
        <f t="shared" si="5"/>
        <v>0</v>
      </c>
    </row>
    <row r="396">
      <c r="A396" s="10" t="s">
        <v>404</v>
      </c>
      <c r="B396" s="11">
        <f>'CMC Prices'!C395</f>
        <v>0.0005678978259</v>
      </c>
      <c r="C396" s="23" t="str">
        <f>'Customer Balance'!B395</f>
        <v>0</v>
      </c>
      <c r="D396" s="24">
        <f t="shared" si="2"/>
        <v>0</v>
      </c>
      <c r="E396" s="25">
        <f>'KuCoin Balances'!C395</f>
        <v>0</v>
      </c>
      <c r="F396" s="26">
        <f>'Cold Wallet Balances'!C395</f>
        <v>0</v>
      </c>
      <c r="G396" s="25">
        <f t="shared" si="3"/>
        <v>0</v>
      </c>
      <c r="H396" s="13">
        <f t="shared" si="4"/>
        <v>0</v>
      </c>
      <c r="I396" s="25">
        <f t="shared" si="1"/>
        <v>0</v>
      </c>
      <c r="J396" s="14">
        <f t="shared" si="5"/>
        <v>0</v>
      </c>
    </row>
    <row r="397">
      <c r="A397" s="15" t="s">
        <v>405</v>
      </c>
      <c r="B397" s="16">
        <f>'CMC Prices'!C396</f>
        <v>0.1661708651</v>
      </c>
      <c r="C397" s="17" t="str">
        <f>'Customer Balance'!B396</f>
        <v>0</v>
      </c>
      <c r="D397" s="18">
        <f t="shared" si="2"/>
        <v>0</v>
      </c>
      <c r="E397" s="19">
        <f>'KuCoin Balances'!C396</f>
        <v>0</v>
      </c>
      <c r="F397" s="20">
        <f>'Cold Wallet Balances'!C396</f>
        <v>0</v>
      </c>
      <c r="G397" s="19">
        <f t="shared" si="3"/>
        <v>0</v>
      </c>
      <c r="H397" s="21">
        <f t="shared" si="4"/>
        <v>0</v>
      </c>
      <c r="I397" s="19">
        <f t="shared" si="1"/>
        <v>0</v>
      </c>
      <c r="J397" s="22">
        <f t="shared" si="5"/>
        <v>0</v>
      </c>
    </row>
    <row r="398">
      <c r="A398" s="10" t="s">
        <v>406</v>
      </c>
      <c r="B398" s="11">
        <f>'CMC Prices'!C397</f>
        <v>0.07057005233</v>
      </c>
      <c r="C398" s="23" t="str">
        <f>'Customer Balance'!B397</f>
        <v>0</v>
      </c>
      <c r="D398" s="24">
        <f t="shared" si="2"/>
        <v>0</v>
      </c>
      <c r="E398" s="25">
        <f>'KuCoin Balances'!C397</f>
        <v>0</v>
      </c>
      <c r="F398" s="26">
        <f>'Cold Wallet Balances'!C397</f>
        <v>0</v>
      </c>
      <c r="G398" s="25">
        <f t="shared" si="3"/>
        <v>0</v>
      </c>
      <c r="H398" s="13">
        <f t="shared" si="4"/>
        <v>0</v>
      </c>
      <c r="I398" s="25">
        <f t="shared" si="1"/>
        <v>0</v>
      </c>
      <c r="J398" s="14">
        <f t="shared" si="5"/>
        <v>0</v>
      </c>
    </row>
    <row r="399">
      <c r="A399" s="15" t="s">
        <v>407</v>
      </c>
      <c r="B399" s="16">
        <f>'CMC Prices'!C398</f>
        <v>0.00004923477228</v>
      </c>
      <c r="C399" s="17" t="str">
        <f>'Customer Balance'!B398</f>
        <v>0</v>
      </c>
      <c r="D399" s="18">
        <f t="shared" si="2"/>
        <v>0</v>
      </c>
      <c r="E399" s="19">
        <f>'KuCoin Balances'!C398</f>
        <v>0</v>
      </c>
      <c r="F399" s="20">
        <f>'Cold Wallet Balances'!C398</f>
        <v>0</v>
      </c>
      <c r="G399" s="19">
        <f t="shared" si="3"/>
        <v>0</v>
      </c>
      <c r="H399" s="21">
        <f t="shared" si="4"/>
        <v>0</v>
      </c>
      <c r="I399" s="19">
        <f t="shared" si="1"/>
        <v>0</v>
      </c>
      <c r="J399" s="22">
        <f t="shared" si="5"/>
        <v>0</v>
      </c>
    </row>
    <row r="400">
      <c r="A400" s="10" t="s">
        <v>408</v>
      </c>
      <c r="B400" s="11">
        <f>'CMC Prices'!C399</f>
        <v>0.04924198428</v>
      </c>
      <c r="C400" s="23" t="str">
        <f>'Customer Balance'!B399</f>
        <v>0</v>
      </c>
      <c r="D400" s="24">
        <f t="shared" si="2"/>
        <v>0</v>
      </c>
      <c r="E400" s="25">
        <f>'KuCoin Balances'!C399</f>
        <v>0</v>
      </c>
      <c r="F400" s="26">
        <f>'Cold Wallet Balances'!C399</f>
        <v>0</v>
      </c>
      <c r="G400" s="25">
        <f t="shared" si="3"/>
        <v>0</v>
      </c>
      <c r="H400" s="13">
        <f t="shared" si="4"/>
        <v>0</v>
      </c>
      <c r="I400" s="25">
        <f t="shared" si="1"/>
        <v>0</v>
      </c>
      <c r="J400" s="14">
        <f t="shared" si="5"/>
        <v>0</v>
      </c>
    </row>
    <row r="401">
      <c r="A401" s="15" t="s">
        <v>409</v>
      </c>
      <c r="B401" s="16">
        <f>'CMC Prices'!C400</f>
        <v>0.257104936</v>
      </c>
      <c r="C401" s="17" t="str">
        <f>'Customer Balance'!B400</f>
        <v>0.004100000000000000</v>
      </c>
      <c r="D401" s="18">
        <f t="shared" si="2"/>
        <v>0.001054130238</v>
      </c>
      <c r="E401" s="19">
        <f>'KuCoin Balances'!C400</f>
        <v>0</v>
      </c>
      <c r="F401" s="20">
        <f>'Cold Wallet Balances'!C400</f>
        <v>0</v>
      </c>
      <c r="G401" s="19">
        <f t="shared" si="3"/>
        <v>0</v>
      </c>
      <c r="H401" s="21">
        <f t="shared" si="4"/>
        <v>0</v>
      </c>
      <c r="I401" s="19">
        <f t="shared" si="1"/>
        <v>-0.0041</v>
      </c>
      <c r="J401" s="22">
        <f t="shared" si="5"/>
        <v>-0.001054130238</v>
      </c>
    </row>
    <row r="402">
      <c r="A402" s="10" t="s">
        <v>410</v>
      </c>
      <c r="B402" s="11">
        <f>'CMC Prices'!C401</f>
        <v>0.03199598653</v>
      </c>
      <c r="C402" s="23" t="str">
        <f>'Customer Balance'!B401</f>
        <v>0</v>
      </c>
      <c r="D402" s="24">
        <f t="shared" si="2"/>
        <v>0</v>
      </c>
      <c r="E402" s="25">
        <f>'KuCoin Balances'!C401</f>
        <v>0</v>
      </c>
      <c r="F402" s="26">
        <f>'Cold Wallet Balances'!C401</f>
        <v>0</v>
      </c>
      <c r="G402" s="25">
        <f t="shared" si="3"/>
        <v>0</v>
      </c>
      <c r="H402" s="13">
        <f t="shared" si="4"/>
        <v>0</v>
      </c>
      <c r="I402" s="25">
        <f t="shared" si="1"/>
        <v>0</v>
      </c>
      <c r="J402" s="14">
        <f t="shared" si="5"/>
        <v>0</v>
      </c>
    </row>
    <row r="403">
      <c r="A403" s="15" t="s">
        <v>411</v>
      </c>
      <c r="B403" s="16">
        <f>'CMC Prices'!C402</f>
        <v>9.784092006</v>
      </c>
      <c r="C403" s="17" t="str">
        <f>'Customer Balance'!B402</f>
        <v>0</v>
      </c>
      <c r="D403" s="18">
        <f t="shared" si="2"/>
        <v>0</v>
      </c>
      <c r="E403" s="19">
        <f>'KuCoin Balances'!C402</f>
        <v>0</v>
      </c>
      <c r="F403" s="20">
        <f>'Cold Wallet Balances'!C402</f>
        <v>0</v>
      </c>
      <c r="G403" s="19">
        <f t="shared" si="3"/>
        <v>0</v>
      </c>
      <c r="H403" s="21">
        <f t="shared" si="4"/>
        <v>0</v>
      </c>
      <c r="I403" s="19">
        <f t="shared" si="1"/>
        <v>0</v>
      </c>
      <c r="J403" s="22">
        <f t="shared" si="5"/>
        <v>0</v>
      </c>
    </row>
    <row r="404">
      <c r="A404" s="10" t="s">
        <v>412</v>
      </c>
      <c r="B404" s="11">
        <f>'CMC Prices'!C403</f>
        <v>0.01121527632</v>
      </c>
      <c r="C404" s="23" t="str">
        <f>'Customer Balance'!B403</f>
        <v>0</v>
      </c>
      <c r="D404" s="24">
        <f t="shared" si="2"/>
        <v>0</v>
      </c>
      <c r="E404" s="25">
        <f>'KuCoin Balances'!C403</f>
        <v>0</v>
      </c>
      <c r="F404" s="26">
        <f>'Cold Wallet Balances'!C403</f>
        <v>0</v>
      </c>
      <c r="G404" s="25">
        <f t="shared" si="3"/>
        <v>0</v>
      </c>
      <c r="H404" s="13">
        <f t="shared" si="4"/>
        <v>0</v>
      </c>
      <c r="I404" s="25">
        <f t="shared" si="1"/>
        <v>0</v>
      </c>
      <c r="J404" s="14">
        <f t="shared" si="5"/>
        <v>0</v>
      </c>
    </row>
    <row r="405">
      <c r="A405" s="15" t="s">
        <v>413</v>
      </c>
      <c r="B405" s="16">
        <f>'CMC Prices'!C404</f>
        <v>0.08068511584</v>
      </c>
      <c r="C405" s="17" t="str">
        <f>'Customer Balance'!B404</f>
        <v>0</v>
      </c>
      <c r="D405" s="18">
        <f t="shared" si="2"/>
        <v>0</v>
      </c>
      <c r="E405" s="19">
        <f>'KuCoin Balances'!C404</f>
        <v>0</v>
      </c>
      <c r="F405" s="20">
        <f>'Cold Wallet Balances'!C404</f>
        <v>0</v>
      </c>
      <c r="G405" s="19">
        <f t="shared" si="3"/>
        <v>0</v>
      </c>
      <c r="H405" s="21">
        <f t="shared" si="4"/>
        <v>0</v>
      </c>
      <c r="I405" s="19">
        <f t="shared" si="1"/>
        <v>0</v>
      </c>
      <c r="J405" s="22">
        <f t="shared" si="5"/>
        <v>0</v>
      </c>
    </row>
    <row r="406">
      <c r="A406" s="10" t="s">
        <v>414</v>
      </c>
      <c r="B406" s="11">
        <f>'CMC Prices'!C405</f>
        <v>0.00002019562291</v>
      </c>
      <c r="C406" s="23" t="str">
        <f>'Customer Balance'!B405</f>
        <v>102223.340000000000000000</v>
      </c>
      <c r="D406" s="24">
        <f t="shared" si="2"/>
        <v>2.064464027</v>
      </c>
      <c r="E406" s="25">
        <f>'KuCoin Balances'!C405</f>
        <v>102223.34</v>
      </c>
      <c r="F406" s="26">
        <f>'Cold Wallet Balances'!C405</f>
        <v>0</v>
      </c>
      <c r="G406" s="25">
        <f t="shared" si="3"/>
        <v>102223.34</v>
      </c>
      <c r="H406" s="13">
        <f t="shared" si="4"/>
        <v>2.064464027</v>
      </c>
      <c r="I406" s="25">
        <f t="shared" si="1"/>
        <v>0</v>
      </c>
      <c r="J406" s="14">
        <f t="shared" si="5"/>
        <v>0</v>
      </c>
    </row>
    <row r="407">
      <c r="A407" s="15" t="s">
        <v>415</v>
      </c>
      <c r="B407" s="16">
        <f>'CMC Prices'!C406</f>
        <v>0.002350067666</v>
      </c>
      <c r="C407" s="17" t="str">
        <f>'Customer Balance'!B406</f>
        <v>0</v>
      </c>
      <c r="D407" s="18">
        <f t="shared" si="2"/>
        <v>0</v>
      </c>
      <c r="E407" s="19">
        <f>'KuCoin Balances'!C406</f>
        <v>0</v>
      </c>
      <c r="F407" s="20">
        <f>'Cold Wallet Balances'!C406</f>
        <v>0</v>
      </c>
      <c r="G407" s="19">
        <f t="shared" si="3"/>
        <v>0</v>
      </c>
      <c r="H407" s="21">
        <f t="shared" si="4"/>
        <v>0</v>
      </c>
      <c r="I407" s="19">
        <f t="shared" si="1"/>
        <v>0</v>
      </c>
      <c r="J407" s="22">
        <f t="shared" si="5"/>
        <v>0</v>
      </c>
    </row>
    <row r="408">
      <c r="A408" s="10" t="s">
        <v>416</v>
      </c>
      <c r="B408" s="11">
        <f>'CMC Prices'!C407</f>
        <v>0.0003357776351</v>
      </c>
      <c r="C408" s="23" t="str">
        <f>'Customer Balance'!B407</f>
        <v>1760.000000000000000000</v>
      </c>
      <c r="D408" s="24">
        <f t="shared" si="2"/>
        <v>0.5909686378</v>
      </c>
      <c r="E408" s="25">
        <f>'KuCoin Balances'!C407</f>
        <v>1760</v>
      </c>
      <c r="F408" s="26">
        <f>'Cold Wallet Balances'!C407</f>
        <v>0</v>
      </c>
      <c r="G408" s="25">
        <f t="shared" si="3"/>
        <v>1760</v>
      </c>
      <c r="H408" s="13">
        <f t="shared" si="4"/>
        <v>0.5909686378</v>
      </c>
      <c r="I408" s="25">
        <f t="shared" si="1"/>
        <v>0</v>
      </c>
      <c r="J408" s="14">
        <f t="shared" si="5"/>
        <v>0</v>
      </c>
    </row>
    <row r="409">
      <c r="A409" s="15" t="s">
        <v>417</v>
      </c>
      <c r="B409" s="16">
        <f>'CMC Prices'!C408</f>
        <v>0.9688678386</v>
      </c>
      <c r="C409" s="17" t="str">
        <f>'Customer Balance'!B408</f>
        <v>0</v>
      </c>
      <c r="D409" s="18">
        <f t="shared" si="2"/>
        <v>0</v>
      </c>
      <c r="E409" s="19">
        <f>'KuCoin Balances'!C408</f>
        <v>0</v>
      </c>
      <c r="F409" s="20">
        <f>'Cold Wallet Balances'!C408</f>
        <v>0</v>
      </c>
      <c r="G409" s="19">
        <f t="shared" si="3"/>
        <v>0</v>
      </c>
      <c r="H409" s="21">
        <f t="shared" si="4"/>
        <v>0</v>
      </c>
      <c r="I409" s="19">
        <f t="shared" si="1"/>
        <v>0</v>
      </c>
      <c r="J409" s="22">
        <f t="shared" si="5"/>
        <v>0</v>
      </c>
    </row>
    <row r="410">
      <c r="A410" s="10" t="s">
        <v>418</v>
      </c>
      <c r="B410" s="11">
        <f>'CMC Prices'!C409</f>
        <v>0.3593525115</v>
      </c>
      <c r="C410" s="23" t="str">
        <f>'Customer Balance'!B409</f>
        <v>0.060000000000000000</v>
      </c>
      <c r="D410" s="24">
        <f t="shared" si="2"/>
        <v>0.02156115069</v>
      </c>
      <c r="E410" s="25">
        <f>'KuCoin Balances'!C409</f>
        <v>0</v>
      </c>
      <c r="F410" s="26">
        <f>'Cold Wallet Balances'!C409</f>
        <v>0</v>
      </c>
      <c r="G410" s="25">
        <f t="shared" si="3"/>
        <v>0</v>
      </c>
      <c r="H410" s="13">
        <f t="shared" si="4"/>
        <v>0</v>
      </c>
      <c r="I410" s="25">
        <f t="shared" si="1"/>
        <v>-0.06</v>
      </c>
      <c r="J410" s="14">
        <f t="shared" si="5"/>
        <v>-0.02156115069</v>
      </c>
    </row>
    <row r="411">
      <c r="A411" s="15" t="s">
        <v>419</v>
      </c>
      <c r="B411" s="16">
        <f>'CMC Prices'!C410</f>
        <v>263.7198613</v>
      </c>
      <c r="C411" s="17" t="str">
        <f>'Customer Balance'!B410</f>
        <v>0</v>
      </c>
      <c r="D411" s="18">
        <f t="shared" si="2"/>
        <v>0</v>
      </c>
      <c r="E411" s="19">
        <f>'KuCoin Balances'!C410</f>
        <v>0</v>
      </c>
      <c r="F411" s="20">
        <f>'Cold Wallet Balances'!C410</f>
        <v>0</v>
      </c>
      <c r="G411" s="19">
        <f t="shared" si="3"/>
        <v>0</v>
      </c>
      <c r="H411" s="21">
        <f t="shared" si="4"/>
        <v>0</v>
      </c>
      <c r="I411" s="19">
        <f t="shared" si="1"/>
        <v>0</v>
      </c>
      <c r="J411" s="22">
        <f t="shared" si="5"/>
        <v>0</v>
      </c>
    </row>
    <row r="412">
      <c r="A412" s="10" t="s">
        <v>420</v>
      </c>
      <c r="B412" s="11">
        <f>'CMC Prices'!C411</f>
        <v>0.9274059724</v>
      </c>
      <c r="C412" s="23" t="str">
        <f>'Customer Balance'!B411</f>
        <v>1.288200000000000000</v>
      </c>
      <c r="D412" s="24">
        <f t="shared" si="2"/>
        <v>1.194684374</v>
      </c>
      <c r="E412" s="25">
        <f>'KuCoin Balances'!C411</f>
        <v>1.29</v>
      </c>
      <c r="F412" s="26">
        <f>'Cold Wallet Balances'!C411</f>
        <v>0</v>
      </c>
      <c r="G412" s="25">
        <f t="shared" si="3"/>
        <v>1.29</v>
      </c>
      <c r="H412" s="13">
        <f t="shared" si="4"/>
        <v>1.196353704</v>
      </c>
      <c r="I412" s="25">
        <f t="shared" si="1"/>
        <v>0.0018</v>
      </c>
      <c r="J412" s="14">
        <f t="shared" si="5"/>
        <v>0.00166933075</v>
      </c>
    </row>
    <row r="413">
      <c r="A413" s="15" t="s">
        <v>421</v>
      </c>
      <c r="B413" s="16">
        <f>'CMC Prices'!C412</f>
        <v>0.005987483165</v>
      </c>
      <c r="C413" s="17" t="str">
        <f>'Customer Balance'!B412</f>
        <v>0</v>
      </c>
      <c r="D413" s="18">
        <f t="shared" si="2"/>
        <v>0</v>
      </c>
      <c r="E413" s="19">
        <f>'KuCoin Balances'!C412</f>
        <v>0</v>
      </c>
      <c r="F413" s="20">
        <f>'Cold Wallet Balances'!C412</f>
        <v>0</v>
      </c>
      <c r="G413" s="19">
        <f t="shared" si="3"/>
        <v>0</v>
      </c>
      <c r="H413" s="21">
        <f t="shared" si="4"/>
        <v>0</v>
      </c>
      <c r="I413" s="19">
        <f t="shared" si="1"/>
        <v>0</v>
      </c>
      <c r="J413" s="22">
        <f t="shared" si="5"/>
        <v>0</v>
      </c>
    </row>
    <row r="414">
      <c r="A414" s="10" t="s">
        <v>422</v>
      </c>
      <c r="B414" s="11">
        <f>'CMC Prices'!C413</f>
        <v>0.01671072561</v>
      </c>
      <c r="C414" s="23" t="str">
        <f>'Customer Balance'!B413</f>
        <v>0</v>
      </c>
      <c r="D414" s="24">
        <f t="shared" si="2"/>
        <v>0</v>
      </c>
      <c r="E414" s="25">
        <f>'KuCoin Balances'!C413</f>
        <v>0</v>
      </c>
      <c r="F414" s="26">
        <f>'Cold Wallet Balances'!C413</f>
        <v>0</v>
      </c>
      <c r="G414" s="25">
        <f t="shared" si="3"/>
        <v>0</v>
      </c>
      <c r="H414" s="13">
        <f t="shared" si="4"/>
        <v>0</v>
      </c>
      <c r="I414" s="25">
        <f t="shared" si="1"/>
        <v>0</v>
      </c>
      <c r="J414" s="14">
        <f t="shared" si="5"/>
        <v>0</v>
      </c>
    </row>
    <row r="415">
      <c r="A415" s="15" t="s">
        <v>423</v>
      </c>
      <c r="B415" s="16">
        <f>'CMC Prices'!C414</f>
        <v>2.834962924</v>
      </c>
      <c r="C415" s="17" t="str">
        <f>'Customer Balance'!B414</f>
        <v>456.328859000000000000</v>
      </c>
      <c r="D415" s="18">
        <f t="shared" si="2"/>
        <v>1293.675397</v>
      </c>
      <c r="E415" s="19">
        <f>'KuCoin Balances'!C414</f>
        <v>175.47</v>
      </c>
      <c r="F415" s="20">
        <f>'Cold Wallet Balances'!C414</f>
        <v>0</v>
      </c>
      <c r="G415" s="19">
        <f t="shared" si="3"/>
        <v>175.47</v>
      </c>
      <c r="H415" s="21">
        <f t="shared" si="4"/>
        <v>497.4509443</v>
      </c>
      <c r="I415" s="19">
        <f t="shared" si="1"/>
        <v>-280.858859</v>
      </c>
      <c r="J415" s="22">
        <f t="shared" si="5"/>
        <v>-796.2244523</v>
      </c>
    </row>
    <row r="416">
      <c r="A416" s="10" t="s">
        <v>424</v>
      </c>
      <c r="B416" s="11">
        <f>'CMC Prices'!C415</f>
        <v>0.7337855198</v>
      </c>
      <c r="C416" s="23" t="str">
        <f>'Customer Balance'!B415</f>
        <v>0</v>
      </c>
      <c r="D416" s="24">
        <f t="shared" si="2"/>
        <v>0</v>
      </c>
      <c r="E416" s="25">
        <f>'KuCoin Balances'!C415</f>
        <v>0</v>
      </c>
      <c r="F416" s="26">
        <f>'Cold Wallet Balances'!C415</f>
        <v>281.000001</v>
      </c>
      <c r="G416" s="25">
        <f t="shared" si="3"/>
        <v>281.000001</v>
      </c>
      <c r="H416" s="13">
        <f t="shared" si="4"/>
        <v>206.1937318</v>
      </c>
      <c r="I416" s="25">
        <f t="shared" si="1"/>
        <v>281.000001</v>
      </c>
      <c r="J416" s="14">
        <f t="shared" si="5"/>
        <v>206.1937318</v>
      </c>
    </row>
    <row r="417">
      <c r="A417" s="15" t="s">
        <v>425</v>
      </c>
      <c r="B417" s="16">
        <f>'CMC Prices'!C416</f>
        <v>0.006761932437</v>
      </c>
      <c r="C417" s="17" t="str">
        <f>'Customer Balance'!B416</f>
        <v>0</v>
      </c>
      <c r="D417" s="18">
        <f t="shared" si="2"/>
        <v>0</v>
      </c>
      <c r="E417" s="19">
        <f>'KuCoin Balances'!C416</f>
        <v>0</v>
      </c>
      <c r="F417" s="20">
        <f>'Cold Wallet Balances'!C416</f>
        <v>0</v>
      </c>
      <c r="G417" s="19">
        <f t="shared" si="3"/>
        <v>0</v>
      </c>
      <c r="H417" s="21">
        <f t="shared" si="4"/>
        <v>0</v>
      </c>
      <c r="I417" s="19">
        <f t="shared" si="1"/>
        <v>0</v>
      </c>
      <c r="J417" s="22">
        <f t="shared" si="5"/>
        <v>0</v>
      </c>
    </row>
    <row r="418">
      <c r="A418" s="10" t="s">
        <v>426</v>
      </c>
      <c r="B418" s="11">
        <f>'CMC Prices'!C417</f>
        <v>5397.266182</v>
      </c>
      <c r="C418" s="23" t="str">
        <f>'Customer Balance'!B417</f>
        <v>0</v>
      </c>
      <c r="D418" s="24">
        <f t="shared" si="2"/>
        <v>0</v>
      </c>
      <c r="E418" s="25">
        <f>'KuCoin Balances'!C417</f>
        <v>0</v>
      </c>
      <c r="F418" s="26">
        <f>'Cold Wallet Balances'!C417</f>
        <v>0</v>
      </c>
      <c r="G418" s="25">
        <f t="shared" si="3"/>
        <v>0</v>
      </c>
      <c r="H418" s="13">
        <f t="shared" si="4"/>
        <v>0</v>
      </c>
      <c r="I418" s="25">
        <f t="shared" si="1"/>
        <v>0</v>
      </c>
      <c r="J418" s="14">
        <f t="shared" si="5"/>
        <v>0</v>
      </c>
    </row>
    <row r="419">
      <c r="A419" s="15" t="s">
        <v>427</v>
      </c>
      <c r="B419" s="16">
        <f>'CMC Prices'!C418</f>
        <v>0.003930306123</v>
      </c>
      <c r="C419" s="17" t="str">
        <f>'Customer Balance'!B418</f>
        <v>0</v>
      </c>
      <c r="D419" s="18">
        <f t="shared" si="2"/>
        <v>0</v>
      </c>
      <c r="E419" s="19">
        <f>'KuCoin Balances'!C418</f>
        <v>0</v>
      </c>
      <c r="F419" s="20">
        <f>'Cold Wallet Balances'!C418</f>
        <v>0</v>
      </c>
      <c r="G419" s="19">
        <f t="shared" si="3"/>
        <v>0</v>
      </c>
      <c r="H419" s="21">
        <f t="shared" si="4"/>
        <v>0</v>
      </c>
      <c r="I419" s="19">
        <f t="shared" si="1"/>
        <v>0</v>
      </c>
      <c r="J419" s="22">
        <f t="shared" si="5"/>
        <v>0</v>
      </c>
    </row>
    <row r="420">
      <c r="A420" s="10" t="s">
        <v>428</v>
      </c>
      <c r="B420" s="11">
        <f>'CMC Prices'!C419</f>
        <v>39.98039725</v>
      </c>
      <c r="C420" s="23" t="str">
        <f>'Customer Balance'!B419</f>
        <v>0</v>
      </c>
      <c r="D420" s="24">
        <f t="shared" si="2"/>
        <v>0</v>
      </c>
      <c r="E420" s="25">
        <f>'KuCoin Balances'!C419</f>
        <v>0</v>
      </c>
      <c r="F420" s="26">
        <f>'Cold Wallet Balances'!C419</f>
        <v>0</v>
      </c>
      <c r="G420" s="25">
        <f t="shared" si="3"/>
        <v>0</v>
      </c>
      <c r="H420" s="13">
        <f t="shared" si="4"/>
        <v>0</v>
      </c>
      <c r="I420" s="25">
        <f t="shared" si="1"/>
        <v>0</v>
      </c>
      <c r="J420" s="14">
        <f t="shared" si="5"/>
        <v>0</v>
      </c>
    </row>
    <row r="421">
      <c r="A421" s="15" t="s">
        <v>429</v>
      </c>
      <c r="B421" s="16">
        <f>'CMC Prices'!C420</f>
        <v>7.271776017</v>
      </c>
      <c r="C421" s="17" t="str">
        <f>'Customer Balance'!B420</f>
        <v>0</v>
      </c>
      <c r="D421" s="18">
        <f t="shared" si="2"/>
        <v>0</v>
      </c>
      <c r="E421" s="19">
        <f>'KuCoin Balances'!C420</f>
        <v>0</v>
      </c>
      <c r="F421" s="20">
        <f>'Cold Wallet Balances'!C420</f>
        <v>0</v>
      </c>
      <c r="G421" s="19">
        <f t="shared" si="3"/>
        <v>0</v>
      </c>
      <c r="H421" s="21">
        <f t="shared" si="4"/>
        <v>0</v>
      </c>
      <c r="I421" s="19">
        <f t="shared" si="1"/>
        <v>0</v>
      </c>
      <c r="J421" s="22">
        <f t="shared" si="5"/>
        <v>0</v>
      </c>
    </row>
    <row r="422">
      <c r="A422" s="10" t="s">
        <v>430</v>
      </c>
      <c r="B422" s="11" t="str">
        <f>'CMC Prices'!C421</f>
        <v/>
      </c>
      <c r="C422" s="23" t="str">
        <f>'Customer Balance'!B421</f>
        <v>0</v>
      </c>
      <c r="D422" s="24">
        <f t="shared" si="2"/>
        <v>0</v>
      </c>
      <c r="E422" s="25">
        <f>'KuCoin Balances'!C421</f>
        <v>0</v>
      </c>
      <c r="F422" s="26">
        <f>'Cold Wallet Balances'!C421</f>
        <v>0</v>
      </c>
      <c r="G422" s="25">
        <f t="shared" si="3"/>
        <v>0</v>
      </c>
      <c r="H422" s="13">
        <f t="shared" si="4"/>
        <v>0</v>
      </c>
      <c r="I422" s="25">
        <f t="shared" si="1"/>
        <v>0</v>
      </c>
      <c r="J422" s="14">
        <f t="shared" si="5"/>
        <v>0</v>
      </c>
    </row>
    <row r="423">
      <c r="A423" s="15" t="s">
        <v>431</v>
      </c>
      <c r="B423" s="16">
        <f>'CMC Prices'!C422</f>
        <v>0.02355150303</v>
      </c>
      <c r="C423" s="17" t="str">
        <f>'Customer Balance'!B422</f>
        <v>0</v>
      </c>
      <c r="D423" s="18">
        <f t="shared" si="2"/>
        <v>0</v>
      </c>
      <c r="E423" s="19">
        <f>'KuCoin Balances'!C422</f>
        <v>0</v>
      </c>
      <c r="F423" s="20">
        <f>'Cold Wallet Balances'!C422</f>
        <v>0</v>
      </c>
      <c r="G423" s="19">
        <f t="shared" si="3"/>
        <v>0</v>
      </c>
      <c r="H423" s="21">
        <f t="shared" si="4"/>
        <v>0</v>
      </c>
      <c r="I423" s="19">
        <f t="shared" si="1"/>
        <v>0</v>
      </c>
      <c r="J423" s="22">
        <f t="shared" si="5"/>
        <v>0</v>
      </c>
    </row>
    <row r="424">
      <c r="A424" s="10" t="s">
        <v>432</v>
      </c>
      <c r="B424" s="11">
        <f>'CMC Prices'!C423</f>
        <v>0.1915559841</v>
      </c>
      <c r="C424" s="23" t="str">
        <f>'Customer Balance'!B423</f>
        <v>0</v>
      </c>
      <c r="D424" s="24">
        <f t="shared" si="2"/>
        <v>0</v>
      </c>
      <c r="E424" s="25">
        <f>'KuCoin Balances'!C423</f>
        <v>0</v>
      </c>
      <c r="F424" s="26">
        <f>'Cold Wallet Balances'!C423</f>
        <v>0</v>
      </c>
      <c r="G424" s="25">
        <f t="shared" si="3"/>
        <v>0</v>
      </c>
      <c r="H424" s="13">
        <f t="shared" si="4"/>
        <v>0</v>
      </c>
      <c r="I424" s="25">
        <f t="shared" si="1"/>
        <v>0</v>
      </c>
      <c r="J424" s="14">
        <f t="shared" si="5"/>
        <v>0</v>
      </c>
    </row>
    <row r="425">
      <c r="A425" s="15" t="s">
        <v>433</v>
      </c>
      <c r="B425" s="16">
        <f>'CMC Prices'!C424</f>
        <v>0.06658275146</v>
      </c>
      <c r="C425" s="17" t="str">
        <f>'Customer Balance'!B424</f>
        <v>0</v>
      </c>
      <c r="D425" s="18">
        <f t="shared" si="2"/>
        <v>0</v>
      </c>
      <c r="E425" s="19">
        <f>'KuCoin Balances'!C424</f>
        <v>0</v>
      </c>
      <c r="F425" s="20">
        <f>'Cold Wallet Balances'!C424</f>
        <v>0</v>
      </c>
      <c r="G425" s="19">
        <f t="shared" si="3"/>
        <v>0</v>
      </c>
      <c r="H425" s="21">
        <f t="shared" si="4"/>
        <v>0</v>
      </c>
      <c r="I425" s="19">
        <f t="shared" si="1"/>
        <v>0</v>
      </c>
      <c r="J425" s="22">
        <f t="shared" si="5"/>
        <v>0</v>
      </c>
    </row>
    <row r="426">
      <c r="A426" s="10" t="s">
        <v>434</v>
      </c>
      <c r="B426" s="11">
        <f>'CMC Prices'!C425</f>
        <v>0.01153548324</v>
      </c>
      <c r="C426" s="23" t="str">
        <f>'Customer Balance'!B425</f>
        <v>205.600000000000000000</v>
      </c>
      <c r="D426" s="24">
        <f t="shared" si="2"/>
        <v>2.371695353</v>
      </c>
      <c r="E426" s="25">
        <f>'KuCoin Balances'!C425</f>
        <v>205.6</v>
      </c>
      <c r="F426" s="26">
        <f>'Cold Wallet Balances'!C425</f>
        <v>0</v>
      </c>
      <c r="G426" s="25">
        <f t="shared" si="3"/>
        <v>205.6</v>
      </c>
      <c r="H426" s="13">
        <f t="shared" si="4"/>
        <v>2.371695353</v>
      </c>
      <c r="I426" s="25">
        <f t="shared" si="1"/>
        <v>0</v>
      </c>
      <c r="J426" s="14">
        <f t="shared" si="5"/>
        <v>0</v>
      </c>
    </row>
    <row r="427">
      <c r="A427" s="15" t="s">
        <v>435</v>
      </c>
      <c r="B427" s="16">
        <f>'CMC Prices'!C426</f>
        <v>0.06007755205</v>
      </c>
      <c r="C427" s="17" t="str">
        <f>'Customer Balance'!B426</f>
        <v>0</v>
      </c>
      <c r="D427" s="18">
        <f t="shared" si="2"/>
        <v>0</v>
      </c>
      <c r="E427" s="19">
        <f>'KuCoin Balances'!C426</f>
        <v>0</v>
      </c>
      <c r="F427" s="20">
        <f>'Cold Wallet Balances'!C426</f>
        <v>0</v>
      </c>
      <c r="G427" s="19">
        <f t="shared" si="3"/>
        <v>0</v>
      </c>
      <c r="H427" s="21">
        <f t="shared" si="4"/>
        <v>0</v>
      </c>
      <c r="I427" s="19">
        <f t="shared" si="1"/>
        <v>0</v>
      </c>
      <c r="J427" s="22">
        <f t="shared" si="5"/>
        <v>0</v>
      </c>
    </row>
    <row r="428">
      <c r="A428" s="10" t="s">
        <v>436</v>
      </c>
      <c r="B428" s="11">
        <f>'CMC Prices'!C427</f>
        <v>0.00002670389514</v>
      </c>
      <c r="C428" s="23" t="str">
        <f>'Customer Balance'!B427</f>
        <v>0</v>
      </c>
      <c r="D428" s="24">
        <f t="shared" si="2"/>
        <v>0</v>
      </c>
      <c r="E428" s="25">
        <f>'KuCoin Balances'!C427</f>
        <v>0</v>
      </c>
      <c r="F428" s="26">
        <f>'Cold Wallet Balances'!C427</f>
        <v>0</v>
      </c>
      <c r="G428" s="25">
        <f t="shared" si="3"/>
        <v>0</v>
      </c>
      <c r="H428" s="13">
        <f t="shared" si="4"/>
        <v>0</v>
      </c>
      <c r="I428" s="25">
        <f t="shared" si="1"/>
        <v>0</v>
      </c>
      <c r="J428" s="14">
        <f t="shared" si="5"/>
        <v>0</v>
      </c>
    </row>
    <row r="429">
      <c r="A429" s="15" t="s">
        <v>437</v>
      </c>
      <c r="B429" s="16">
        <f>'CMC Prices'!C428</f>
        <v>0.2030494146</v>
      </c>
      <c r="C429" s="17" t="str">
        <f>'Customer Balance'!B428</f>
        <v>0</v>
      </c>
      <c r="D429" s="18">
        <f t="shared" si="2"/>
        <v>0</v>
      </c>
      <c r="E429" s="19">
        <f>'KuCoin Balances'!C428</f>
        <v>0</v>
      </c>
      <c r="F429" s="20">
        <f>'Cold Wallet Balances'!C428</f>
        <v>0</v>
      </c>
      <c r="G429" s="19">
        <f t="shared" si="3"/>
        <v>0</v>
      </c>
      <c r="H429" s="21">
        <f t="shared" si="4"/>
        <v>0</v>
      </c>
      <c r="I429" s="19">
        <f t="shared" si="1"/>
        <v>0</v>
      </c>
      <c r="J429" s="22">
        <f t="shared" si="5"/>
        <v>0</v>
      </c>
    </row>
    <row r="430">
      <c r="A430" s="10" t="s">
        <v>438</v>
      </c>
      <c r="B430" s="11">
        <f>'CMC Prices'!C429</f>
        <v>0.01598096171</v>
      </c>
      <c r="C430" s="23" t="str">
        <f>'Customer Balance'!B429</f>
        <v>0</v>
      </c>
      <c r="D430" s="24">
        <f t="shared" si="2"/>
        <v>0</v>
      </c>
      <c r="E430" s="25">
        <f>'KuCoin Balances'!C429</f>
        <v>0</v>
      </c>
      <c r="F430" s="26">
        <f>'Cold Wallet Balances'!C429</f>
        <v>0</v>
      </c>
      <c r="G430" s="25">
        <f t="shared" si="3"/>
        <v>0</v>
      </c>
      <c r="H430" s="13">
        <f t="shared" si="4"/>
        <v>0</v>
      </c>
      <c r="I430" s="25">
        <f t="shared" si="1"/>
        <v>0</v>
      </c>
      <c r="J430" s="14">
        <f t="shared" si="5"/>
        <v>0</v>
      </c>
    </row>
    <row r="431">
      <c r="A431" s="15" t="s">
        <v>439</v>
      </c>
      <c r="B431" s="16">
        <f>'CMC Prices'!C430</f>
        <v>0.02764521889</v>
      </c>
      <c r="C431" s="17" t="str">
        <f>'Customer Balance'!B430</f>
        <v>0</v>
      </c>
      <c r="D431" s="18">
        <f t="shared" si="2"/>
        <v>0</v>
      </c>
      <c r="E431" s="19">
        <f>'KuCoin Balances'!C430</f>
        <v>0</v>
      </c>
      <c r="F431" s="20">
        <f>'Cold Wallet Balances'!C430</f>
        <v>0</v>
      </c>
      <c r="G431" s="19">
        <f t="shared" si="3"/>
        <v>0</v>
      </c>
      <c r="H431" s="21">
        <f t="shared" si="4"/>
        <v>0</v>
      </c>
      <c r="I431" s="19">
        <f t="shared" si="1"/>
        <v>0</v>
      </c>
      <c r="J431" s="22">
        <f t="shared" si="5"/>
        <v>0</v>
      </c>
    </row>
    <row r="432">
      <c r="A432" s="10" t="s">
        <v>440</v>
      </c>
      <c r="B432" s="11">
        <f>'CMC Prices'!C431</f>
        <v>1.928345108</v>
      </c>
      <c r="C432" s="23" t="str">
        <f>'Customer Balance'!B431</f>
        <v>0</v>
      </c>
      <c r="D432" s="24">
        <f t="shared" si="2"/>
        <v>0</v>
      </c>
      <c r="E432" s="25">
        <f>'KuCoin Balances'!C431</f>
        <v>0</v>
      </c>
      <c r="F432" s="26">
        <f>'Cold Wallet Balances'!C431</f>
        <v>0</v>
      </c>
      <c r="G432" s="25">
        <f t="shared" si="3"/>
        <v>0</v>
      </c>
      <c r="H432" s="13">
        <f t="shared" si="4"/>
        <v>0</v>
      </c>
      <c r="I432" s="25">
        <f t="shared" si="1"/>
        <v>0</v>
      </c>
      <c r="J432" s="14">
        <f t="shared" si="5"/>
        <v>0</v>
      </c>
    </row>
    <row r="433">
      <c r="A433" s="27" t="s">
        <v>441</v>
      </c>
      <c r="B433" s="28">
        <f>'CMC Prices'!C432</f>
        <v>0.2540137399</v>
      </c>
      <c r="C433" s="29" t="str">
        <f>'Customer Balance'!B432</f>
        <v>0</v>
      </c>
      <c r="D433" s="30">
        <f t="shared" si="2"/>
        <v>0</v>
      </c>
      <c r="E433" s="31">
        <f>'KuCoin Balances'!C432</f>
        <v>0</v>
      </c>
      <c r="F433" s="32">
        <f>'Cold Wallet Balances'!C432</f>
        <v>0</v>
      </c>
      <c r="G433" s="31">
        <f t="shared" si="3"/>
        <v>0</v>
      </c>
      <c r="H433" s="33">
        <f t="shared" si="4"/>
        <v>0</v>
      </c>
      <c r="I433" s="31">
        <f t="shared" si="1"/>
        <v>0</v>
      </c>
      <c r="J433" s="34">
        <f t="shared" si="5"/>
        <v>0</v>
      </c>
    </row>
  </sheetData>
  <dataValidations>
    <dataValidation type="custom" allowBlank="1" showDropDown="1" sqref="B2:B43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9.38"/>
    <col customWidth="1" min="3" max="3" width="7.13"/>
    <col customWidth="1" min="4" max="4" width="7.0"/>
    <col customWidth="1" min="5" max="5" width="14.88"/>
    <col customWidth="1" min="6" max="6" width="10.13"/>
    <col customWidth="1" min="7" max="7" width="10.63"/>
  </cols>
  <sheetData>
    <row r="1">
      <c r="A1" s="35" t="s">
        <v>442</v>
      </c>
      <c r="B1" s="35" t="s">
        <v>443</v>
      </c>
      <c r="C1" s="35" t="s">
        <v>444</v>
      </c>
      <c r="D1" s="35" t="s">
        <v>445</v>
      </c>
      <c r="E1" s="35" t="s">
        <v>446</v>
      </c>
      <c r="F1" s="35" t="s">
        <v>447</v>
      </c>
      <c r="G1" s="35" t="s">
        <v>448</v>
      </c>
    </row>
    <row r="2">
      <c r="A2" s="36">
        <v>45900.50313657407</v>
      </c>
      <c r="B2" s="37" t="s">
        <v>449</v>
      </c>
      <c r="C2" s="38" t="s">
        <v>450</v>
      </c>
      <c r="D2" s="38" t="s">
        <v>451</v>
      </c>
      <c r="E2" s="39">
        <v>262789.704368049</v>
      </c>
      <c r="F2" s="40">
        <v>32.0</v>
      </c>
      <c r="G2" s="36">
        <v>45900.50313657407</v>
      </c>
    </row>
    <row r="3">
      <c r="A3" s="36">
        <v>45900.50313657407</v>
      </c>
      <c r="B3" s="37" t="s">
        <v>449</v>
      </c>
      <c r="C3" s="38" t="s">
        <v>127</v>
      </c>
      <c r="D3" s="38" t="s">
        <v>451</v>
      </c>
      <c r="E3" s="39">
        <v>0.0</v>
      </c>
      <c r="F3" s="40">
        <v>0.0</v>
      </c>
      <c r="G3" s="36">
        <v>45900.50313657407</v>
      </c>
    </row>
    <row r="4">
      <c r="A4" s="36">
        <v>45900.50313657407</v>
      </c>
      <c r="B4" s="37" t="s">
        <v>449</v>
      </c>
      <c r="C4" s="38" t="s">
        <v>375</v>
      </c>
      <c r="D4" s="38" t="s">
        <v>452</v>
      </c>
      <c r="E4" s="39">
        <v>4868.0</v>
      </c>
      <c r="F4" s="40">
        <v>1.0</v>
      </c>
      <c r="G4" s="36">
        <v>45900.50313657407</v>
      </c>
    </row>
    <row r="5">
      <c r="A5" s="36">
        <v>45900.50313657407</v>
      </c>
      <c r="B5" s="37" t="s">
        <v>453</v>
      </c>
      <c r="C5" s="38" t="s">
        <v>450</v>
      </c>
      <c r="D5" s="38" t="s">
        <v>454</v>
      </c>
      <c r="E5" s="39">
        <v>0.0</v>
      </c>
      <c r="F5" s="40">
        <v>0.0</v>
      </c>
      <c r="G5" s="36">
        <v>45900.50313657407</v>
      </c>
    </row>
    <row r="6">
      <c r="A6" s="36">
        <v>45900.50313657407</v>
      </c>
      <c r="B6" s="37" t="s">
        <v>453</v>
      </c>
      <c r="C6" s="38" t="s">
        <v>375</v>
      </c>
      <c r="D6" s="38" t="s">
        <v>455</v>
      </c>
      <c r="E6" s="39">
        <v>0.0</v>
      </c>
      <c r="F6" s="40">
        <v>0.0</v>
      </c>
      <c r="G6" s="36">
        <v>45900.50313657407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456</v>
      </c>
      <c r="B1" s="38" t="s">
        <v>457</v>
      </c>
      <c r="C1" s="38" t="s">
        <v>458</v>
      </c>
    </row>
    <row r="2">
      <c r="A2" s="41">
        <v>45900.50277777778</v>
      </c>
      <c r="B2" s="38" t="s">
        <v>11</v>
      </c>
      <c r="C2" s="42">
        <v>0.248716258239494</v>
      </c>
    </row>
    <row r="3">
      <c r="A3" s="41">
        <v>45900.50277777778</v>
      </c>
      <c r="B3" s="38" t="s">
        <v>12</v>
      </c>
      <c r="C3" s="42">
        <v>321.847679636125</v>
      </c>
    </row>
    <row r="4">
      <c r="A4" s="41">
        <v>45900.50277777778</v>
      </c>
      <c r="B4" s="38" t="s">
        <v>13</v>
      </c>
      <c r="C4" s="42">
        <v>0.540691463349756</v>
      </c>
    </row>
    <row r="5">
      <c r="A5" s="41">
        <v>45900.50277777778</v>
      </c>
      <c r="B5" s="38" t="s">
        <v>14</v>
      </c>
      <c r="C5" s="42">
        <v>0.0201937465254882</v>
      </c>
    </row>
    <row r="6">
      <c r="A6" s="41">
        <v>45900.50277777778</v>
      </c>
      <c r="B6" s="38" t="s">
        <v>15</v>
      </c>
      <c r="C6" s="42">
        <v>0.00106516547459039</v>
      </c>
    </row>
    <row r="7">
      <c r="A7" s="41">
        <v>45900.50277777778</v>
      </c>
      <c r="B7" s="38" t="s">
        <v>16</v>
      </c>
      <c r="C7" s="42">
        <v>0.827112771295893</v>
      </c>
    </row>
    <row r="8">
      <c r="A8" s="41">
        <v>45900.50277777778</v>
      </c>
      <c r="B8" s="38" t="s">
        <v>17</v>
      </c>
      <c r="C8" s="42">
        <v>4.45572123039782E-4</v>
      </c>
    </row>
    <row r="9">
      <c r="A9" s="41">
        <v>45900.50277777778</v>
      </c>
      <c r="B9" s="38" t="s">
        <v>18</v>
      </c>
      <c r="C9" s="42">
        <v>0.105466448372511</v>
      </c>
    </row>
    <row r="10">
      <c r="A10" s="41">
        <v>45900.50277777778</v>
      </c>
      <c r="B10" s="38" t="s">
        <v>19</v>
      </c>
      <c r="C10" s="42">
        <v>1.18153462829796</v>
      </c>
    </row>
    <row r="11">
      <c r="A11" s="41">
        <v>45900.50277777778</v>
      </c>
      <c r="B11" s="38" t="s">
        <v>20</v>
      </c>
      <c r="C11" s="42">
        <v>0.00657599436356505</v>
      </c>
    </row>
    <row r="12">
      <c r="A12" s="41">
        <v>45900.50277777778</v>
      </c>
      <c r="B12" s="38" t="s">
        <v>21</v>
      </c>
      <c r="C12" s="42">
        <v>0.707845095336578</v>
      </c>
    </row>
    <row r="13">
      <c r="A13" s="41">
        <v>45900.50277777778</v>
      </c>
      <c r="B13" s="38" t="s">
        <v>22</v>
      </c>
      <c r="C13" s="42">
        <v>0.322667455779826</v>
      </c>
    </row>
    <row r="14">
      <c r="A14" s="41">
        <v>45900.50277777778</v>
      </c>
      <c r="B14" s="38" t="s">
        <v>23</v>
      </c>
      <c r="C14" s="42">
        <v>0.0332502801414977</v>
      </c>
    </row>
    <row r="15">
      <c r="A15" s="41">
        <v>45900.50277777778</v>
      </c>
      <c r="B15" s="38" t="s">
        <v>24</v>
      </c>
      <c r="C15" s="42">
        <v>1.18982297993649</v>
      </c>
    </row>
    <row r="16">
      <c r="A16" s="41">
        <v>45900.50277777778</v>
      </c>
      <c r="B16" s="38" t="s">
        <v>25</v>
      </c>
      <c r="C16" s="42">
        <v>0.236713158977816</v>
      </c>
    </row>
    <row r="17">
      <c r="A17" s="41">
        <v>45900.50277777778</v>
      </c>
      <c r="B17" s="38" t="s">
        <v>26</v>
      </c>
      <c r="C17" s="42">
        <v>0.38211955798731</v>
      </c>
    </row>
    <row r="18">
      <c r="A18" s="41">
        <v>45900.50277777778</v>
      </c>
      <c r="B18" s="38" t="s">
        <v>27</v>
      </c>
      <c r="C18" s="42">
        <v>9.27337656169673E-5</v>
      </c>
    </row>
    <row r="19">
      <c r="A19" s="41">
        <v>45900.50277777778</v>
      </c>
      <c r="B19" s="38" t="s">
        <v>28</v>
      </c>
      <c r="C19" s="42">
        <v>0.00344719145991947</v>
      </c>
    </row>
    <row r="20">
      <c r="A20" s="41">
        <v>45900.50277777778</v>
      </c>
      <c r="B20" s="38" t="s">
        <v>29</v>
      </c>
      <c r="C20" s="42">
        <v>0.0154507960622484</v>
      </c>
    </row>
    <row r="21">
      <c r="A21" s="41">
        <v>45900.50277777778</v>
      </c>
      <c r="B21" s="38" t="s">
        <v>30</v>
      </c>
      <c r="C21" s="42">
        <v>0.580615194417508</v>
      </c>
    </row>
    <row r="22">
      <c r="A22" s="41">
        <v>45900.50277777778</v>
      </c>
      <c r="B22" s="38" t="s">
        <v>31</v>
      </c>
      <c r="C22" s="42">
        <v>0.00260999629269343</v>
      </c>
    </row>
    <row r="23">
      <c r="A23" s="41">
        <v>45900.50277777778</v>
      </c>
      <c r="B23" s="38" t="s">
        <v>32</v>
      </c>
      <c r="C23" s="42">
        <v>4.33746948343365</v>
      </c>
    </row>
    <row r="24">
      <c r="A24" s="41">
        <v>45900.50277777778</v>
      </c>
      <c r="B24" s="38" t="s">
        <v>33</v>
      </c>
      <c r="C24" s="42">
        <v>6.5594706222004</v>
      </c>
    </row>
    <row r="25">
      <c r="A25" s="41">
        <v>45900.50277777778</v>
      </c>
      <c r="B25" s="38" t="s">
        <v>34</v>
      </c>
      <c r="C25" s="42">
        <v>0.512253759213291</v>
      </c>
    </row>
    <row r="26">
      <c r="A26" s="41">
        <v>45900.50277777778</v>
      </c>
      <c r="B26" s="38" t="s">
        <v>35</v>
      </c>
      <c r="C26" s="42">
        <v>0.018697016556751</v>
      </c>
    </row>
    <row r="27">
      <c r="A27" s="41">
        <v>45900.50277777778</v>
      </c>
      <c r="B27" s="38" t="s">
        <v>36</v>
      </c>
      <c r="C27" s="42">
        <v>0.0129509035191786</v>
      </c>
    </row>
    <row r="28">
      <c r="A28" s="41">
        <v>45900.50277777778</v>
      </c>
      <c r="B28" s="38" t="s">
        <v>37</v>
      </c>
      <c r="C28" s="42">
        <v>0.496531225463482</v>
      </c>
    </row>
    <row r="29">
      <c r="A29" s="41">
        <v>45900.50277777778</v>
      </c>
      <c r="B29" s="38" t="s">
        <v>38</v>
      </c>
      <c r="C29" s="42">
        <v>0.0242157504576126</v>
      </c>
    </row>
    <row r="30">
      <c r="A30" s="41">
        <v>45900.50277777778</v>
      </c>
      <c r="B30" s="38" t="s">
        <v>39</v>
      </c>
      <c r="C30" s="42">
        <v>0.031802685124027</v>
      </c>
    </row>
    <row r="31">
      <c r="A31" s="41">
        <v>45900.50277777778</v>
      </c>
      <c r="B31" s="38" t="s">
        <v>40</v>
      </c>
      <c r="C31" s="42">
        <v>4.57575703543092</v>
      </c>
    </row>
    <row r="32">
      <c r="A32" s="41">
        <v>45900.50277777778</v>
      </c>
      <c r="B32" s="38" t="s">
        <v>41</v>
      </c>
      <c r="C32" s="42">
        <v>10.0007335240044</v>
      </c>
    </row>
    <row r="33">
      <c r="A33" s="41">
        <v>45900.50277777778</v>
      </c>
      <c r="B33" s="38" t="s">
        <v>42</v>
      </c>
      <c r="C33" s="42">
        <v>0.0796354912953908</v>
      </c>
    </row>
    <row r="34">
      <c r="A34" s="41">
        <v>45900.50277777778</v>
      </c>
      <c r="B34" s="38" t="s">
        <v>43</v>
      </c>
      <c r="C34" s="42">
        <v>0.0989644029952488</v>
      </c>
    </row>
    <row r="35">
      <c r="A35" s="41">
        <v>45900.50277777778</v>
      </c>
      <c r="B35" s="38" t="s">
        <v>44</v>
      </c>
      <c r="C35" s="42">
        <v>0.553328799733747</v>
      </c>
    </row>
    <row r="36">
      <c r="A36" s="41">
        <v>45900.50277777778</v>
      </c>
      <c r="B36" s="38" t="s">
        <v>45</v>
      </c>
      <c r="C36" s="42">
        <v>0.0127940409205527</v>
      </c>
    </row>
    <row r="37">
      <c r="A37" s="41">
        <v>45900.50277777778</v>
      </c>
      <c r="B37" s="38" t="s">
        <v>46</v>
      </c>
      <c r="C37" s="42">
        <v>24.0097423546774</v>
      </c>
    </row>
    <row r="38">
      <c r="A38" s="41">
        <v>45900.50277777778</v>
      </c>
      <c r="B38" s="38" t="s">
        <v>47</v>
      </c>
      <c r="C38" s="42">
        <v>2.65059622784765</v>
      </c>
    </row>
    <row r="39">
      <c r="A39" s="41">
        <v>45900.50277777778</v>
      </c>
      <c r="B39" s="38" t="s">
        <v>48</v>
      </c>
      <c r="C39" s="42">
        <v>0.020944728987013</v>
      </c>
    </row>
    <row r="40">
      <c r="A40" s="41">
        <v>45900.50277777778</v>
      </c>
      <c r="B40" s="38" t="s">
        <v>49</v>
      </c>
      <c r="C40" s="42">
        <v>1.20744808818E-9</v>
      </c>
    </row>
    <row r="41">
      <c r="A41" s="41">
        <v>45900.50277777778</v>
      </c>
      <c r="B41" s="38" t="s">
        <v>50</v>
      </c>
      <c r="C41" s="42">
        <v>1.273596111812</v>
      </c>
    </row>
    <row r="42">
      <c r="A42" s="41">
        <v>45900.50277777778</v>
      </c>
      <c r="B42" s="38" t="s">
        <v>51</v>
      </c>
      <c r="C42" s="42">
        <v>0.0934339460223428</v>
      </c>
    </row>
    <row r="43">
      <c r="A43" s="41">
        <v>45900.50277777778</v>
      </c>
      <c r="B43" s="38" t="s">
        <v>52</v>
      </c>
      <c r="C43" s="42">
        <v>0.139809884676168</v>
      </c>
    </row>
    <row r="44">
      <c r="A44" s="41">
        <v>45900.50277777778</v>
      </c>
      <c r="B44" s="38" t="s">
        <v>53</v>
      </c>
      <c r="C44" s="43"/>
    </row>
    <row r="45">
      <c r="A45" s="41">
        <v>45900.50277777778</v>
      </c>
      <c r="B45" s="38" t="s">
        <v>54</v>
      </c>
      <c r="C45" s="42">
        <v>552.774520730383</v>
      </c>
    </row>
    <row r="46">
      <c r="A46" s="41">
        <v>45900.50277777778</v>
      </c>
      <c r="B46" s="38" t="s">
        <v>55</v>
      </c>
      <c r="C46" s="42">
        <v>0.0166373391451736</v>
      </c>
    </row>
    <row r="47">
      <c r="A47" s="41">
        <v>45900.50277777778</v>
      </c>
      <c r="B47" s="38" t="s">
        <v>56</v>
      </c>
      <c r="C47" s="42">
        <v>0.112855614483847</v>
      </c>
    </row>
    <row r="48">
      <c r="A48" s="41">
        <v>45900.50277777778</v>
      </c>
      <c r="B48" s="38" t="s">
        <v>57</v>
      </c>
      <c r="C48" s="42">
        <v>0.0543883049560624</v>
      </c>
    </row>
    <row r="49">
      <c r="A49" s="41">
        <v>45900.50277777778</v>
      </c>
      <c r="B49" s="38" t="s">
        <v>58</v>
      </c>
      <c r="C49" s="42">
        <v>0.00257334945544621</v>
      </c>
    </row>
    <row r="50">
      <c r="A50" s="41">
        <v>45900.50277777778</v>
      </c>
      <c r="B50" s="38" t="s">
        <v>59</v>
      </c>
      <c r="C50" s="42">
        <v>0.555897381955279</v>
      </c>
    </row>
    <row r="51">
      <c r="A51" s="41">
        <v>45900.50277777778</v>
      </c>
      <c r="B51" s="38" t="s">
        <v>60</v>
      </c>
      <c r="C51" s="42">
        <v>0.0782957905472477</v>
      </c>
    </row>
    <row r="52">
      <c r="A52" s="41">
        <v>45900.50277777778</v>
      </c>
      <c r="B52" s="38" t="s">
        <v>61</v>
      </c>
      <c r="C52" s="42">
        <v>859.957382773507</v>
      </c>
    </row>
    <row r="53">
      <c r="A53" s="41">
        <v>45900.50277777778</v>
      </c>
      <c r="B53" s="38" t="s">
        <v>62</v>
      </c>
      <c r="C53" s="42">
        <v>5.939650016365E-8</v>
      </c>
    </row>
    <row r="54">
      <c r="A54" s="41">
        <v>45900.50277777778</v>
      </c>
      <c r="B54" s="38" t="s">
        <v>63</v>
      </c>
      <c r="C54" s="42">
        <v>0.0929611518980562</v>
      </c>
    </row>
    <row r="55">
      <c r="A55" s="41">
        <v>45900.50277777778</v>
      </c>
      <c r="B55" s="38" t="s">
        <v>64</v>
      </c>
      <c r="C55" s="42">
        <v>0.00198097267564562</v>
      </c>
    </row>
    <row r="56">
      <c r="A56" s="41">
        <v>45900.50277777778</v>
      </c>
      <c r="B56" s="38" t="s">
        <v>65</v>
      </c>
      <c r="C56" s="42">
        <v>2.25837212372422E-5</v>
      </c>
    </row>
    <row r="57">
      <c r="A57" s="41">
        <v>45900.50277777778</v>
      </c>
      <c r="B57" s="38" t="s">
        <v>66</v>
      </c>
      <c r="C57" s="42">
        <v>1.31088783448282E-5</v>
      </c>
    </row>
    <row r="58">
      <c r="A58" s="41">
        <v>45900.50277777778</v>
      </c>
      <c r="B58" s="38" t="s">
        <v>67</v>
      </c>
      <c r="C58" s="42">
        <v>0.0486185112871035</v>
      </c>
    </row>
    <row r="59">
      <c r="A59" s="41">
        <v>45900.50277777778</v>
      </c>
      <c r="B59" s="38" t="s">
        <v>68</v>
      </c>
      <c r="C59" s="42">
        <v>26.1868030717318</v>
      </c>
    </row>
    <row r="60">
      <c r="A60" s="41">
        <v>45900.50277777778</v>
      </c>
      <c r="B60" s="38" t="s">
        <v>69</v>
      </c>
      <c r="C60" s="42">
        <v>108878.57249617</v>
      </c>
    </row>
    <row r="61">
      <c r="A61" s="41">
        <v>45900.50277777778</v>
      </c>
      <c r="B61" s="38" t="s">
        <v>70</v>
      </c>
      <c r="C61" s="42">
        <v>6.6072152333605E-7</v>
      </c>
    </row>
    <row r="62">
      <c r="A62" s="41">
        <v>45900.50277777778</v>
      </c>
      <c r="B62" s="38" t="s">
        <v>71</v>
      </c>
      <c r="C62" s="42">
        <v>0.0501658329181359</v>
      </c>
    </row>
    <row r="63">
      <c r="A63" s="41">
        <v>45900.50277777778</v>
      </c>
      <c r="B63" s="38" t="s">
        <v>72</v>
      </c>
      <c r="C63" s="42">
        <v>2.50475645644284</v>
      </c>
    </row>
    <row r="64">
      <c r="A64" s="41">
        <v>45900.50277777778</v>
      </c>
      <c r="B64" s="38" t="s">
        <v>73</v>
      </c>
      <c r="C64" s="42">
        <v>0.301762523222802</v>
      </c>
    </row>
    <row r="65">
      <c r="A65" s="41">
        <v>45900.50277777778</v>
      </c>
      <c r="B65" s="38" t="s">
        <v>74</v>
      </c>
      <c r="C65" s="42">
        <v>0.00140664164197004</v>
      </c>
    </row>
    <row r="66">
      <c r="A66" s="41">
        <v>45900.50277777778</v>
      </c>
      <c r="B66" s="38" t="s">
        <v>75</v>
      </c>
      <c r="C66" s="42">
        <v>7.99487373763145E-6</v>
      </c>
    </row>
    <row r="67">
      <c r="A67" s="41">
        <v>45900.50277777778</v>
      </c>
      <c r="B67" s="38" t="s">
        <v>76</v>
      </c>
      <c r="C67" s="42">
        <v>0.108409935434153</v>
      </c>
    </row>
    <row r="68">
      <c r="A68" s="41">
        <v>45900.50277777778</v>
      </c>
      <c r="B68" s="38" t="s">
        <v>77</v>
      </c>
      <c r="C68" s="42">
        <v>1.2590347688357E-7</v>
      </c>
    </row>
    <row r="69">
      <c r="A69" s="41">
        <v>45900.50277777778</v>
      </c>
      <c r="B69" s="38" t="s">
        <v>78</v>
      </c>
      <c r="C69" s="42">
        <v>0.319182029522964</v>
      </c>
    </row>
    <row r="70">
      <c r="A70" s="41">
        <v>45900.50277777778</v>
      </c>
      <c r="B70" s="38" t="s">
        <v>79</v>
      </c>
      <c r="C70" s="42">
        <v>0.00800342494089645</v>
      </c>
    </row>
    <row r="71">
      <c r="A71" s="41">
        <v>45900.50277777778</v>
      </c>
      <c r="B71" s="38" t="s">
        <v>80</v>
      </c>
      <c r="C71" s="42">
        <v>0.371725547575633</v>
      </c>
    </row>
    <row r="72">
      <c r="A72" s="41">
        <v>45900.50277777778</v>
      </c>
      <c r="B72" s="38" t="s">
        <v>81</v>
      </c>
      <c r="C72" s="42">
        <v>0.195606510628338</v>
      </c>
    </row>
    <row r="73">
      <c r="A73" s="41">
        <v>45900.50277777778</v>
      </c>
      <c r="B73" s="38" t="s">
        <v>82</v>
      </c>
      <c r="C73" s="42">
        <v>0.0832407595957995</v>
      </c>
    </row>
    <row r="74">
      <c r="A74" s="41">
        <v>45900.50277777778</v>
      </c>
      <c r="B74" s="38" t="s">
        <v>83</v>
      </c>
      <c r="C74" s="42">
        <v>0.0436426435721222</v>
      </c>
    </row>
    <row r="75">
      <c r="A75" s="41">
        <v>45900.50277777778</v>
      </c>
      <c r="B75" s="38" t="s">
        <v>84</v>
      </c>
      <c r="C75" s="42">
        <v>0.0408777266582837</v>
      </c>
    </row>
    <row r="76">
      <c r="A76" s="41">
        <v>45900.50277777778</v>
      </c>
      <c r="B76" s="38" t="s">
        <v>85</v>
      </c>
      <c r="C76" s="42">
        <v>0.00493694152800302</v>
      </c>
    </row>
    <row r="77">
      <c r="A77" s="41">
        <v>45900.50277777778</v>
      </c>
      <c r="B77" s="38" t="s">
        <v>86</v>
      </c>
      <c r="C77" s="42">
        <v>0.127960795421946</v>
      </c>
    </row>
    <row r="78">
      <c r="A78" s="41">
        <v>45900.50277777778</v>
      </c>
      <c r="B78" s="38" t="s">
        <v>87</v>
      </c>
      <c r="C78" s="42">
        <v>4.798954146287E-7</v>
      </c>
    </row>
    <row r="79">
      <c r="A79" s="41">
        <v>45900.50277777778</v>
      </c>
      <c r="B79" s="38" t="s">
        <v>88</v>
      </c>
      <c r="C79" s="42">
        <v>0.155195903673266</v>
      </c>
    </row>
    <row r="80">
      <c r="A80" s="41">
        <v>45900.50277777778</v>
      </c>
      <c r="B80" s="38" t="s">
        <v>89</v>
      </c>
      <c r="C80" s="42">
        <v>0.783235854967981</v>
      </c>
    </row>
    <row r="81">
      <c r="A81" s="41">
        <v>45900.50277777778</v>
      </c>
      <c r="B81" s="38" t="s">
        <v>90</v>
      </c>
      <c r="C81" s="42">
        <v>0.00360915089507721</v>
      </c>
    </row>
    <row r="82">
      <c r="A82" s="41">
        <v>45900.50277777778</v>
      </c>
      <c r="B82" s="38" t="s">
        <v>91</v>
      </c>
      <c r="C82" s="42">
        <v>0.00999740212925614</v>
      </c>
    </row>
    <row r="83">
      <c r="A83" s="41">
        <v>45900.50277777778</v>
      </c>
      <c r="B83" s="38" t="s">
        <v>92</v>
      </c>
      <c r="C83" s="42">
        <v>0.0340313744102832</v>
      </c>
    </row>
    <row r="84">
      <c r="A84" s="41">
        <v>45900.50277777778</v>
      </c>
      <c r="B84" s="38" t="s">
        <v>93</v>
      </c>
      <c r="C84" s="42">
        <v>0.631617770703659</v>
      </c>
    </row>
    <row r="85">
      <c r="A85" s="41">
        <v>45900.50277777778</v>
      </c>
      <c r="B85" s="38" t="s">
        <v>94</v>
      </c>
      <c r="C85" s="42">
        <v>0.0908947750057503</v>
      </c>
    </row>
    <row r="86">
      <c r="A86" s="41">
        <v>45900.50277777778</v>
      </c>
      <c r="B86" s="38" t="s">
        <v>95</v>
      </c>
      <c r="C86" s="42">
        <v>3.56156286808034</v>
      </c>
    </row>
    <row r="87">
      <c r="A87" s="41">
        <v>45900.50277777778</v>
      </c>
      <c r="B87" s="38" t="s">
        <v>96</v>
      </c>
      <c r="C87" s="42">
        <v>0.0310115632045424</v>
      </c>
    </row>
    <row r="88">
      <c r="A88" s="41">
        <v>45900.50277777778</v>
      </c>
      <c r="B88" s="38" t="s">
        <v>97</v>
      </c>
      <c r="C88" s="42">
        <v>2.00889934261312</v>
      </c>
    </row>
    <row r="89">
      <c r="A89" s="41">
        <v>45900.50277777778</v>
      </c>
      <c r="B89" s="38" t="s">
        <v>98</v>
      </c>
      <c r="C89" s="42">
        <v>0.999960604391798</v>
      </c>
    </row>
    <row r="90">
      <c r="A90" s="41">
        <v>45900.50277777778</v>
      </c>
      <c r="B90" s="38" t="s">
        <v>99</v>
      </c>
      <c r="C90" s="42">
        <v>24.4100060611883</v>
      </c>
    </row>
    <row r="91">
      <c r="A91" s="41">
        <v>45900.50277777778</v>
      </c>
      <c r="B91" s="38" t="s">
        <v>100</v>
      </c>
      <c r="C91" s="42">
        <v>0.0220489168542754</v>
      </c>
    </row>
    <row r="92">
      <c r="A92" s="41">
        <v>45900.50277777778</v>
      </c>
      <c r="B92" s="38" t="s">
        <v>101</v>
      </c>
      <c r="C92" s="42">
        <v>0.00509557190865038</v>
      </c>
    </row>
    <row r="93">
      <c r="A93" s="41">
        <v>45900.50277777778</v>
      </c>
      <c r="B93" s="38" t="s">
        <v>102</v>
      </c>
      <c r="C93" s="42">
        <v>16.4348317715542</v>
      </c>
    </row>
    <row r="94">
      <c r="A94" s="41">
        <v>45900.50277777778</v>
      </c>
      <c r="B94" s="38" t="s">
        <v>103</v>
      </c>
      <c r="C94" s="42">
        <v>0.137404391464199</v>
      </c>
    </row>
    <row r="95">
      <c r="A95" s="41">
        <v>45900.50277777778</v>
      </c>
      <c r="B95" s="38" t="s">
        <v>104</v>
      </c>
      <c r="C95" s="42">
        <v>0.00242820398471517</v>
      </c>
    </row>
    <row r="96">
      <c r="A96" s="41">
        <v>45900.50277777778</v>
      </c>
      <c r="B96" s="38" t="s">
        <v>105</v>
      </c>
      <c r="C96" s="42">
        <v>0.00332932183131519</v>
      </c>
    </row>
    <row r="97">
      <c r="A97" s="41">
        <v>45900.50277777778</v>
      </c>
      <c r="B97" s="38" t="s">
        <v>106</v>
      </c>
      <c r="C97" s="42">
        <v>7.56235584298927</v>
      </c>
    </row>
    <row r="98">
      <c r="A98" s="41">
        <v>45900.50277777778</v>
      </c>
      <c r="B98" s="38" t="s">
        <v>107</v>
      </c>
      <c r="C98" s="42">
        <v>0.00859267705345492</v>
      </c>
    </row>
    <row r="99">
      <c r="A99" s="41">
        <v>45900.50277777778</v>
      </c>
      <c r="B99" s="38" t="s">
        <v>108</v>
      </c>
      <c r="C99" s="42">
        <v>0.0291271977528822</v>
      </c>
    </row>
    <row r="100">
      <c r="A100" s="41">
        <v>45900.50277777778</v>
      </c>
      <c r="B100" s="38" t="s">
        <v>109</v>
      </c>
      <c r="C100" s="42">
        <v>0.00244005059261151</v>
      </c>
    </row>
    <row r="101">
      <c r="A101" s="41">
        <v>45900.50277777778</v>
      </c>
      <c r="B101" s="38" t="s">
        <v>110</v>
      </c>
      <c r="C101" s="42">
        <v>0.218690483181438</v>
      </c>
    </row>
    <row r="102">
      <c r="A102" s="41">
        <v>45900.50277777778</v>
      </c>
      <c r="B102" s="38" t="s">
        <v>111</v>
      </c>
      <c r="C102" s="42">
        <v>1.34762496442293E-4</v>
      </c>
    </row>
    <row r="103">
      <c r="A103" s="41">
        <v>45900.50277777778</v>
      </c>
      <c r="B103" s="38" t="s">
        <v>112</v>
      </c>
      <c r="C103" s="42">
        <v>3.81680951355991</v>
      </c>
    </row>
    <row r="104">
      <c r="A104" s="41">
        <v>45900.50277777778</v>
      </c>
      <c r="B104" s="38" t="s">
        <v>113</v>
      </c>
      <c r="C104" s="42">
        <v>0.6004235232556</v>
      </c>
    </row>
    <row r="105">
      <c r="A105" s="41">
        <v>45900.50277777778</v>
      </c>
      <c r="B105" s="38" t="s">
        <v>114</v>
      </c>
      <c r="C105" s="42">
        <v>0.613927109294634</v>
      </c>
    </row>
    <row r="106">
      <c r="A106" s="41">
        <v>45900.50277777778</v>
      </c>
      <c r="B106" s="38" t="s">
        <v>115</v>
      </c>
      <c r="C106" s="42">
        <v>0.21748286700887</v>
      </c>
    </row>
    <row r="107">
      <c r="A107" s="41">
        <v>45900.50277777778</v>
      </c>
      <c r="B107" s="38" t="s">
        <v>116</v>
      </c>
      <c r="C107" s="42">
        <v>0.138747972632717</v>
      </c>
    </row>
    <row r="108">
      <c r="A108" s="41">
        <v>45900.50277777778</v>
      </c>
      <c r="B108" s="38" t="s">
        <v>117</v>
      </c>
      <c r="C108" s="42">
        <v>14.6395446346105</v>
      </c>
    </row>
    <row r="109">
      <c r="A109" s="41">
        <v>45900.50277777778</v>
      </c>
      <c r="B109" s="38" t="s">
        <v>118</v>
      </c>
      <c r="C109" s="42">
        <v>0.00191350531495242</v>
      </c>
    </row>
    <row r="110">
      <c r="A110" s="41">
        <v>45900.50277777778</v>
      </c>
      <c r="B110" s="38" t="s">
        <v>119</v>
      </c>
      <c r="C110" s="42">
        <v>1.23071648030992</v>
      </c>
    </row>
    <row r="111">
      <c r="A111" s="41">
        <v>45900.50277777778</v>
      </c>
      <c r="B111" s="38" t="s">
        <v>120</v>
      </c>
      <c r="C111" s="42">
        <v>1.39560896451408</v>
      </c>
    </row>
    <row r="112">
      <c r="A112" s="41">
        <v>45900.50277777778</v>
      </c>
      <c r="B112" s="38" t="s">
        <v>121</v>
      </c>
      <c r="C112" s="42">
        <v>1.0231627154595E-7</v>
      </c>
    </row>
    <row r="113">
      <c r="A113" s="41">
        <v>45900.50277777778</v>
      </c>
      <c r="B113" s="38" t="s">
        <v>122</v>
      </c>
      <c r="C113" s="42">
        <v>0.679809655473539</v>
      </c>
    </row>
    <row r="114">
      <c r="A114" s="41">
        <v>45900.50277777778</v>
      </c>
      <c r="B114" s="38" t="s">
        <v>123</v>
      </c>
      <c r="C114" s="42">
        <v>23.3284582542595</v>
      </c>
    </row>
    <row r="115">
      <c r="A115" s="41">
        <v>45900.50277777778</v>
      </c>
      <c r="B115" s="38" t="s">
        <v>124</v>
      </c>
      <c r="C115" s="42">
        <v>0.496192659315251</v>
      </c>
    </row>
    <row r="116">
      <c r="A116" s="41">
        <v>45900.50277777778</v>
      </c>
      <c r="B116" s="38" t="s">
        <v>125</v>
      </c>
      <c r="C116" s="42">
        <v>3.32952654841641E-4</v>
      </c>
    </row>
    <row r="117">
      <c r="A117" s="41">
        <v>45900.50277777778</v>
      </c>
      <c r="B117" s="38" t="s">
        <v>126</v>
      </c>
      <c r="C117" s="42">
        <v>21.1280787424543</v>
      </c>
    </row>
    <row r="118">
      <c r="A118" s="41">
        <v>45900.50277777778</v>
      </c>
      <c r="B118" s="38" t="s">
        <v>127</v>
      </c>
      <c r="C118" s="42">
        <v>4460.16419774859</v>
      </c>
    </row>
    <row r="119">
      <c r="A119" s="41">
        <v>45900.50277777778</v>
      </c>
      <c r="B119" s="38" t="s">
        <v>128</v>
      </c>
      <c r="C119" s="42">
        <v>1.09840544126577</v>
      </c>
    </row>
    <row r="120">
      <c r="A120" s="41">
        <v>45900.50277777778</v>
      </c>
      <c r="B120" s="38" t="s">
        <v>129</v>
      </c>
      <c r="C120" s="42">
        <v>1.66766707691773</v>
      </c>
    </row>
    <row r="121">
      <c r="A121" s="41">
        <v>45900.50277777778</v>
      </c>
      <c r="B121" s="38" t="s">
        <v>130</v>
      </c>
      <c r="C121" s="42">
        <v>9.66660315319184</v>
      </c>
    </row>
    <row r="122">
      <c r="A122" s="41">
        <v>45900.50277777778</v>
      </c>
      <c r="B122" s="38" t="s">
        <v>131</v>
      </c>
      <c r="C122" s="42">
        <v>0.0101193512870131</v>
      </c>
    </row>
    <row r="123">
      <c r="A123" s="41">
        <v>45900.50277777778</v>
      </c>
      <c r="B123" s="38" t="s">
        <v>132</v>
      </c>
      <c r="C123" s="42">
        <v>0.00674958691379776</v>
      </c>
    </row>
    <row r="124">
      <c r="A124" s="41">
        <v>45900.50277777778</v>
      </c>
      <c r="B124" s="38" t="s">
        <v>133</v>
      </c>
      <c r="C124" s="42">
        <v>0.629396137594259</v>
      </c>
    </row>
    <row r="125">
      <c r="A125" s="41">
        <v>45900.50277777778</v>
      </c>
      <c r="B125" s="38" t="s">
        <v>134</v>
      </c>
      <c r="C125" s="42">
        <v>0.0911459914502298</v>
      </c>
    </row>
    <row r="126">
      <c r="A126" s="41">
        <v>45900.50277777778</v>
      </c>
      <c r="B126" s="38" t="s">
        <v>135</v>
      </c>
      <c r="C126" s="42">
        <v>2.3115780925652</v>
      </c>
    </row>
    <row r="127">
      <c r="A127" s="41">
        <v>45900.50277777778</v>
      </c>
      <c r="B127" s="38" t="s">
        <v>136</v>
      </c>
      <c r="C127" s="42">
        <v>0.00443025610471042</v>
      </c>
    </row>
    <row r="128">
      <c r="A128" s="41">
        <v>45900.50277777778</v>
      </c>
      <c r="B128" s="38" t="s">
        <v>137</v>
      </c>
      <c r="C128" s="42">
        <v>0.00140081843994826</v>
      </c>
    </row>
    <row r="129">
      <c r="A129" s="41">
        <v>45900.50277777778</v>
      </c>
      <c r="B129" s="38" t="s">
        <v>138</v>
      </c>
      <c r="C129" s="42">
        <v>0.449488408934453</v>
      </c>
    </row>
    <row r="130">
      <c r="A130" s="41">
        <v>45900.50277777778</v>
      </c>
      <c r="B130" s="38" t="s">
        <v>139</v>
      </c>
      <c r="C130" s="42">
        <v>9.53815107600056E-5</v>
      </c>
    </row>
    <row r="131">
      <c r="A131" s="41">
        <v>45900.50277777778</v>
      </c>
      <c r="B131" s="38" t="s">
        <v>140</v>
      </c>
      <c r="C131" s="42">
        <v>0.432755378377719</v>
      </c>
    </row>
    <row r="132">
      <c r="A132" s="41">
        <v>45900.50277777778</v>
      </c>
      <c r="B132" s="38" t="s">
        <v>141</v>
      </c>
      <c r="C132" s="42">
        <v>0.0213843644974181</v>
      </c>
    </row>
    <row r="133">
      <c r="A133" s="41">
        <v>45900.50277777778</v>
      </c>
      <c r="B133" s="38" t="s">
        <v>142</v>
      </c>
      <c r="C133" s="42">
        <v>0.208135107764633</v>
      </c>
    </row>
    <row r="134">
      <c r="A134" s="41">
        <v>45900.50277777778</v>
      </c>
      <c r="B134" s="38" t="s">
        <v>143</v>
      </c>
      <c r="C134" s="42">
        <v>2.87841985877605</v>
      </c>
    </row>
    <row r="135">
      <c r="A135" s="41">
        <v>45900.50277777778</v>
      </c>
      <c r="B135" s="38" t="s">
        <v>144</v>
      </c>
      <c r="C135" s="42">
        <v>0.00261110934938112</v>
      </c>
    </row>
    <row r="136">
      <c r="A136" s="41">
        <v>45900.50277777778</v>
      </c>
      <c r="B136" s="38" t="s">
        <v>145</v>
      </c>
      <c r="C136" s="42">
        <v>0.00315356882011649</v>
      </c>
    </row>
    <row r="137">
      <c r="A137" s="41">
        <v>45900.50277777778</v>
      </c>
      <c r="B137" s="38" t="s">
        <v>146</v>
      </c>
      <c r="C137" s="42">
        <v>0.849698187098798</v>
      </c>
    </row>
    <row r="138">
      <c r="A138" s="41">
        <v>45900.50277777778</v>
      </c>
      <c r="B138" s="38" t="s">
        <v>147</v>
      </c>
      <c r="C138" s="42">
        <v>0.0118998599280088</v>
      </c>
    </row>
    <row r="139">
      <c r="A139" s="41">
        <v>45900.50277777778</v>
      </c>
      <c r="B139" s="38" t="s">
        <v>148</v>
      </c>
      <c r="C139" s="42">
        <v>0.00467323308209388</v>
      </c>
    </row>
    <row r="140">
      <c r="A140" s="41">
        <v>45900.50277777778</v>
      </c>
      <c r="B140" s="38" t="s">
        <v>149</v>
      </c>
      <c r="C140" s="42">
        <v>0.0166231131441946</v>
      </c>
    </row>
    <row r="141">
      <c r="A141" s="41">
        <v>45900.50277777778</v>
      </c>
      <c r="B141" s="38" t="s">
        <v>150</v>
      </c>
      <c r="C141" s="42">
        <v>0.00326078257673608</v>
      </c>
    </row>
    <row r="142">
      <c r="A142" s="41">
        <v>45900.50277777778</v>
      </c>
      <c r="B142" s="38" t="s">
        <v>151</v>
      </c>
      <c r="C142" s="42">
        <v>0.0113697033008237</v>
      </c>
    </row>
    <row r="143">
      <c r="A143" s="41">
        <v>45900.50277777778</v>
      </c>
      <c r="B143" s="38" t="s">
        <v>152</v>
      </c>
      <c r="C143" s="42">
        <v>0.240730096704477</v>
      </c>
    </row>
    <row r="144">
      <c r="A144" s="41">
        <v>45900.50277777778</v>
      </c>
      <c r="B144" s="38" t="s">
        <v>153</v>
      </c>
      <c r="C144" s="42">
        <v>0.0734659747918399</v>
      </c>
    </row>
    <row r="145">
      <c r="A145" s="41">
        <v>45900.50277777778</v>
      </c>
      <c r="B145" s="38" t="s">
        <v>154</v>
      </c>
      <c r="C145" s="42">
        <v>4.41838466575473E-5</v>
      </c>
    </row>
    <row r="146">
      <c r="A146" s="41">
        <v>45900.50277777778</v>
      </c>
      <c r="B146" s="38" t="s">
        <v>155</v>
      </c>
      <c r="C146" s="42">
        <v>0.0430582189381228</v>
      </c>
    </row>
    <row r="147">
      <c r="A147" s="41">
        <v>45900.50277777778</v>
      </c>
      <c r="B147" s="38" t="s">
        <v>156</v>
      </c>
      <c r="C147" s="42">
        <v>15.0508620160481</v>
      </c>
    </row>
    <row r="148">
      <c r="A148" s="41">
        <v>45900.50277777778</v>
      </c>
      <c r="B148" s="38" t="s">
        <v>157</v>
      </c>
      <c r="C148" s="42">
        <v>0.122140514004946</v>
      </c>
    </row>
    <row r="149">
      <c r="A149" s="41">
        <v>45900.50277777778</v>
      </c>
      <c r="B149" s="38" t="s">
        <v>158</v>
      </c>
      <c r="C149" s="42">
        <v>0.76319170920318</v>
      </c>
    </row>
    <row r="150">
      <c r="A150" s="41">
        <v>45900.50277777778</v>
      </c>
      <c r="B150" s="38" t="s">
        <v>159</v>
      </c>
      <c r="C150" s="42">
        <v>0.0910717194433917</v>
      </c>
    </row>
    <row r="151">
      <c r="A151" s="41">
        <v>45900.50277777778</v>
      </c>
      <c r="B151" s="38" t="s">
        <v>160</v>
      </c>
      <c r="C151" s="42">
        <v>0.00554842928904408</v>
      </c>
    </row>
    <row r="152">
      <c r="A152" s="41">
        <v>45900.50277777778</v>
      </c>
      <c r="B152" s="38" t="s">
        <v>161</v>
      </c>
      <c r="C152" s="42">
        <v>0.128938793822364</v>
      </c>
    </row>
    <row r="153">
      <c r="A153" s="41">
        <v>45900.50277777778</v>
      </c>
      <c r="B153" s="38" t="s">
        <v>162</v>
      </c>
      <c r="C153" s="42">
        <v>0.332421912427504</v>
      </c>
    </row>
    <row r="154">
      <c r="A154" s="41">
        <v>45900.50277777778</v>
      </c>
      <c r="B154" s="38" t="s">
        <v>163</v>
      </c>
      <c r="C154" s="42">
        <v>0.224676188458201</v>
      </c>
    </row>
    <row r="155">
      <c r="A155" s="41">
        <v>45900.50277777778</v>
      </c>
      <c r="B155" s="38" t="s">
        <v>164</v>
      </c>
      <c r="C155" s="42">
        <v>0.0802409693111899</v>
      </c>
    </row>
    <row r="156">
      <c r="A156" s="41">
        <v>45900.50277777778</v>
      </c>
      <c r="B156" s="38" t="s">
        <v>165</v>
      </c>
      <c r="C156" s="42">
        <v>0.0953368215168202</v>
      </c>
    </row>
    <row r="157">
      <c r="A157" s="41">
        <v>45900.50277777778</v>
      </c>
      <c r="B157" s="38" t="s">
        <v>166</v>
      </c>
      <c r="C157" s="42">
        <v>1.0727978914038E-4</v>
      </c>
    </row>
    <row r="158">
      <c r="A158" s="41">
        <v>45900.50277777778</v>
      </c>
      <c r="B158" s="38" t="s">
        <v>167</v>
      </c>
      <c r="C158" s="42">
        <v>7.08160266862554E-4</v>
      </c>
    </row>
    <row r="159">
      <c r="A159" s="41">
        <v>45900.50277777778</v>
      </c>
      <c r="B159" s="38" t="s">
        <v>168</v>
      </c>
      <c r="C159" s="42">
        <v>2.62155939407402</v>
      </c>
    </row>
    <row r="160">
      <c r="A160" s="41">
        <v>45900.50277777778</v>
      </c>
      <c r="B160" s="38" t="s">
        <v>169</v>
      </c>
      <c r="C160" s="42">
        <v>2.28788657685252E-6</v>
      </c>
    </row>
    <row r="161">
      <c r="A161" s="41">
        <v>45900.50277777778</v>
      </c>
      <c r="B161" s="38" t="s">
        <v>170</v>
      </c>
      <c r="C161" s="42">
        <v>44.6758769128897</v>
      </c>
    </row>
    <row r="162">
      <c r="A162" s="41">
        <v>45900.50277777778</v>
      </c>
      <c r="B162" s="38" t="s">
        <v>171</v>
      </c>
      <c r="C162" s="42">
        <v>4.87846223376955</v>
      </c>
    </row>
    <row r="163">
      <c r="A163" s="41">
        <v>45900.50277777778</v>
      </c>
      <c r="B163" s="38" t="s">
        <v>172</v>
      </c>
      <c r="C163" s="42">
        <v>0.130240486540971</v>
      </c>
    </row>
    <row r="164">
      <c r="A164" s="41">
        <v>45900.50277777778</v>
      </c>
      <c r="B164" s="38" t="s">
        <v>173</v>
      </c>
      <c r="C164" s="42">
        <v>0.168451906323331</v>
      </c>
    </row>
    <row r="165">
      <c r="A165" s="41">
        <v>45900.50277777778</v>
      </c>
      <c r="B165" s="38" t="s">
        <v>174</v>
      </c>
      <c r="C165" s="42">
        <v>14.4183094110858</v>
      </c>
    </row>
    <row r="166">
      <c r="A166" s="41">
        <v>45900.50277777778</v>
      </c>
      <c r="B166" s="38" t="s">
        <v>175</v>
      </c>
      <c r="C166" s="42">
        <v>0.525136940789182</v>
      </c>
    </row>
    <row r="167">
      <c r="A167" s="41">
        <v>45900.50277777778</v>
      </c>
      <c r="B167" s="38" t="s">
        <v>176</v>
      </c>
      <c r="C167" s="42">
        <v>12.9628905707345</v>
      </c>
    </row>
    <row r="168">
      <c r="A168" s="41">
        <v>45900.50277777778</v>
      </c>
      <c r="B168" s="38" t="s">
        <v>177</v>
      </c>
      <c r="C168" s="42">
        <v>0.0258763066621936</v>
      </c>
    </row>
    <row r="169">
      <c r="A169" s="41">
        <v>45900.50277777778</v>
      </c>
      <c r="B169" s="38" t="s">
        <v>178</v>
      </c>
      <c r="C169" s="42">
        <v>0.580776864279408</v>
      </c>
    </row>
    <row r="170">
      <c r="A170" s="41">
        <v>45900.50277777778</v>
      </c>
      <c r="B170" s="38" t="s">
        <v>179</v>
      </c>
      <c r="C170" s="42">
        <v>0.00332564865253283</v>
      </c>
    </row>
    <row r="171">
      <c r="A171" s="41">
        <v>45900.50277777778</v>
      </c>
      <c r="B171" s="38" t="s">
        <v>180</v>
      </c>
      <c r="C171" s="43"/>
    </row>
    <row r="172">
      <c r="A172" s="41">
        <v>45900.50277777778</v>
      </c>
      <c r="B172" s="38" t="s">
        <v>181</v>
      </c>
      <c r="C172" s="43"/>
    </row>
    <row r="173">
      <c r="A173" s="41">
        <v>45900.50277777778</v>
      </c>
      <c r="B173" s="38" t="s">
        <v>182</v>
      </c>
      <c r="C173" s="42">
        <v>0.00420322307818302</v>
      </c>
    </row>
    <row r="174">
      <c r="A174" s="41">
        <v>45900.50277777778</v>
      </c>
      <c r="B174" s="38" t="s">
        <v>183</v>
      </c>
      <c r="C174" s="42">
        <v>0.014799287849769</v>
      </c>
    </row>
    <row r="175">
      <c r="A175" s="41">
        <v>45900.50277777778</v>
      </c>
      <c r="B175" s="38" t="s">
        <v>184</v>
      </c>
      <c r="C175" s="42">
        <v>0.0362240360885737</v>
      </c>
    </row>
    <row r="176">
      <c r="A176" s="41">
        <v>45900.50277777778</v>
      </c>
      <c r="B176" s="38" t="s">
        <v>185</v>
      </c>
      <c r="C176" s="42">
        <v>1.94061807531543</v>
      </c>
    </row>
    <row r="177">
      <c r="A177" s="41">
        <v>45900.50277777778</v>
      </c>
      <c r="B177" s="38" t="s">
        <v>186</v>
      </c>
      <c r="C177" s="42">
        <v>0.501880316685656</v>
      </c>
    </row>
    <row r="178">
      <c r="A178" s="41">
        <v>45900.50277777778</v>
      </c>
      <c r="B178" s="38" t="s">
        <v>187</v>
      </c>
      <c r="C178" s="42">
        <v>0.149890112791686</v>
      </c>
    </row>
    <row r="179">
      <c r="A179" s="41">
        <v>45900.50277777778</v>
      </c>
      <c r="B179" s="38" t="s">
        <v>188</v>
      </c>
      <c r="C179" s="42">
        <v>1.10439058142204E-4</v>
      </c>
    </row>
    <row r="180">
      <c r="A180" s="41">
        <v>45900.50277777778</v>
      </c>
      <c r="B180" s="38" t="s">
        <v>189</v>
      </c>
      <c r="C180" s="42">
        <v>0.0857876969121605</v>
      </c>
    </row>
    <row r="181">
      <c r="A181" s="41">
        <v>45900.50277777778</v>
      </c>
      <c r="B181" s="38" t="s">
        <v>190</v>
      </c>
      <c r="C181" s="42">
        <v>0.384392643109287</v>
      </c>
    </row>
    <row r="182">
      <c r="A182" s="41">
        <v>45900.50277777778</v>
      </c>
      <c r="B182" s="38" t="s">
        <v>191</v>
      </c>
      <c r="C182" s="42">
        <v>14.2885302521779</v>
      </c>
    </row>
    <row r="183">
      <c r="A183" s="41">
        <v>45900.50277777778</v>
      </c>
      <c r="B183" s="38" t="s">
        <v>192</v>
      </c>
      <c r="C183" s="42">
        <v>0.366297056681026</v>
      </c>
    </row>
    <row r="184">
      <c r="A184" s="41">
        <v>45900.50277777778</v>
      </c>
      <c r="B184" s="38" t="s">
        <v>193</v>
      </c>
      <c r="C184" s="42">
        <v>0.0571416600367554</v>
      </c>
    </row>
    <row r="185">
      <c r="A185" s="41">
        <v>45900.50277777778</v>
      </c>
      <c r="B185" s="38" t="s">
        <v>194</v>
      </c>
      <c r="C185" s="42">
        <v>15.9399229005995</v>
      </c>
    </row>
    <row r="186">
      <c r="A186" s="41">
        <v>45900.50277777778</v>
      </c>
      <c r="B186" s="38" t="s">
        <v>195</v>
      </c>
      <c r="C186" s="42">
        <v>0.0414158471510773</v>
      </c>
    </row>
    <row r="187">
      <c r="A187" s="41">
        <v>45900.50277777778</v>
      </c>
      <c r="B187" s="38" t="s">
        <v>196</v>
      </c>
      <c r="C187" s="42">
        <v>2.999358553337E-8</v>
      </c>
    </row>
    <row r="188">
      <c r="A188" s="41">
        <v>45900.50277777778</v>
      </c>
      <c r="B188" s="38" t="s">
        <v>197</v>
      </c>
      <c r="C188" s="42">
        <v>4.68005475423668E-4</v>
      </c>
    </row>
    <row r="189">
      <c r="A189" s="41">
        <v>45900.50277777778</v>
      </c>
      <c r="B189" s="38" t="s">
        <v>198</v>
      </c>
      <c r="C189" s="42">
        <v>0.540329561907061</v>
      </c>
    </row>
    <row r="190">
      <c r="A190" s="41">
        <v>45900.50277777778</v>
      </c>
      <c r="B190" s="38" t="s">
        <v>199</v>
      </c>
      <c r="C190" s="42">
        <v>0.0230560428090083</v>
      </c>
    </row>
    <row r="191">
      <c r="A191" s="41">
        <v>45900.50277777778</v>
      </c>
      <c r="B191" s="38" t="s">
        <v>200</v>
      </c>
      <c r="C191" s="42">
        <v>1.23142642536503</v>
      </c>
    </row>
    <row r="192">
      <c r="A192" s="41">
        <v>45900.50277777778</v>
      </c>
      <c r="B192" s="38" t="s">
        <v>201</v>
      </c>
      <c r="C192" s="42">
        <v>0.00594763888369116</v>
      </c>
    </row>
    <row r="193">
      <c r="A193" s="41">
        <v>45900.50277777778</v>
      </c>
      <c r="B193" s="38" t="s">
        <v>202</v>
      </c>
      <c r="C193" s="42">
        <v>23.7964078250027</v>
      </c>
    </row>
    <row r="194">
      <c r="A194" s="41">
        <v>45900.50277777778</v>
      </c>
      <c r="B194" s="38" t="s">
        <v>203</v>
      </c>
      <c r="C194" s="42">
        <v>0.0129672344890292</v>
      </c>
    </row>
    <row r="195">
      <c r="A195" s="41">
        <v>45900.50277777778</v>
      </c>
      <c r="B195" s="38" t="s">
        <v>204</v>
      </c>
      <c r="C195" s="42">
        <v>0.0815613989931464</v>
      </c>
    </row>
    <row r="196">
      <c r="A196" s="41">
        <v>45900.50277777778</v>
      </c>
      <c r="B196" s="38" t="s">
        <v>205</v>
      </c>
      <c r="C196" s="42">
        <v>0.0154585409722042</v>
      </c>
    </row>
    <row r="197">
      <c r="A197" s="41">
        <v>45900.50277777778</v>
      </c>
      <c r="B197" s="38" t="s">
        <v>206</v>
      </c>
      <c r="C197" s="42">
        <v>0.00144828511166001</v>
      </c>
    </row>
    <row r="198">
      <c r="A198" s="41">
        <v>45900.50277777778</v>
      </c>
      <c r="B198" s="38" t="s">
        <v>207</v>
      </c>
      <c r="C198" s="42">
        <v>7.00402313279144</v>
      </c>
    </row>
    <row r="199">
      <c r="A199" s="41">
        <v>45900.50277777778</v>
      </c>
      <c r="B199" s="38" t="s">
        <v>208</v>
      </c>
      <c r="C199" s="42">
        <v>0.797445279521964</v>
      </c>
    </row>
    <row r="200">
      <c r="A200" s="41">
        <v>45900.50277777778</v>
      </c>
      <c r="B200" s="38" t="s">
        <v>209</v>
      </c>
      <c r="C200" s="42">
        <v>0.102204973210051</v>
      </c>
    </row>
    <row r="201">
      <c r="A201" s="41">
        <v>45900.50277777778</v>
      </c>
      <c r="B201" s="38" t="s">
        <v>210</v>
      </c>
      <c r="C201" s="42">
        <v>111.278886203567</v>
      </c>
    </row>
    <row r="202">
      <c r="A202" s="41">
        <v>45900.50277777778</v>
      </c>
      <c r="B202" s="38" t="s">
        <v>211</v>
      </c>
      <c r="C202" s="42">
        <v>0.00326094048355076</v>
      </c>
    </row>
    <row r="203">
      <c r="A203" s="41">
        <v>45900.50277777778</v>
      </c>
      <c r="B203" s="38" t="s">
        <v>212</v>
      </c>
      <c r="C203" s="42">
        <v>0.151432009198508</v>
      </c>
    </row>
    <row r="204">
      <c r="A204" s="41">
        <v>45900.50277777778</v>
      </c>
      <c r="B204" s="38" t="s">
        <v>213</v>
      </c>
      <c r="C204" s="42">
        <v>5.95998525659574E-5</v>
      </c>
    </row>
    <row r="205">
      <c r="A205" s="41">
        <v>45900.50277777778</v>
      </c>
      <c r="B205" s="38" t="s">
        <v>214</v>
      </c>
      <c r="C205" s="42">
        <v>0.206465054427969</v>
      </c>
    </row>
    <row r="206">
      <c r="A206" s="41">
        <v>45900.50277777778</v>
      </c>
      <c r="B206" s="38" t="s">
        <v>215</v>
      </c>
      <c r="C206" s="42">
        <v>0.154262654017384</v>
      </c>
    </row>
    <row r="207">
      <c r="A207" s="41">
        <v>45900.50277777778</v>
      </c>
      <c r="B207" s="38" t="s">
        <v>216</v>
      </c>
      <c r="C207" s="42">
        <v>0.00719137024752459</v>
      </c>
    </row>
    <row r="208">
      <c r="A208" s="41">
        <v>45900.50277777778</v>
      </c>
      <c r="B208" s="38" t="s">
        <v>217</v>
      </c>
      <c r="C208" s="42">
        <v>0.295241712945188</v>
      </c>
    </row>
    <row r="209">
      <c r="A209" s="41">
        <v>45900.50277777778</v>
      </c>
      <c r="B209" s="38" t="s">
        <v>218</v>
      </c>
      <c r="C209" s="42">
        <v>0.208263183101287</v>
      </c>
    </row>
    <row r="210">
      <c r="A210" s="41">
        <v>45900.50277777778</v>
      </c>
      <c r="B210" s="38" t="s">
        <v>219</v>
      </c>
      <c r="C210" s="42">
        <v>0.0144921857681048</v>
      </c>
    </row>
    <row r="211">
      <c r="A211" s="41">
        <v>45900.50277777778</v>
      </c>
      <c r="B211" s="38" t="s">
        <v>220</v>
      </c>
      <c r="C211" s="42">
        <v>1.25262805509668</v>
      </c>
    </row>
    <row r="212">
      <c r="A212" s="41">
        <v>45900.50277777778</v>
      </c>
      <c r="B212" s="38" t="s">
        <v>221</v>
      </c>
      <c r="C212" s="42">
        <v>0.159939776594199</v>
      </c>
    </row>
    <row r="213">
      <c r="A213" s="41">
        <v>45900.50277777778</v>
      </c>
      <c r="B213" s="38" t="s">
        <v>222</v>
      </c>
      <c r="C213" s="42">
        <v>0.0253048547530174</v>
      </c>
    </row>
    <row r="214">
      <c r="A214" s="41">
        <v>45900.50277777778</v>
      </c>
      <c r="B214" s="38" t="s">
        <v>223</v>
      </c>
      <c r="C214" s="42">
        <v>0.688363243833243</v>
      </c>
    </row>
    <row r="215">
      <c r="A215" s="41">
        <v>45900.50277777778</v>
      </c>
      <c r="B215" s="38" t="s">
        <v>224</v>
      </c>
      <c r="C215" s="42">
        <v>0.200486073820799</v>
      </c>
    </row>
    <row r="216">
      <c r="A216" s="41">
        <v>45900.50277777778</v>
      </c>
      <c r="B216" s="38" t="s">
        <v>225</v>
      </c>
      <c r="C216" s="42">
        <v>0.00288716716719555</v>
      </c>
    </row>
    <row r="217">
      <c r="A217" s="41">
        <v>45900.50277777778</v>
      </c>
      <c r="B217" s="38" t="s">
        <v>226</v>
      </c>
      <c r="C217" s="42">
        <v>0.00164962396561117</v>
      </c>
    </row>
    <row r="218">
      <c r="A218" s="41">
        <v>45900.50277777778</v>
      </c>
      <c r="B218" s="38" t="s">
        <v>227</v>
      </c>
      <c r="C218" s="42">
        <v>0.11309787675876</v>
      </c>
    </row>
    <row r="219">
      <c r="A219" s="41">
        <v>45900.50277777778</v>
      </c>
      <c r="B219" s="38" t="s">
        <v>228</v>
      </c>
      <c r="C219" s="42">
        <v>0.00287375885963081</v>
      </c>
    </row>
    <row r="220">
      <c r="A220" s="41">
        <v>45900.50277777778</v>
      </c>
      <c r="B220" s="38" t="s">
        <v>229</v>
      </c>
      <c r="C220" s="42">
        <v>1.81916433898508E-4</v>
      </c>
    </row>
    <row r="221">
      <c r="A221" s="41">
        <v>45900.50277777778</v>
      </c>
      <c r="B221" s="38" t="s">
        <v>230</v>
      </c>
      <c r="C221" s="42">
        <v>0.027941097781912</v>
      </c>
    </row>
    <row r="222">
      <c r="A222" s="41">
        <v>45900.50277777778</v>
      </c>
      <c r="B222" s="38" t="s">
        <v>231</v>
      </c>
      <c r="C222" s="42">
        <v>0.185222602642119</v>
      </c>
    </row>
    <row r="223">
      <c r="A223" s="41">
        <v>45900.50277777778</v>
      </c>
      <c r="B223" s="38" t="s">
        <v>232</v>
      </c>
      <c r="C223" s="42">
        <v>1563.00151661839</v>
      </c>
    </row>
    <row r="224">
      <c r="A224" s="41">
        <v>45900.50277777778</v>
      </c>
      <c r="B224" s="38" t="s">
        <v>233</v>
      </c>
      <c r="C224" s="42">
        <v>0.144624185175346</v>
      </c>
    </row>
    <row r="225">
      <c r="A225" s="41">
        <v>45900.50277777778</v>
      </c>
      <c r="B225" s="38" t="s">
        <v>234</v>
      </c>
      <c r="C225" s="42">
        <v>1.18934208136542</v>
      </c>
    </row>
    <row r="226">
      <c r="A226" s="41">
        <v>45900.50277777778</v>
      </c>
      <c r="B226" s="38" t="s">
        <v>235</v>
      </c>
      <c r="C226" s="42">
        <v>0.0686540828887804</v>
      </c>
    </row>
    <row r="227">
      <c r="A227" s="41">
        <v>45900.50277777778</v>
      </c>
      <c r="B227" s="38" t="s">
        <v>236</v>
      </c>
      <c r="C227" s="42">
        <v>8.7849411859125E-7</v>
      </c>
    </row>
    <row r="228">
      <c r="A228" s="41">
        <v>45900.50277777778</v>
      </c>
      <c r="B228" s="38" t="s">
        <v>237</v>
      </c>
      <c r="C228" s="42">
        <v>0.0170287565852217</v>
      </c>
    </row>
    <row r="229">
      <c r="A229" s="41">
        <v>45900.50277777778</v>
      </c>
      <c r="B229" s="38" t="s">
        <v>238</v>
      </c>
      <c r="C229" s="42">
        <v>0.138899632831984</v>
      </c>
    </row>
    <row r="230">
      <c r="A230" s="41">
        <v>45900.50277777778</v>
      </c>
      <c r="B230" s="38" t="s">
        <v>239</v>
      </c>
      <c r="C230" s="42">
        <v>2.00601923788881</v>
      </c>
    </row>
    <row r="231">
      <c r="A231" s="41">
        <v>45900.50277777778</v>
      </c>
      <c r="B231" s="38" t="s">
        <v>240</v>
      </c>
      <c r="C231" s="42">
        <v>0.123924949153176</v>
      </c>
    </row>
    <row r="232">
      <c r="A232" s="41">
        <v>45900.50277777778</v>
      </c>
      <c r="B232" s="38" t="s">
        <v>241</v>
      </c>
      <c r="C232" s="42">
        <v>6.62792012545128</v>
      </c>
    </row>
    <row r="233">
      <c r="A233" s="41">
        <v>45900.50277777778</v>
      </c>
      <c r="B233" s="38" t="s">
        <v>242</v>
      </c>
      <c r="C233" s="42">
        <v>0.00129455093882515</v>
      </c>
    </row>
    <row r="234">
      <c r="A234" s="41">
        <v>45900.50277777778</v>
      </c>
      <c r="B234" s="38" t="s">
        <v>243</v>
      </c>
      <c r="C234" s="42">
        <v>0.20257888264515</v>
      </c>
    </row>
    <row r="235">
      <c r="A235" s="41">
        <v>45900.50277777778</v>
      </c>
      <c r="B235" s="38" t="s">
        <v>244</v>
      </c>
      <c r="C235" s="42">
        <v>0.00911993266591496</v>
      </c>
    </row>
    <row r="236">
      <c r="A236" s="41">
        <v>45900.50277777778</v>
      </c>
      <c r="B236" s="38" t="s">
        <v>245</v>
      </c>
      <c r="C236" s="42">
        <v>0.00116553486135023</v>
      </c>
    </row>
    <row r="237">
      <c r="A237" s="41">
        <v>45900.50277777778</v>
      </c>
      <c r="B237" s="38" t="s">
        <v>246</v>
      </c>
      <c r="C237" s="42">
        <v>8.45835280381128E-4</v>
      </c>
    </row>
    <row r="238">
      <c r="A238" s="41">
        <v>45900.50277777778</v>
      </c>
      <c r="B238" s="38" t="s">
        <v>247</v>
      </c>
      <c r="C238" s="42">
        <v>0.0234272605537266</v>
      </c>
    </row>
    <row r="239">
      <c r="A239" s="41">
        <v>45900.50277777778</v>
      </c>
      <c r="B239" s="38" t="s">
        <v>248</v>
      </c>
      <c r="C239" s="42">
        <v>0.33481090633423</v>
      </c>
    </row>
    <row r="240">
      <c r="A240" s="41">
        <v>45900.50277777778</v>
      </c>
      <c r="B240" s="38" t="s">
        <v>249</v>
      </c>
      <c r="C240" s="42">
        <v>0.0399399274009041</v>
      </c>
    </row>
    <row r="241">
      <c r="A241" s="41">
        <v>45900.50277777778</v>
      </c>
      <c r="B241" s="38" t="s">
        <v>250</v>
      </c>
      <c r="C241" s="42">
        <v>2.44901950278151</v>
      </c>
    </row>
    <row r="242">
      <c r="A242" s="41">
        <v>45900.50277777778</v>
      </c>
      <c r="B242" s="38" t="s">
        <v>251</v>
      </c>
      <c r="C242" s="42">
        <v>3.54654264960838E-4</v>
      </c>
    </row>
    <row r="243">
      <c r="A243" s="41">
        <v>45900.50277777778</v>
      </c>
      <c r="B243" s="38" t="s">
        <v>252</v>
      </c>
      <c r="C243" s="43"/>
    </row>
    <row r="244">
      <c r="A244" s="41">
        <v>45900.50277777778</v>
      </c>
      <c r="B244" s="38" t="s">
        <v>253</v>
      </c>
      <c r="C244" s="42">
        <v>6.87870767573742</v>
      </c>
    </row>
    <row r="245">
      <c r="A245" s="41">
        <v>45900.50277777778</v>
      </c>
      <c r="B245" s="38" t="s">
        <v>254</v>
      </c>
      <c r="C245" s="42">
        <v>0.134836883841126</v>
      </c>
    </row>
    <row r="246">
      <c r="A246" s="41">
        <v>45900.50277777778</v>
      </c>
      <c r="B246" s="38" t="s">
        <v>255</v>
      </c>
      <c r="C246" s="42">
        <v>4.5357568737029E-7</v>
      </c>
    </row>
    <row r="247">
      <c r="A247" s="41">
        <v>45900.50277777778</v>
      </c>
      <c r="B247" s="38" t="s">
        <v>256</v>
      </c>
      <c r="C247" s="42">
        <v>0.00709405137740058</v>
      </c>
    </row>
    <row r="248">
      <c r="A248" s="41">
        <v>45900.50277777778</v>
      </c>
      <c r="B248" s="38" t="s">
        <v>257</v>
      </c>
      <c r="C248" s="42">
        <v>0.00945916961989323</v>
      </c>
    </row>
    <row r="249">
      <c r="A249" s="41">
        <v>45900.50277777778</v>
      </c>
      <c r="B249" s="38" t="s">
        <v>258</v>
      </c>
      <c r="C249" s="42">
        <v>0.00176602404656679</v>
      </c>
    </row>
    <row r="250">
      <c r="A250" s="41">
        <v>45900.50277777778</v>
      </c>
      <c r="B250" s="38" t="s">
        <v>259</v>
      </c>
      <c r="C250" s="42">
        <v>0.00179802892949331</v>
      </c>
    </row>
    <row r="251">
      <c r="A251" s="41">
        <v>45900.50277777778</v>
      </c>
      <c r="B251" s="38" t="s">
        <v>260</v>
      </c>
      <c r="C251" s="42">
        <v>1.06717220954942E-5</v>
      </c>
    </row>
    <row r="252">
      <c r="A252" s="41">
        <v>45900.50277777778</v>
      </c>
      <c r="B252" s="38" t="s">
        <v>261</v>
      </c>
      <c r="C252" s="42">
        <v>0.0307187865820938</v>
      </c>
    </row>
    <row r="253">
      <c r="A253" s="41">
        <v>45900.50277777778</v>
      </c>
      <c r="B253" s="38" t="s">
        <v>262</v>
      </c>
      <c r="C253" s="42">
        <v>0.115377417760719</v>
      </c>
    </row>
    <row r="254">
      <c r="A254" s="41">
        <v>45900.50277777778</v>
      </c>
      <c r="B254" s="38" t="s">
        <v>263</v>
      </c>
      <c r="C254" s="42">
        <v>0.0498883314949133</v>
      </c>
    </row>
    <row r="255">
      <c r="A255" s="41">
        <v>45900.50277777778</v>
      </c>
      <c r="B255" s="38" t="s">
        <v>264</v>
      </c>
      <c r="C255" s="42">
        <v>0.0114303659068879</v>
      </c>
    </row>
    <row r="256">
      <c r="A256" s="41">
        <v>45900.50277777778</v>
      </c>
      <c r="B256" s="38" t="s">
        <v>265</v>
      </c>
      <c r="C256" s="42">
        <v>4.94065603949158E-4</v>
      </c>
    </row>
    <row r="257">
      <c r="A257" s="41">
        <v>45900.50277777778</v>
      </c>
      <c r="B257" s="38" t="s">
        <v>266</v>
      </c>
      <c r="C257" s="42">
        <v>0.0672977889161526</v>
      </c>
    </row>
    <row r="258">
      <c r="A258" s="41">
        <v>45900.50277777778</v>
      </c>
      <c r="B258" s="38" t="s">
        <v>267</v>
      </c>
      <c r="C258" s="42">
        <v>0.218345850749628</v>
      </c>
    </row>
    <row r="259">
      <c r="A259" s="41">
        <v>45900.50277777778</v>
      </c>
      <c r="B259" s="38" t="s">
        <v>268</v>
      </c>
      <c r="C259" s="42">
        <v>3.2908394381759</v>
      </c>
    </row>
    <row r="260">
      <c r="A260" s="41">
        <v>45900.50277777778</v>
      </c>
      <c r="B260" s="38" t="s">
        <v>269</v>
      </c>
      <c r="C260" s="42">
        <v>0.915713316387164</v>
      </c>
    </row>
    <row r="261">
      <c r="A261" s="41">
        <v>45900.50277777778</v>
      </c>
      <c r="B261" s="38" t="s">
        <v>270</v>
      </c>
      <c r="C261" s="42">
        <v>0.010744458564132</v>
      </c>
    </row>
    <row r="262">
      <c r="A262" s="41">
        <v>45900.50277777778</v>
      </c>
      <c r="B262" s="38" t="s">
        <v>271</v>
      </c>
      <c r="C262" s="42">
        <v>0.708612510739406</v>
      </c>
    </row>
    <row r="263">
      <c r="A263" s="41">
        <v>45900.50277777778</v>
      </c>
      <c r="B263" s="38" t="s">
        <v>272</v>
      </c>
      <c r="C263" s="42">
        <v>2.7303881004568</v>
      </c>
    </row>
    <row r="264">
      <c r="A264" s="41">
        <v>45900.50277777778</v>
      </c>
      <c r="B264" s="38" t="s">
        <v>273</v>
      </c>
      <c r="C264" s="42">
        <v>0.0183092100527086</v>
      </c>
    </row>
    <row r="265">
      <c r="A265" s="41">
        <v>45900.50277777778</v>
      </c>
      <c r="B265" s="38" t="s">
        <v>274</v>
      </c>
      <c r="C265" s="42">
        <v>0.147426497076106</v>
      </c>
    </row>
    <row r="266">
      <c r="A266" s="41">
        <v>45900.50277777778</v>
      </c>
      <c r="B266" s="38" t="s">
        <v>275</v>
      </c>
      <c r="C266" s="42">
        <v>8.85081909980111</v>
      </c>
    </row>
    <row r="267">
      <c r="A267" s="41">
        <v>45900.50277777778</v>
      </c>
      <c r="B267" s="38" t="s">
        <v>276</v>
      </c>
      <c r="C267" s="42">
        <v>3461.85071917076</v>
      </c>
    </row>
    <row r="268">
      <c r="A268" s="41">
        <v>45900.50277777778</v>
      </c>
      <c r="B268" s="38" t="s">
        <v>277</v>
      </c>
      <c r="C268" s="42">
        <v>0.00232780945652461</v>
      </c>
    </row>
    <row r="269">
      <c r="A269" s="41">
        <v>45900.50277777778</v>
      </c>
      <c r="B269" s="38" t="s">
        <v>278</v>
      </c>
      <c r="C269" s="42">
        <v>0.0639209170591417</v>
      </c>
    </row>
    <row r="270">
      <c r="A270" s="41">
        <v>45900.50277777778</v>
      </c>
      <c r="B270" s="38" t="s">
        <v>279</v>
      </c>
      <c r="C270" s="42">
        <v>4.84054967080672</v>
      </c>
    </row>
    <row r="271">
      <c r="A271" s="41">
        <v>45900.50277777778</v>
      </c>
      <c r="B271" s="38" t="s">
        <v>280</v>
      </c>
      <c r="C271" s="42">
        <v>0.0192357181967553</v>
      </c>
    </row>
    <row r="272">
      <c r="A272" s="41">
        <v>45900.50277777778</v>
      </c>
      <c r="B272" s="38" t="s">
        <v>281</v>
      </c>
      <c r="C272" s="42">
        <v>9.94693832925261E-6</v>
      </c>
    </row>
    <row r="273">
      <c r="A273" s="41">
        <v>45900.50277777778</v>
      </c>
      <c r="B273" s="38" t="s">
        <v>282</v>
      </c>
      <c r="C273" s="42">
        <v>0.274382071034624</v>
      </c>
    </row>
    <row r="274">
      <c r="A274" s="41">
        <v>45900.50277777778</v>
      </c>
      <c r="B274" s="38" t="s">
        <v>283</v>
      </c>
      <c r="C274" s="42">
        <v>4.81374852492677E-4</v>
      </c>
    </row>
    <row r="275">
      <c r="A275" s="41">
        <v>45900.50277777778</v>
      </c>
      <c r="B275" s="38" t="s">
        <v>284</v>
      </c>
      <c r="C275" s="42">
        <v>0.0317578803404099</v>
      </c>
    </row>
    <row r="276">
      <c r="A276" s="41">
        <v>45900.50277777778</v>
      </c>
      <c r="B276" s="38" t="s">
        <v>285</v>
      </c>
      <c r="C276" s="42">
        <v>0.215108921897447</v>
      </c>
    </row>
    <row r="277">
      <c r="A277" s="41">
        <v>45900.50277777778</v>
      </c>
      <c r="B277" s="38" t="s">
        <v>286</v>
      </c>
      <c r="C277" s="42">
        <v>0.035171818642859</v>
      </c>
    </row>
    <row r="278">
      <c r="A278" s="41">
        <v>45900.50277777778</v>
      </c>
      <c r="B278" s="38" t="s">
        <v>287</v>
      </c>
      <c r="C278" s="42">
        <v>0.274291289675176</v>
      </c>
    </row>
    <row r="279">
      <c r="A279" s="41">
        <v>45900.50277777778</v>
      </c>
      <c r="B279" s="38" t="s">
        <v>288</v>
      </c>
      <c r="C279" s="42">
        <v>0.10457669888977</v>
      </c>
    </row>
    <row r="280">
      <c r="A280" s="41">
        <v>45900.50277777778</v>
      </c>
      <c r="B280" s="38" t="s">
        <v>289</v>
      </c>
      <c r="C280" s="42">
        <v>0.262917356403674</v>
      </c>
    </row>
    <row r="281">
      <c r="A281" s="41">
        <v>45900.50277777778</v>
      </c>
      <c r="B281" s="38" t="s">
        <v>290</v>
      </c>
      <c r="C281" s="42">
        <v>0.0439403173581261</v>
      </c>
    </row>
    <row r="282">
      <c r="A282" s="41">
        <v>45900.50277777778</v>
      </c>
      <c r="B282" s="38" t="s">
        <v>291</v>
      </c>
      <c r="C282" s="42">
        <v>0.0748574533964713</v>
      </c>
    </row>
    <row r="283">
      <c r="A283" s="41">
        <v>45900.50277777778</v>
      </c>
      <c r="B283" s="38" t="s">
        <v>292</v>
      </c>
      <c r="C283" s="42">
        <v>0.0320134931254982</v>
      </c>
    </row>
    <row r="284">
      <c r="A284" s="41">
        <v>45900.50277777778</v>
      </c>
      <c r="B284" s="38" t="s">
        <v>293</v>
      </c>
      <c r="C284" s="42">
        <v>0.222613612970192</v>
      </c>
    </row>
    <row r="285">
      <c r="A285" s="41">
        <v>45900.50277777778</v>
      </c>
      <c r="B285" s="38" t="s">
        <v>294</v>
      </c>
      <c r="C285" s="43"/>
    </row>
    <row r="286">
      <c r="A286" s="41">
        <v>45900.50277777778</v>
      </c>
      <c r="B286" s="38" t="s">
        <v>295</v>
      </c>
      <c r="C286" s="42">
        <v>0.185251932479574</v>
      </c>
    </row>
    <row r="287">
      <c r="A287" s="41">
        <v>45900.50277777778</v>
      </c>
      <c r="B287" s="38" t="s">
        <v>296</v>
      </c>
      <c r="C287" s="42">
        <v>0.999426169206967</v>
      </c>
    </row>
    <row r="288">
      <c r="A288" s="41">
        <v>45900.50277777778</v>
      </c>
      <c r="B288" s="38" t="s">
        <v>297</v>
      </c>
      <c r="C288" s="42">
        <v>0.00696311331255197</v>
      </c>
    </row>
    <row r="289">
      <c r="A289" s="41">
        <v>45900.50277777778</v>
      </c>
      <c r="B289" s="38" t="s">
        <v>298</v>
      </c>
      <c r="C289" s="42">
        <v>105.482737174742</v>
      </c>
    </row>
    <row r="290">
      <c r="A290" s="41">
        <v>45900.50277777778</v>
      </c>
      <c r="B290" s="38" t="s">
        <v>299</v>
      </c>
      <c r="C290" s="42">
        <v>0.0136980714583951</v>
      </c>
    </row>
    <row r="291">
      <c r="A291" s="41">
        <v>45900.50277777778</v>
      </c>
      <c r="B291" s="38" t="s">
        <v>300</v>
      </c>
      <c r="C291" s="42">
        <v>2.87581770304479</v>
      </c>
    </row>
    <row r="292">
      <c r="A292" s="41">
        <v>45900.50277777778</v>
      </c>
      <c r="B292" s="38" t="s">
        <v>301</v>
      </c>
      <c r="C292" s="42">
        <v>5.54370886135595E-5</v>
      </c>
    </row>
    <row r="293">
      <c r="A293" s="41">
        <v>45900.50277777778</v>
      </c>
      <c r="B293" s="38" t="s">
        <v>302</v>
      </c>
      <c r="C293" s="42">
        <v>8.217942010566E-7</v>
      </c>
    </row>
    <row r="294">
      <c r="A294" s="41">
        <v>45900.50277777778</v>
      </c>
      <c r="B294" s="38" t="s">
        <v>303</v>
      </c>
      <c r="C294" s="42">
        <v>3.45452643096267</v>
      </c>
    </row>
    <row r="295">
      <c r="A295" s="41">
        <v>45900.50277777778</v>
      </c>
      <c r="B295" s="38" t="s">
        <v>304</v>
      </c>
      <c r="C295" s="42">
        <v>0.0213355703723826</v>
      </c>
    </row>
    <row r="296">
      <c r="A296" s="41">
        <v>45900.50277777778</v>
      </c>
      <c r="B296" s="38" t="s">
        <v>305</v>
      </c>
      <c r="C296" s="42">
        <v>3.28421586003168E-4</v>
      </c>
    </row>
    <row r="297">
      <c r="A297" s="41">
        <v>45900.50277777778</v>
      </c>
      <c r="B297" s="38" t="s">
        <v>306</v>
      </c>
      <c r="C297" s="42">
        <v>0.00860418755106925</v>
      </c>
    </row>
    <row r="298">
      <c r="A298" s="41">
        <v>45900.50277777778</v>
      </c>
      <c r="B298" s="38" t="s">
        <v>307</v>
      </c>
      <c r="C298" s="42">
        <v>3.51020081979872</v>
      </c>
    </row>
    <row r="299">
      <c r="A299" s="41">
        <v>45900.50277777778</v>
      </c>
      <c r="B299" s="38" t="s">
        <v>308</v>
      </c>
      <c r="C299" s="42">
        <v>0.256404642638298</v>
      </c>
    </row>
    <row r="300">
      <c r="A300" s="41">
        <v>45900.50277777778</v>
      </c>
      <c r="B300" s="38" t="s">
        <v>309</v>
      </c>
      <c r="C300" s="43"/>
    </row>
    <row r="301">
      <c r="A301" s="41">
        <v>45900.50277777778</v>
      </c>
      <c r="B301" s="38" t="s">
        <v>310</v>
      </c>
      <c r="C301" s="42">
        <v>0.00287823664149642</v>
      </c>
    </row>
    <row r="302">
      <c r="A302" s="41">
        <v>45900.50277777778</v>
      </c>
      <c r="B302" s="38" t="s">
        <v>311</v>
      </c>
      <c r="C302" s="42">
        <v>0.0254686010885095</v>
      </c>
    </row>
    <row r="303">
      <c r="A303" s="41">
        <v>45900.50277777778</v>
      </c>
      <c r="B303" s="38" t="s">
        <v>312</v>
      </c>
      <c r="C303" s="42">
        <v>4.04845173588649E-4</v>
      </c>
    </row>
    <row r="304">
      <c r="A304" s="41">
        <v>45900.50277777778</v>
      </c>
      <c r="B304" s="38" t="s">
        <v>313</v>
      </c>
      <c r="C304" s="42">
        <v>7.28907552404883</v>
      </c>
    </row>
    <row r="305">
      <c r="A305" s="41">
        <v>45900.50277777778</v>
      </c>
      <c r="B305" s="38" t="s">
        <v>314</v>
      </c>
      <c r="C305" s="42">
        <v>0.00758209637506603</v>
      </c>
    </row>
    <row r="306">
      <c r="A306" s="41">
        <v>45900.50277777778</v>
      </c>
      <c r="B306" s="38" t="s">
        <v>315</v>
      </c>
      <c r="C306" s="42">
        <v>1.2174938360665</v>
      </c>
    </row>
    <row r="307">
      <c r="A307" s="41">
        <v>45900.50277777778</v>
      </c>
      <c r="B307" s="38" t="s">
        <v>316</v>
      </c>
      <c r="C307" s="42">
        <v>0.0133633722549383</v>
      </c>
    </row>
    <row r="308">
      <c r="A308" s="41">
        <v>45900.50277777778</v>
      </c>
      <c r="B308" s="38" t="s">
        <v>317</v>
      </c>
      <c r="C308" s="42">
        <v>0.319671623014648</v>
      </c>
    </row>
    <row r="309">
      <c r="A309" s="41">
        <v>45900.50277777778</v>
      </c>
      <c r="B309" s="38" t="s">
        <v>318</v>
      </c>
      <c r="C309" s="42">
        <v>0.442374691514173</v>
      </c>
    </row>
    <row r="310">
      <c r="A310" s="41">
        <v>45900.50277777778</v>
      </c>
      <c r="B310" s="38" t="s">
        <v>319</v>
      </c>
      <c r="C310" s="42">
        <v>0.284400972991431</v>
      </c>
    </row>
    <row r="311">
      <c r="A311" s="41">
        <v>45900.50277777778</v>
      </c>
      <c r="B311" s="38" t="s">
        <v>320</v>
      </c>
      <c r="C311" s="42">
        <v>0.350162159426688</v>
      </c>
    </row>
    <row r="312">
      <c r="A312" s="41">
        <v>45900.50277777778</v>
      </c>
      <c r="B312" s="38" t="s">
        <v>321</v>
      </c>
      <c r="C312" s="42">
        <v>3.688676922083E-8</v>
      </c>
    </row>
    <row r="313">
      <c r="A313" s="41">
        <v>45900.50277777778</v>
      </c>
      <c r="B313" s="38" t="s">
        <v>322</v>
      </c>
      <c r="C313" s="42">
        <v>0.099390007237934</v>
      </c>
    </row>
    <row r="314">
      <c r="A314" s="41">
        <v>45900.50277777778</v>
      </c>
      <c r="B314" s="38" t="s">
        <v>323</v>
      </c>
      <c r="C314" s="42">
        <v>0.342206372372668</v>
      </c>
    </row>
    <row r="315">
      <c r="A315" s="41">
        <v>45900.50277777778</v>
      </c>
      <c r="B315" s="38" t="s">
        <v>324</v>
      </c>
      <c r="C315" s="42">
        <v>0.178809219833802</v>
      </c>
    </row>
    <row r="316">
      <c r="A316" s="41">
        <v>45900.50277777778</v>
      </c>
      <c r="B316" s="38" t="s">
        <v>325</v>
      </c>
      <c r="C316" s="42">
        <v>0.70629510520377</v>
      </c>
    </row>
    <row r="317">
      <c r="A317" s="41">
        <v>45900.50277777778</v>
      </c>
      <c r="B317" s="38" t="s">
        <v>326</v>
      </c>
      <c r="C317" s="42">
        <v>0.291242887566811</v>
      </c>
    </row>
    <row r="318">
      <c r="A318" s="41">
        <v>45900.50277777778</v>
      </c>
      <c r="B318" s="38" t="s">
        <v>327</v>
      </c>
      <c r="C318" s="42">
        <v>0.476965931714414</v>
      </c>
    </row>
    <row r="319">
      <c r="A319" s="41">
        <v>45900.50277777778</v>
      </c>
      <c r="B319" s="38" t="s">
        <v>328</v>
      </c>
      <c r="C319" s="42">
        <v>0.472832598749947</v>
      </c>
    </row>
    <row r="320">
      <c r="A320" s="41">
        <v>45900.50277777778</v>
      </c>
      <c r="B320" s="38" t="s">
        <v>329</v>
      </c>
      <c r="C320" s="42">
        <v>1.24203495337336E-5</v>
      </c>
    </row>
    <row r="321">
      <c r="A321" s="41">
        <v>45900.50277777778</v>
      </c>
      <c r="B321" s="38" t="s">
        <v>330</v>
      </c>
      <c r="C321" s="42">
        <v>0.00403306811487067</v>
      </c>
    </row>
    <row r="322">
      <c r="A322" s="41">
        <v>45900.50277777778</v>
      </c>
      <c r="B322" s="38" t="s">
        <v>331</v>
      </c>
      <c r="C322" s="42">
        <v>5.38220530535469E-4</v>
      </c>
    </row>
    <row r="323">
      <c r="A323" s="41">
        <v>45900.50277777778</v>
      </c>
      <c r="B323" s="38" t="s">
        <v>332</v>
      </c>
      <c r="C323" s="42">
        <v>0.0330401303866908</v>
      </c>
    </row>
    <row r="324">
      <c r="A324" s="41">
        <v>45900.50277777778</v>
      </c>
      <c r="B324" s="38" t="s">
        <v>333</v>
      </c>
      <c r="C324" s="42">
        <v>0.0651847288457623</v>
      </c>
    </row>
    <row r="325">
      <c r="A325" s="41">
        <v>45900.50277777778</v>
      </c>
      <c r="B325" s="38" t="s">
        <v>334</v>
      </c>
      <c r="C325" s="42">
        <v>0.0558240348108249</v>
      </c>
    </row>
    <row r="326">
      <c r="A326" s="41">
        <v>45900.50277777778</v>
      </c>
      <c r="B326" s="38" t="s">
        <v>335</v>
      </c>
      <c r="C326" s="42">
        <v>0.00179665161015534</v>
      </c>
    </row>
    <row r="327">
      <c r="A327" s="41">
        <v>45900.50277777778</v>
      </c>
      <c r="B327" s="38" t="s">
        <v>336</v>
      </c>
      <c r="C327" s="42">
        <v>0.00558244130173686</v>
      </c>
    </row>
    <row r="328">
      <c r="A328" s="41">
        <v>45900.50277777778</v>
      </c>
      <c r="B328" s="38" t="s">
        <v>337</v>
      </c>
      <c r="C328" s="42">
        <v>0.705551664087755</v>
      </c>
    </row>
    <row r="329">
      <c r="A329" s="41">
        <v>45900.50277777778</v>
      </c>
      <c r="B329" s="38" t="s">
        <v>338</v>
      </c>
      <c r="C329" s="42">
        <v>1.16496332262561E-5</v>
      </c>
    </row>
    <row r="330">
      <c r="A330" s="41">
        <v>45900.50277777778</v>
      </c>
      <c r="B330" s="38" t="s">
        <v>339</v>
      </c>
      <c r="C330" s="42">
        <v>204.489472028821</v>
      </c>
    </row>
    <row r="331">
      <c r="A331" s="41">
        <v>45900.50277777778</v>
      </c>
      <c r="B331" s="38" t="s">
        <v>340</v>
      </c>
      <c r="C331" s="42">
        <v>2.22199329371111E-6</v>
      </c>
    </row>
    <row r="332">
      <c r="A332" s="41">
        <v>45900.50277777778</v>
      </c>
      <c r="B332" s="38" t="s">
        <v>341</v>
      </c>
      <c r="C332" s="42">
        <v>1.12111252838259</v>
      </c>
    </row>
    <row r="333">
      <c r="A333" s="41">
        <v>45900.50277777778</v>
      </c>
      <c r="B333" s="38" t="s">
        <v>342</v>
      </c>
      <c r="C333" s="42">
        <v>0.0912085593984237</v>
      </c>
    </row>
    <row r="334">
      <c r="A334" s="41">
        <v>45900.50277777778</v>
      </c>
      <c r="B334" s="38" t="s">
        <v>343</v>
      </c>
      <c r="C334" s="42">
        <v>0.00624284302322454</v>
      </c>
    </row>
    <row r="335">
      <c r="A335" s="41">
        <v>45900.50277777778</v>
      </c>
      <c r="B335" s="38" t="s">
        <v>344</v>
      </c>
      <c r="C335" s="42">
        <v>9.10897202856854</v>
      </c>
    </row>
    <row r="336">
      <c r="A336" s="41">
        <v>45900.50277777778</v>
      </c>
      <c r="B336" s="38" t="s">
        <v>345</v>
      </c>
      <c r="C336" s="42">
        <v>0.167337474343948</v>
      </c>
    </row>
    <row r="337">
      <c r="A337" s="41">
        <v>45900.50277777778</v>
      </c>
      <c r="B337" s="38" t="s">
        <v>346</v>
      </c>
      <c r="C337" s="42">
        <v>0.0438031828297567</v>
      </c>
    </row>
    <row r="338">
      <c r="A338" s="41">
        <v>45900.50277777778</v>
      </c>
      <c r="B338" s="38" t="s">
        <v>347</v>
      </c>
      <c r="C338" s="42">
        <v>0.128592377675942</v>
      </c>
    </row>
    <row r="339">
      <c r="A339" s="41">
        <v>45900.50277777778</v>
      </c>
      <c r="B339" s="38" t="s">
        <v>348</v>
      </c>
      <c r="C339" s="42">
        <v>0.634401794142933</v>
      </c>
    </row>
    <row r="340">
      <c r="A340" s="41">
        <v>45900.50277777778</v>
      </c>
      <c r="B340" s="38" t="s">
        <v>349</v>
      </c>
      <c r="C340" s="42">
        <v>3.32122597887076</v>
      </c>
    </row>
    <row r="341">
      <c r="A341" s="41">
        <v>45900.50277777778</v>
      </c>
      <c r="B341" s="38" t="s">
        <v>350</v>
      </c>
      <c r="C341" s="42">
        <v>0.0228988609940456</v>
      </c>
    </row>
    <row r="342">
      <c r="A342" s="41">
        <v>45900.50277777778</v>
      </c>
      <c r="B342" s="38" t="s">
        <v>351</v>
      </c>
      <c r="C342" s="42">
        <v>0.0373653839768465</v>
      </c>
    </row>
    <row r="343">
      <c r="A343" s="41">
        <v>45900.50277777778</v>
      </c>
      <c r="B343" s="38" t="s">
        <v>352</v>
      </c>
      <c r="C343" s="42">
        <v>0.00309446181551277</v>
      </c>
    </row>
    <row r="344">
      <c r="A344" s="41">
        <v>45900.50277777778</v>
      </c>
      <c r="B344" s="38" t="s">
        <v>353</v>
      </c>
      <c r="C344" s="42">
        <v>0.786697125825363</v>
      </c>
    </row>
    <row r="345">
      <c r="A345" s="41">
        <v>45900.50277777778</v>
      </c>
      <c r="B345" s="38" t="s">
        <v>354</v>
      </c>
      <c r="C345" s="42">
        <v>0.00218344135512238</v>
      </c>
    </row>
    <row r="346">
      <c r="A346" s="41">
        <v>45900.50277777778</v>
      </c>
      <c r="B346" s="38" t="s">
        <v>355</v>
      </c>
      <c r="C346" s="42">
        <v>0.00947981736536586</v>
      </c>
    </row>
    <row r="347">
      <c r="A347" s="41">
        <v>45900.50277777778</v>
      </c>
      <c r="B347" s="38" t="s">
        <v>356</v>
      </c>
      <c r="C347" s="42">
        <v>0.461565473126395</v>
      </c>
    </row>
    <row r="348">
      <c r="A348" s="41">
        <v>45900.50277777778</v>
      </c>
      <c r="B348" s="38" t="s">
        <v>357</v>
      </c>
      <c r="C348" s="42">
        <v>0.00276204539238337</v>
      </c>
    </row>
    <row r="349">
      <c r="A349" s="41">
        <v>45900.50277777778</v>
      </c>
      <c r="B349" s="38" t="s">
        <v>358</v>
      </c>
      <c r="C349" s="42">
        <v>0.42088144004553</v>
      </c>
    </row>
    <row r="350">
      <c r="A350" s="41">
        <v>45900.50277777778</v>
      </c>
      <c r="B350" s="38" t="s">
        <v>359</v>
      </c>
      <c r="C350" s="42">
        <v>326.704579509865</v>
      </c>
    </row>
    <row r="351">
      <c r="A351" s="41">
        <v>45900.50277777778</v>
      </c>
      <c r="B351" s="38" t="s">
        <v>360</v>
      </c>
      <c r="C351" s="42">
        <v>1.52994513560347E-4</v>
      </c>
    </row>
    <row r="352">
      <c r="A352" s="41">
        <v>45900.50277777778</v>
      </c>
      <c r="B352" s="38" t="s">
        <v>361</v>
      </c>
      <c r="C352" s="42">
        <v>0.00475471777112994</v>
      </c>
    </row>
    <row r="353">
      <c r="A353" s="41">
        <v>45900.50277777778</v>
      </c>
      <c r="B353" s="38" t="s">
        <v>362</v>
      </c>
      <c r="C353" s="42">
        <v>1.32962280958696E-4</v>
      </c>
    </row>
    <row r="354">
      <c r="A354" s="41">
        <v>45900.50277777778</v>
      </c>
      <c r="B354" s="38" t="s">
        <v>363</v>
      </c>
      <c r="C354" s="42">
        <v>0.806853635500202</v>
      </c>
    </row>
    <row r="355">
      <c r="A355" s="41">
        <v>45900.50277777778</v>
      </c>
      <c r="B355" s="38" t="s">
        <v>364</v>
      </c>
      <c r="C355" s="42">
        <v>1.64232272422183</v>
      </c>
    </row>
    <row r="356">
      <c r="A356" s="41">
        <v>45900.50277777778</v>
      </c>
      <c r="B356" s="38" t="s">
        <v>365</v>
      </c>
      <c r="C356" s="42">
        <v>11.9806667627527</v>
      </c>
    </row>
    <row r="357">
      <c r="A357" s="41">
        <v>45900.50277777778</v>
      </c>
      <c r="B357" s="38" t="s">
        <v>366</v>
      </c>
      <c r="C357" s="42">
        <v>0.119428499532427</v>
      </c>
    </row>
    <row r="358">
      <c r="A358" s="41">
        <v>45900.50277777778</v>
      </c>
      <c r="B358" s="38" t="s">
        <v>367</v>
      </c>
      <c r="C358" s="42">
        <v>0.0127368957600064</v>
      </c>
    </row>
    <row r="359">
      <c r="A359" s="41">
        <v>45900.50277777778</v>
      </c>
      <c r="B359" s="38" t="s">
        <v>368</v>
      </c>
      <c r="C359" s="42">
        <v>1.25647428544168E-4</v>
      </c>
    </row>
    <row r="360">
      <c r="A360" s="41">
        <v>45900.50277777778</v>
      </c>
      <c r="B360" s="38" t="s">
        <v>369</v>
      </c>
      <c r="C360" s="42">
        <v>2.71675293661453E-4</v>
      </c>
    </row>
    <row r="361">
      <c r="A361" s="41">
        <v>45900.50277777778</v>
      </c>
      <c r="B361" s="38" t="s">
        <v>370</v>
      </c>
      <c r="C361" s="42">
        <v>3.13812296303959</v>
      </c>
    </row>
    <row r="362">
      <c r="A362" s="41">
        <v>45900.50277777778</v>
      </c>
      <c r="B362" s="38" t="s">
        <v>371</v>
      </c>
      <c r="C362" s="42">
        <v>6.12824341567996E-4</v>
      </c>
    </row>
    <row r="363">
      <c r="A363" s="41">
        <v>45900.50277777778</v>
      </c>
      <c r="B363" s="38" t="s">
        <v>372</v>
      </c>
      <c r="C363" s="42">
        <v>33.9023231857223</v>
      </c>
    </row>
    <row r="364">
      <c r="A364" s="41">
        <v>45900.50277777778</v>
      </c>
      <c r="B364" s="38" t="s">
        <v>373</v>
      </c>
      <c r="C364" s="42">
        <v>8.40460150403952</v>
      </c>
    </row>
    <row r="365">
      <c r="A365" s="41">
        <v>45900.50277777778</v>
      </c>
      <c r="B365" s="38" t="s">
        <v>374</v>
      </c>
      <c r="C365" s="42">
        <v>0.0103779823919266</v>
      </c>
    </row>
    <row r="366">
      <c r="A366" s="41">
        <v>45900.50277777778</v>
      </c>
      <c r="B366" s="38" t="s">
        <v>375</v>
      </c>
      <c r="C366" s="42">
        <v>0.342391295399763</v>
      </c>
    </row>
    <row r="367">
      <c r="A367" s="41">
        <v>45900.50277777778</v>
      </c>
      <c r="B367" s="38" t="s">
        <v>376</v>
      </c>
      <c r="C367" s="42">
        <v>0.0260020456317984</v>
      </c>
    </row>
    <row r="368">
      <c r="A368" s="41">
        <v>45900.50277777778</v>
      </c>
      <c r="B368" s="38" t="s">
        <v>377</v>
      </c>
      <c r="C368" s="42">
        <v>0.00265094983461977</v>
      </c>
    </row>
    <row r="369">
      <c r="A369" s="41">
        <v>45900.50277777778</v>
      </c>
      <c r="B369" s="38" t="s">
        <v>378</v>
      </c>
      <c r="C369" s="42">
        <v>0.00397353821382236</v>
      </c>
    </row>
    <row r="370">
      <c r="A370" s="41">
        <v>45900.50277777778</v>
      </c>
      <c r="B370" s="38" t="s">
        <v>379</v>
      </c>
      <c r="C370" s="42">
        <v>9.34897956106543E-4</v>
      </c>
    </row>
    <row r="371">
      <c r="A371" s="41">
        <v>45900.50277777778</v>
      </c>
      <c r="B371" s="38" t="s">
        <v>380</v>
      </c>
      <c r="C371" s="42">
        <v>0.74423435055415</v>
      </c>
    </row>
    <row r="372">
      <c r="A372" s="41">
        <v>45900.50277777778</v>
      </c>
      <c r="B372" s="38" t="s">
        <v>381</v>
      </c>
      <c r="C372" s="42">
        <v>0.002099821922733</v>
      </c>
    </row>
    <row r="373">
      <c r="A373" s="41">
        <v>45900.50277777778</v>
      </c>
      <c r="B373" s="38" t="s">
        <v>382</v>
      </c>
      <c r="C373" s="42">
        <v>1.43597401979613</v>
      </c>
    </row>
    <row r="374">
      <c r="A374" s="41">
        <v>45900.50277777778</v>
      </c>
      <c r="B374" s="38" t="s">
        <v>383</v>
      </c>
      <c r="C374" s="42">
        <v>9.85702368939469</v>
      </c>
    </row>
    <row r="375">
      <c r="A375" s="41">
        <v>45900.50277777778</v>
      </c>
      <c r="B375" s="38" t="s">
        <v>384</v>
      </c>
      <c r="C375" s="42">
        <v>0.999933202728916</v>
      </c>
    </row>
    <row r="376">
      <c r="A376" s="41">
        <v>45900.50277777778</v>
      </c>
      <c r="B376" s="38" t="s">
        <v>385</v>
      </c>
      <c r="C376" s="42">
        <v>1.00007800439629</v>
      </c>
    </row>
    <row r="377">
      <c r="A377" s="41">
        <v>45900.50277777778</v>
      </c>
      <c r="B377" s="38" t="s">
        <v>386</v>
      </c>
      <c r="C377" s="42">
        <v>0.0132849543895251</v>
      </c>
    </row>
    <row r="378">
      <c r="A378" s="41">
        <v>45900.50277777778</v>
      </c>
      <c r="B378" s="38" t="s">
        <v>387</v>
      </c>
      <c r="C378" s="42">
        <v>0.32954240362035</v>
      </c>
    </row>
    <row r="379">
      <c r="A379" s="41">
        <v>45900.50277777778</v>
      </c>
      <c r="B379" s="38" t="s">
        <v>388</v>
      </c>
      <c r="C379" s="42">
        <v>0.0283868815285407</v>
      </c>
    </row>
    <row r="380">
      <c r="A380" s="41">
        <v>45900.50277777778</v>
      </c>
      <c r="B380" s="38" t="s">
        <v>389</v>
      </c>
      <c r="C380" s="42">
        <v>0.013883015302818</v>
      </c>
    </row>
    <row r="381">
      <c r="A381" s="41">
        <v>45900.50277777778</v>
      </c>
      <c r="B381" s="38" t="s">
        <v>390</v>
      </c>
      <c r="C381" s="42">
        <v>0.159868411199556</v>
      </c>
    </row>
    <row r="382">
      <c r="A382" s="41">
        <v>45900.50277777778</v>
      </c>
      <c r="B382" s="38" t="s">
        <v>391</v>
      </c>
      <c r="C382" s="42">
        <v>0.0246649674854308</v>
      </c>
    </row>
    <row r="383">
      <c r="A383" s="41">
        <v>45900.50277777778</v>
      </c>
      <c r="B383" s="38" t="s">
        <v>392</v>
      </c>
      <c r="C383" s="42">
        <v>1.516077036684E-8</v>
      </c>
    </row>
    <row r="384">
      <c r="A384" s="41">
        <v>45900.50277777778</v>
      </c>
      <c r="B384" s="38" t="s">
        <v>393</v>
      </c>
      <c r="C384" s="42">
        <v>1.15135047462161</v>
      </c>
    </row>
    <row r="385">
      <c r="A385" s="41">
        <v>45900.50277777778</v>
      </c>
      <c r="B385" s="38" t="s">
        <v>394</v>
      </c>
      <c r="C385" s="42">
        <v>0.00138920740531123</v>
      </c>
    </row>
    <row r="386">
      <c r="A386" s="41">
        <v>45900.50277777778</v>
      </c>
      <c r="B386" s="38" t="s">
        <v>395</v>
      </c>
      <c r="C386" s="42">
        <v>0.00483787581451567</v>
      </c>
    </row>
    <row r="387">
      <c r="A387" s="41">
        <v>45900.50277777778</v>
      </c>
      <c r="B387" s="38" t="s">
        <v>396</v>
      </c>
      <c r="C387" s="42">
        <v>0.0867029953124025</v>
      </c>
    </row>
    <row r="388">
      <c r="A388" s="41">
        <v>45900.50277777778</v>
      </c>
      <c r="B388" s="38" t="s">
        <v>397</v>
      </c>
      <c r="C388" s="42">
        <v>1.14728469975674</v>
      </c>
    </row>
    <row r="389">
      <c r="A389" s="41">
        <v>45900.50277777778</v>
      </c>
      <c r="B389" s="38" t="s">
        <v>398</v>
      </c>
      <c r="C389" s="42">
        <v>109016.420924291</v>
      </c>
    </row>
    <row r="390">
      <c r="A390" s="41">
        <v>45900.50277777778</v>
      </c>
      <c r="B390" s="38" t="s">
        <v>399</v>
      </c>
      <c r="C390" s="42">
        <v>0.02847546324367</v>
      </c>
    </row>
    <row r="391">
      <c r="A391" s="41">
        <v>45900.50277777778</v>
      </c>
      <c r="B391" s="38" t="s">
        <v>400</v>
      </c>
      <c r="C391" s="42">
        <v>0.742245173240005</v>
      </c>
    </row>
    <row r="392">
      <c r="A392" s="41">
        <v>45900.50277777778</v>
      </c>
      <c r="B392" s="38" t="s">
        <v>401</v>
      </c>
      <c r="C392" s="42">
        <v>3.44387396763063E-5</v>
      </c>
    </row>
    <row r="393">
      <c r="A393" s="41">
        <v>45900.50277777778</v>
      </c>
      <c r="B393" s="38" t="s">
        <v>402</v>
      </c>
      <c r="C393" s="42">
        <v>0.810471511860176</v>
      </c>
    </row>
    <row r="394">
      <c r="A394" s="41">
        <v>45900.50277777778</v>
      </c>
      <c r="B394" s="38" t="s">
        <v>403</v>
      </c>
      <c r="C394" s="42">
        <v>0.906429985512675</v>
      </c>
    </row>
    <row r="395">
      <c r="A395" s="41">
        <v>45900.50277777778</v>
      </c>
      <c r="B395" s="38" t="s">
        <v>404</v>
      </c>
      <c r="C395" s="42">
        <v>5.67897825917522E-4</v>
      </c>
    </row>
    <row r="396">
      <c r="A396" s="41">
        <v>45900.50277777778</v>
      </c>
      <c r="B396" s="38" t="s">
        <v>405</v>
      </c>
      <c r="C396" s="42">
        <v>0.166170865074299</v>
      </c>
    </row>
    <row r="397">
      <c r="A397" s="41">
        <v>45900.50277777778</v>
      </c>
      <c r="B397" s="38" t="s">
        <v>406</v>
      </c>
      <c r="C397" s="42">
        <v>0.0705700523263303</v>
      </c>
    </row>
    <row r="398">
      <c r="A398" s="41">
        <v>45900.50277777778</v>
      </c>
      <c r="B398" s="38" t="s">
        <v>407</v>
      </c>
      <c r="C398" s="42">
        <v>4.92347722827003E-5</v>
      </c>
    </row>
    <row r="399">
      <c r="A399" s="41">
        <v>45900.50277777778</v>
      </c>
      <c r="B399" s="38" t="s">
        <v>408</v>
      </c>
      <c r="C399" s="42">
        <v>0.049241984283074</v>
      </c>
    </row>
    <row r="400">
      <c r="A400" s="41">
        <v>45900.50277777778</v>
      </c>
      <c r="B400" s="38" t="s">
        <v>409</v>
      </c>
      <c r="C400" s="42">
        <v>0.257104936035406</v>
      </c>
    </row>
    <row r="401">
      <c r="A401" s="41">
        <v>45900.50277777778</v>
      </c>
      <c r="B401" s="38" t="s">
        <v>410</v>
      </c>
      <c r="C401" s="42">
        <v>0.0319959865286707</v>
      </c>
    </row>
    <row r="402">
      <c r="A402" s="41">
        <v>45900.50277777778</v>
      </c>
      <c r="B402" s="38" t="s">
        <v>411</v>
      </c>
      <c r="C402" s="42">
        <v>9.78409200592581</v>
      </c>
    </row>
    <row r="403">
      <c r="A403" s="41">
        <v>45900.50277777778</v>
      </c>
      <c r="B403" s="38" t="s">
        <v>412</v>
      </c>
      <c r="C403" s="42">
        <v>0.0112152763186217</v>
      </c>
    </row>
    <row r="404">
      <c r="A404" s="41">
        <v>45900.50277777778</v>
      </c>
      <c r="B404" s="38" t="s">
        <v>413</v>
      </c>
      <c r="C404" s="42">
        <v>0.0806851158445537</v>
      </c>
    </row>
    <row r="405">
      <c r="A405" s="41">
        <v>45900.50277777778</v>
      </c>
      <c r="B405" s="38" t="s">
        <v>414</v>
      </c>
      <c r="C405" s="42">
        <v>2.019562291252E-5</v>
      </c>
    </row>
    <row r="406">
      <c r="A406" s="41">
        <v>45900.50277777778</v>
      </c>
      <c r="B406" s="38" t="s">
        <v>415</v>
      </c>
      <c r="C406" s="42">
        <v>0.00235006766555257</v>
      </c>
    </row>
    <row r="407">
      <c r="A407" s="41">
        <v>45900.50277777778</v>
      </c>
      <c r="B407" s="38" t="s">
        <v>416</v>
      </c>
      <c r="C407" s="42">
        <v>3.3577763511716E-4</v>
      </c>
    </row>
    <row r="408">
      <c r="A408" s="41">
        <v>45900.50277777778</v>
      </c>
      <c r="B408" s="38" t="s">
        <v>417</v>
      </c>
      <c r="C408" s="42">
        <v>0.968867838555734</v>
      </c>
    </row>
    <row r="409">
      <c r="A409" s="41">
        <v>45900.50277777778</v>
      </c>
      <c r="B409" s="38" t="s">
        <v>418</v>
      </c>
      <c r="C409" s="42">
        <v>0.359352511542641</v>
      </c>
    </row>
    <row r="410">
      <c r="A410" s="41">
        <v>45900.50277777778</v>
      </c>
      <c r="B410" s="38" t="s">
        <v>419</v>
      </c>
      <c r="C410" s="42">
        <v>263.719861312512</v>
      </c>
    </row>
    <row r="411">
      <c r="A411" s="41">
        <v>45900.50277777778</v>
      </c>
      <c r="B411" s="38" t="s">
        <v>420</v>
      </c>
      <c r="C411" s="42">
        <v>0.92740597242274</v>
      </c>
    </row>
    <row r="412">
      <c r="A412" s="41">
        <v>45900.50277777778</v>
      </c>
      <c r="B412" s="38" t="s">
        <v>421</v>
      </c>
      <c r="C412" s="42">
        <v>0.00598748316471236</v>
      </c>
    </row>
    <row r="413">
      <c r="A413" s="41">
        <v>45900.50277777778</v>
      </c>
      <c r="B413" s="38" t="s">
        <v>422</v>
      </c>
      <c r="C413" s="42">
        <v>0.0167107256062897</v>
      </c>
    </row>
    <row r="414">
      <c r="A414" s="41">
        <v>45900.50277777778</v>
      </c>
      <c r="B414" s="38" t="s">
        <v>423</v>
      </c>
      <c r="C414" s="42">
        <v>2.83496292442846</v>
      </c>
    </row>
    <row r="415">
      <c r="A415" s="41">
        <v>45900.50277777778</v>
      </c>
      <c r="B415" s="38" t="s">
        <v>424</v>
      </c>
      <c r="C415" s="42">
        <v>0.733785519824649</v>
      </c>
    </row>
    <row r="416">
      <c r="A416" s="41">
        <v>45900.50277777778</v>
      </c>
      <c r="B416" s="38" t="s">
        <v>425</v>
      </c>
      <c r="C416" s="42">
        <v>0.00676193243668503</v>
      </c>
    </row>
    <row r="417">
      <c r="A417" s="41">
        <v>45900.50277777778</v>
      </c>
      <c r="B417" s="38" t="s">
        <v>426</v>
      </c>
      <c r="C417" s="42">
        <v>5397.26618231228</v>
      </c>
    </row>
    <row r="418">
      <c r="A418" s="41">
        <v>45900.50277777778</v>
      </c>
      <c r="B418" s="38" t="s">
        <v>427</v>
      </c>
      <c r="C418" s="42">
        <v>0.00393030612254631</v>
      </c>
    </row>
    <row r="419">
      <c r="A419" s="41">
        <v>45900.50277777778</v>
      </c>
      <c r="B419" s="38" t="s">
        <v>428</v>
      </c>
      <c r="C419" s="42">
        <v>39.980397251651</v>
      </c>
    </row>
    <row r="420">
      <c r="A420" s="41">
        <v>45900.50277777778</v>
      </c>
      <c r="B420" s="38" t="s">
        <v>429</v>
      </c>
      <c r="C420" s="42">
        <v>7.27177601661071</v>
      </c>
    </row>
    <row r="421">
      <c r="A421" s="41">
        <v>45900.50277777778</v>
      </c>
      <c r="B421" s="38" t="s">
        <v>430</v>
      </c>
      <c r="C421" s="43"/>
    </row>
    <row r="422">
      <c r="A422" s="41">
        <v>45900.50277777778</v>
      </c>
      <c r="B422" s="38" t="s">
        <v>431</v>
      </c>
      <c r="C422" s="42">
        <v>0.0235515030291926</v>
      </c>
    </row>
    <row r="423">
      <c r="A423" s="41">
        <v>45900.50277777778</v>
      </c>
      <c r="B423" s="38" t="s">
        <v>432</v>
      </c>
      <c r="C423" s="42">
        <v>0.191555984117372</v>
      </c>
    </row>
    <row r="424">
      <c r="A424" s="41">
        <v>45900.50277777778</v>
      </c>
      <c r="B424" s="38" t="s">
        <v>433</v>
      </c>
      <c r="C424" s="42">
        <v>0.0665827514619791</v>
      </c>
    </row>
    <row r="425">
      <c r="A425" s="41">
        <v>45900.50277777778</v>
      </c>
      <c r="B425" s="38" t="s">
        <v>434</v>
      </c>
      <c r="C425" s="42">
        <v>0.0115354832351837</v>
      </c>
    </row>
    <row r="426">
      <c r="A426" s="41">
        <v>45900.50277777778</v>
      </c>
      <c r="B426" s="38" t="s">
        <v>435</v>
      </c>
      <c r="C426" s="42">
        <v>0.0600775520491183</v>
      </c>
    </row>
    <row r="427">
      <c r="A427" s="41">
        <v>45900.50277777778</v>
      </c>
      <c r="B427" s="38" t="s">
        <v>436</v>
      </c>
      <c r="C427" s="42">
        <v>2.67038951425559E-5</v>
      </c>
    </row>
    <row r="428">
      <c r="A428" s="41">
        <v>45900.50277777778</v>
      </c>
      <c r="B428" s="38" t="s">
        <v>437</v>
      </c>
      <c r="C428" s="42">
        <v>0.203049414595907</v>
      </c>
    </row>
    <row r="429">
      <c r="A429" s="41">
        <v>45900.50277777778</v>
      </c>
      <c r="B429" s="38" t="s">
        <v>438</v>
      </c>
      <c r="C429" s="42">
        <v>0.0159809617142107</v>
      </c>
    </row>
    <row r="430">
      <c r="A430" s="41">
        <v>45900.50277777778</v>
      </c>
      <c r="B430" s="38" t="s">
        <v>439</v>
      </c>
      <c r="C430" s="42">
        <v>0.027645218886593</v>
      </c>
    </row>
    <row r="431">
      <c r="A431" s="41">
        <v>45900.50277777778</v>
      </c>
      <c r="B431" s="38" t="s">
        <v>440</v>
      </c>
      <c r="C431" s="42">
        <v>1.92834510790594</v>
      </c>
    </row>
    <row r="432">
      <c r="A432" s="41">
        <v>45900.50277777778</v>
      </c>
      <c r="B432" s="38" t="s">
        <v>441</v>
      </c>
      <c r="C432" s="42">
        <v>0.254013739900049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9.13"/>
    <col customWidth="1" min="3" max="3" width="20.63"/>
  </cols>
  <sheetData>
    <row r="1">
      <c r="A1" s="44" t="s">
        <v>456</v>
      </c>
      <c r="B1" s="44" t="s">
        <v>457</v>
      </c>
      <c r="C1" s="44" t="s">
        <v>459</v>
      </c>
    </row>
    <row r="2">
      <c r="A2" s="41">
        <v>45900.50314269676</v>
      </c>
      <c r="B2" s="45" t="s">
        <v>11</v>
      </c>
      <c r="C2" s="42">
        <v>0.0</v>
      </c>
    </row>
    <row r="3">
      <c r="A3" s="41">
        <v>45900.50314269676</v>
      </c>
      <c r="B3" s="45" t="s">
        <v>12</v>
      </c>
      <c r="C3" s="42">
        <v>0.0</v>
      </c>
    </row>
    <row r="4">
      <c r="A4" s="41">
        <v>45900.50314269676</v>
      </c>
      <c r="B4" s="45" t="s">
        <v>13</v>
      </c>
      <c r="C4" s="42">
        <v>18336.9364</v>
      </c>
    </row>
    <row r="5">
      <c r="A5" s="41">
        <v>45900.50314269676</v>
      </c>
      <c r="B5" s="45" t="s">
        <v>14</v>
      </c>
      <c r="C5" s="42">
        <v>0.0</v>
      </c>
    </row>
    <row r="6">
      <c r="A6" s="41">
        <v>45900.50314269676</v>
      </c>
      <c r="B6" s="45" t="s">
        <v>15</v>
      </c>
      <c r="C6" s="42">
        <v>0.0</v>
      </c>
    </row>
    <row r="7">
      <c r="A7" s="41">
        <v>45900.50314269676</v>
      </c>
      <c r="B7" s="45" t="s">
        <v>16</v>
      </c>
      <c r="C7" s="42">
        <v>648.2</v>
      </c>
    </row>
    <row r="8">
      <c r="A8" s="41">
        <v>45900.50314269676</v>
      </c>
      <c r="B8" s="45" t="s">
        <v>17</v>
      </c>
      <c r="C8" s="42">
        <v>0.0</v>
      </c>
    </row>
    <row r="9">
      <c r="A9" s="41">
        <v>45900.50314269676</v>
      </c>
      <c r="B9" s="45" t="s">
        <v>18</v>
      </c>
      <c r="C9" s="42">
        <v>0.0</v>
      </c>
    </row>
    <row r="10">
      <c r="A10" s="41">
        <v>45900.50314269676</v>
      </c>
      <c r="B10" s="45" t="s">
        <v>19</v>
      </c>
      <c r="C10" s="42">
        <v>0.0</v>
      </c>
    </row>
    <row r="11">
      <c r="A11" s="41">
        <v>45900.50314269676</v>
      </c>
      <c r="B11" s="45" t="s">
        <v>20</v>
      </c>
      <c r="C11" s="42">
        <v>208.0</v>
      </c>
    </row>
    <row r="12">
      <c r="A12" s="41">
        <v>45900.50314269676</v>
      </c>
      <c r="B12" s="45" t="s">
        <v>21</v>
      </c>
      <c r="C12" s="42">
        <v>0.0</v>
      </c>
    </row>
    <row r="13">
      <c r="A13" s="41">
        <v>45900.50314269676</v>
      </c>
      <c r="B13" s="45" t="s">
        <v>22</v>
      </c>
      <c r="C13" s="42">
        <v>0.0</v>
      </c>
    </row>
    <row r="14">
      <c r="A14" s="41">
        <v>45900.50314269676</v>
      </c>
      <c r="B14" s="45" t="s">
        <v>23</v>
      </c>
      <c r="C14" s="42">
        <v>0.0</v>
      </c>
    </row>
    <row r="15">
      <c r="A15" s="41">
        <v>45900.50314269676</v>
      </c>
      <c r="B15" s="45" t="s">
        <v>24</v>
      </c>
      <c r="C15" s="42">
        <v>0.0</v>
      </c>
    </row>
    <row r="16">
      <c r="A16" s="41">
        <v>45900.50314269676</v>
      </c>
      <c r="B16" s="45" t="s">
        <v>25</v>
      </c>
      <c r="C16" s="42">
        <v>145.2456</v>
      </c>
    </row>
    <row r="17">
      <c r="A17" s="41">
        <v>45900.50314269676</v>
      </c>
      <c r="B17" s="45" t="s">
        <v>26</v>
      </c>
      <c r="C17" s="42">
        <v>0.0</v>
      </c>
    </row>
    <row r="18">
      <c r="A18" s="41">
        <v>45900.50314269676</v>
      </c>
      <c r="B18" s="45" t="s">
        <v>27</v>
      </c>
      <c r="C18" s="42">
        <v>0.0</v>
      </c>
    </row>
    <row r="19">
      <c r="A19" s="41">
        <v>45900.50314269676</v>
      </c>
      <c r="B19" s="45" t="s">
        <v>28</v>
      </c>
      <c r="C19" s="42">
        <v>0.0</v>
      </c>
    </row>
    <row r="20">
      <c r="A20" s="41">
        <v>45900.50314269676</v>
      </c>
      <c r="B20" s="45" t="s">
        <v>29</v>
      </c>
      <c r="C20" s="42">
        <v>0.0</v>
      </c>
    </row>
    <row r="21">
      <c r="A21" s="41">
        <v>45900.50314269676</v>
      </c>
      <c r="B21" s="45" t="s">
        <v>30</v>
      </c>
      <c r="C21" s="42">
        <v>10.3377</v>
      </c>
    </row>
    <row r="22">
      <c r="A22" s="41">
        <v>45900.50314269676</v>
      </c>
      <c r="B22" s="45" t="s">
        <v>31</v>
      </c>
      <c r="C22" s="42">
        <v>0.0</v>
      </c>
    </row>
    <row r="23">
      <c r="A23" s="41">
        <v>45900.50314269676</v>
      </c>
      <c r="B23" s="45" t="s">
        <v>32</v>
      </c>
      <c r="C23" s="42">
        <v>0.0655</v>
      </c>
    </row>
    <row r="24">
      <c r="A24" s="41">
        <v>45900.50314269676</v>
      </c>
      <c r="B24" s="45" t="s">
        <v>33</v>
      </c>
      <c r="C24" s="42">
        <v>0.0</v>
      </c>
    </row>
    <row r="25">
      <c r="A25" s="41">
        <v>45900.50314269676</v>
      </c>
      <c r="B25" s="45" t="s">
        <v>34</v>
      </c>
      <c r="C25" s="42">
        <v>120.6744</v>
      </c>
    </row>
    <row r="26">
      <c r="A26" s="41">
        <v>45900.50314269676</v>
      </c>
      <c r="B26" s="45" t="s">
        <v>35</v>
      </c>
      <c r="C26" s="42">
        <v>0.0</v>
      </c>
    </row>
    <row r="27">
      <c r="A27" s="41">
        <v>45900.50314269676</v>
      </c>
      <c r="B27" s="45" t="s">
        <v>36</v>
      </c>
      <c r="C27" s="42">
        <v>0.0</v>
      </c>
    </row>
    <row r="28">
      <c r="A28" s="41">
        <v>45900.50314269676</v>
      </c>
      <c r="B28" s="45" t="s">
        <v>37</v>
      </c>
      <c r="C28" s="42">
        <v>0.0</v>
      </c>
    </row>
    <row r="29">
      <c r="A29" s="41">
        <v>45900.50314269676</v>
      </c>
      <c r="B29" s="45" t="s">
        <v>38</v>
      </c>
      <c r="C29" s="42">
        <v>0.0</v>
      </c>
    </row>
    <row r="30">
      <c r="A30" s="41">
        <v>45900.50314269676</v>
      </c>
      <c r="B30" s="45" t="s">
        <v>39</v>
      </c>
      <c r="C30" s="42">
        <v>0.0</v>
      </c>
    </row>
    <row r="31">
      <c r="A31" s="41">
        <v>45900.50314269676</v>
      </c>
      <c r="B31" s="45" t="s">
        <v>40</v>
      </c>
      <c r="C31" s="42">
        <v>0.0076</v>
      </c>
    </row>
    <row r="32">
      <c r="A32" s="41">
        <v>45900.50314269676</v>
      </c>
      <c r="B32" s="45" t="s">
        <v>41</v>
      </c>
      <c r="C32" s="42">
        <v>0.0</v>
      </c>
    </row>
    <row r="33">
      <c r="A33" s="41">
        <v>45900.50314269676</v>
      </c>
      <c r="B33" s="45" t="s">
        <v>42</v>
      </c>
      <c r="C33" s="42">
        <v>0.0</v>
      </c>
    </row>
    <row r="34">
      <c r="A34" s="41">
        <v>45900.50314269676</v>
      </c>
      <c r="B34" s="45" t="s">
        <v>43</v>
      </c>
      <c r="C34" s="42">
        <v>0.0</v>
      </c>
    </row>
    <row r="35">
      <c r="A35" s="41">
        <v>45900.50314269676</v>
      </c>
      <c r="B35" s="45" t="s">
        <v>44</v>
      </c>
      <c r="C35" s="42">
        <v>0.0</v>
      </c>
    </row>
    <row r="36">
      <c r="A36" s="41">
        <v>45900.50314269676</v>
      </c>
      <c r="B36" s="45" t="s">
        <v>45</v>
      </c>
      <c r="C36" s="42">
        <v>0.0</v>
      </c>
    </row>
    <row r="37">
      <c r="A37" s="41">
        <v>45900.50314269676</v>
      </c>
      <c r="B37" s="45" t="s">
        <v>46</v>
      </c>
      <c r="C37" s="42">
        <v>0.5</v>
      </c>
    </row>
    <row r="38">
      <c r="A38" s="41">
        <v>45900.50314269676</v>
      </c>
      <c r="B38" s="45" t="s">
        <v>47</v>
      </c>
      <c r="C38" s="42">
        <v>0.48</v>
      </c>
    </row>
    <row r="39">
      <c r="A39" s="41">
        <v>45900.50314269676</v>
      </c>
      <c r="B39" s="45" t="s">
        <v>48</v>
      </c>
      <c r="C39" s="42">
        <v>0.0</v>
      </c>
    </row>
    <row r="40">
      <c r="A40" s="41">
        <v>45900.50314269676</v>
      </c>
      <c r="B40" s="45" t="s">
        <v>49</v>
      </c>
      <c r="C40" s="42">
        <v>3.716981856644281E11</v>
      </c>
    </row>
    <row r="41">
      <c r="A41" s="41">
        <v>45900.50314269676</v>
      </c>
      <c r="B41" s="45" t="s">
        <v>50</v>
      </c>
      <c r="C41" s="42">
        <v>0.0</v>
      </c>
    </row>
    <row r="42">
      <c r="A42" s="41">
        <v>45900.50314269676</v>
      </c>
      <c r="B42" s="45" t="s">
        <v>51</v>
      </c>
      <c r="C42" s="42">
        <v>0.0</v>
      </c>
    </row>
    <row r="43">
      <c r="A43" s="41">
        <v>45900.50314269676</v>
      </c>
      <c r="B43" s="45" t="s">
        <v>52</v>
      </c>
      <c r="C43" s="42">
        <v>0.0</v>
      </c>
    </row>
    <row r="44">
      <c r="A44" s="41">
        <v>45900.50314269676</v>
      </c>
      <c r="B44" s="45" t="s">
        <v>53</v>
      </c>
      <c r="C44" s="42">
        <v>0.0</v>
      </c>
    </row>
    <row r="45">
      <c r="A45" s="41">
        <v>45900.50314269676</v>
      </c>
      <c r="B45" s="45" t="s">
        <v>54</v>
      </c>
      <c r="C45" s="42">
        <v>0.0517</v>
      </c>
    </row>
    <row r="46">
      <c r="A46" s="41">
        <v>45900.50314269676</v>
      </c>
      <c r="B46" s="45" t="s">
        <v>55</v>
      </c>
      <c r="C46" s="42">
        <v>0.0</v>
      </c>
    </row>
    <row r="47">
      <c r="A47" s="41">
        <v>45900.50314269676</v>
      </c>
      <c r="B47" s="45" t="s">
        <v>56</v>
      </c>
      <c r="C47" s="42">
        <v>0.0</v>
      </c>
    </row>
    <row r="48">
      <c r="A48" s="41">
        <v>45900.50314269676</v>
      </c>
      <c r="B48" s="45" t="s">
        <v>57</v>
      </c>
      <c r="C48" s="42">
        <v>0.0</v>
      </c>
    </row>
    <row r="49">
      <c r="A49" s="41">
        <v>45900.50314269676</v>
      </c>
      <c r="B49" s="45" t="s">
        <v>58</v>
      </c>
      <c r="C49" s="42">
        <v>0.0</v>
      </c>
    </row>
    <row r="50">
      <c r="A50" s="41">
        <v>45900.50314269676</v>
      </c>
      <c r="B50" s="45" t="s">
        <v>59</v>
      </c>
      <c r="C50" s="42">
        <v>0.0</v>
      </c>
    </row>
    <row r="51">
      <c r="A51" s="41">
        <v>45900.50314269676</v>
      </c>
      <c r="B51" s="45" t="s">
        <v>60</v>
      </c>
      <c r="C51" s="42">
        <v>20.77</v>
      </c>
    </row>
    <row r="52">
      <c r="A52" s="41">
        <v>45900.50314269676</v>
      </c>
      <c r="B52" s="45" t="s">
        <v>61</v>
      </c>
      <c r="C52" s="42">
        <v>1.6134</v>
      </c>
    </row>
    <row r="53">
      <c r="A53" s="41">
        <v>45900.50314269676</v>
      </c>
      <c r="B53" s="45" t="s">
        <v>62</v>
      </c>
      <c r="C53" s="42">
        <v>0.0</v>
      </c>
    </row>
    <row r="54">
      <c r="A54" s="41">
        <v>45900.50314269676</v>
      </c>
      <c r="B54" s="45" t="s">
        <v>63</v>
      </c>
      <c r="C54" s="42">
        <v>0.0</v>
      </c>
    </row>
    <row r="55">
      <c r="A55" s="41">
        <v>45900.50314269676</v>
      </c>
      <c r="B55" s="45" t="s">
        <v>64</v>
      </c>
      <c r="C55" s="42">
        <v>11492.0</v>
      </c>
    </row>
    <row r="56">
      <c r="A56" s="41">
        <v>45900.50314269676</v>
      </c>
      <c r="B56" s="45" t="s">
        <v>65</v>
      </c>
      <c r="C56" s="42">
        <v>1977549.3188</v>
      </c>
    </row>
    <row r="57">
      <c r="A57" s="41">
        <v>45900.50314269676</v>
      </c>
      <c r="B57" s="45" t="s">
        <v>66</v>
      </c>
      <c r="C57" s="42">
        <v>0.0</v>
      </c>
    </row>
    <row r="58">
      <c r="A58" s="41">
        <v>45900.50314269676</v>
      </c>
      <c r="B58" s="45" t="s">
        <v>67</v>
      </c>
      <c r="C58" s="42">
        <v>378.0</v>
      </c>
    </row>
    <row r="59">
      <c r="A59" s="41">
        <v>45900.50314269676</v>
      </c>
      <c r="B59" s="45" t="s">
        <v>68</v>
      </c>
      <c r="C59" s="42">
        <v>0.0</v>
      </c>
    </row>
    <row r="60">
      <c r="A60" s="41">
        <v>45900.50314269676</v>
      </c>
      <c r="B60" s="45" t="s">
        <v>69</v>
      </c>
      <c r="C60" s="42">
        <v>0.07930682</v>
      </c>
    </row>
    <row r="61">
      <c r="A61" s="41">
        <v>45900.50314269676</v>
      </c>
      <c r="B61" s="45" t="s">
        <v>70</v>
      </c>
      <c r="C61" s="42">
        <v>0.0</v>
      </c>
    </row>
    <row r="62">
      <c r="A62" s="41">
        <v>45900.50314269676</v>
      </c>
      <c r="B62" s="45" t="s">
        <v>71</v>
      </c>
      <c r="C62" s="42">
        <v>56.0</v>
      </c>
    </row>
    <row r="63">
      <c r="A63" s="41">
        <v>45900.50314269676</v>
      </c>
      <c r="B63" s="45" t="s">
        <v>72</v>
      </c>
      <c r="C63" s="42">
        <v>9.92</v>
      </c>
    </row>
    <row r="64">
      <c r="A64" s="41">
        <v>45900.50314269676</v>
      </c>
      <c r="B64" s="45" t="s">
        <v>73</v>
      </c>
      <c r="C64" s="42">
        <v>0.0</v>
      </c>
    </row>
    <row r="65">
      <c r="A65" s="41">
        <v>45900.50314269676</v>
      </c>
      <c r="B65" s="45" t="s">
        <v>74</v>
      </c>
      <c r="C65" s="42">
        <v>0.0</v>
      </c>
    </row>
    <row r="66">
      <c r="A66" s="41">
        <v>45900.50314269676</v>
      </c>
      <c r="B66" s="45" t="s">
        <v>75</v>
      </c>
      <c r="C66" s="42">
        <v>1562256.0</v>
      </c>
    </row>
    <row r="67">
      <c r="A67" s="41">
        <v>45900.50314269676</v>
      </c>
      <c r="B67" s="45" t="s">
        <v>76</v>
      </c>
      <c r="C67" s="42">
        <v>105.9</v>
      </c>
    </row>
    <row r="68">
      <c r="A68" s="41">
        <v>45900.50314269676</v>
      </c>
      <c r="B68" s="45" t="s">
        <v>77</v>
      </c>
      <c r="C68" s="42">
        <v>0.0</v>
      </c>
    </row>
    <row r="69">
      <c r="A69" s="41">
        <v>45900.50314269676</v>
      </c>
      <c r="B69" s="45" t="s">
        <v>78</v>
      </c>
      <c r="C69" s="42">
        <v>0.0</v>
      </c>
    </row>
    <row r="70">
      <c r="A70" s="41">
        <v>45900.50314269676</v>
      </c>
      <c r="B70" s="45" t="s">
        <v>79</v>
      </c>
      <c r="C70" s="42">
        <v>1352.13</v>
      </c>
    </row>
    <row r="71">
      <c r="A71" s="41">
        <v>45900.50314269676</v>
      </c>
      <c r="B71" s="45" t="s">
        <v>80</v>
      </c>
      <c r="C71" s="42">
        <v>0.0</v>
      </c>
    </row>
    <row r="72">
      <c r="A72" s="41">
        <v>45900.50314269676</v>
      </c>
      <c r="B72" s="45" t="s">
        <v>81</v>
      </c>
      <c r="C72" s="42">
        <v>499.26</v>
      </c>
    </row>
    <row r="73">
      <c r="A73" s="41">
        <v>45900.50314269676</v>
      </c>
      <c r="B73" s="45" t="s">
        <v>82</v>
      </c>
      <c r="C73" s="42">
        <v>0.0</v>
      </c>
    </row>
    <row r="74">
      <c r="A74" s="41">
        <v>45900.50314269676</v>
      </c>
      <c r="B74" s="45" t="s">
        <v>83</v>
      </c>
      <c r="C74" s="42">
        <v>0.0</v>
      </c>
    </row>
    <row r="75">
      <c r="A75" s="41">
        <v>45900.50314269676</v>
      </c>
      <c r="B75" s="45" t="s">
        <v>84</v>
      </c>
      <c r="C75" s="42">
        <v>446.5953</v>
      </c>
    </row>
    <row r="76">
      <c r="A76" s="41">
        <v>45900.50314269676</v>
      </c>
      <c r="B76" s="46" t="s">
        <v>85</v>
      </c>
      <c r="C76" s="42">
        <v>520.6</v>
      </c>
    </row>
    <row r="77">
      <c r="A77" s="41">
        <v>45900.50314269676</v>
      </c>
      <c r="B77" s="46" t="s">
        <v>86</v>
      </c>
      <c r="C77" s="42">
        <v>0.0</v>
      </c>
    </row>
    <row r="78">
      <c r="A78" s="41">
        <v>45900.50314269676</v>
      </c>
      <c r="B78" s="46" t="s">
        <v>87</v>
      </c>
      <c r="C78" s="42">
        <v>0.0</v>
      </c>
    </row>
    <row r="79">
      <c r="A79" s="41">
        <v>45900.50314269676</v>
      </c>
      <c r="B79" s="46" t="s">
        <v>88</v>
      </c>
      <c r="C79" s="42">
        <v>0.0</v>
      </c>
    </row>
    <row r="80">
      <c r="A80" s="41">
        <v>45900.50314269676</v>
      </c>
      <c r="B80" s="46" t="s">
        <v>89</v>
      </c>
      <c r="C80" s="42">
        <v>0.0</v>
      </c>
    </row>
    <row r="81">
      <c r="A81" s="41">
        <v>45900.50314269676</v>
      </c>
      <c r="B81" s="46" t="s">
        <v>90</v>
      </c>
      <c r="C81" s="42">
        <v>0.0</v>
      </c>
    </row>
    <row r="82">
      <c r="A82" s="41">
        <v>45900.50314269676</v>
      </c>
      <c r="B82" s="46" t="s">
        <v>91</v>
      </c>
      <c r="C82" s="42">
        <v>810.0</v>
      </c>
    </row>
    <row r="83">
      <c r="A83" s="41">
        <v>45900.50314269676</v>
      </c>
      <c r="B83" s="46" t="s">
        <v>92</v>
      </c>
      <c r="C83" s="42">
        <v>36.9</v>
      </c>
    </row>
    <row r="84">
      <c r="A84" s="41">
        <v>45900.50314269676</v>
      </c>
      <c r="B84" s="46" t="s">
        <v>93</v>
      </c>
      <c r="C84" s="42">
        <v>0.0</v>
      </c>
    </row>
    <row r="85">
      <c r="A85" s="41">
        <v>45900.50314269676</v>
      </c>
      <c r="B85" s="46" t="s">
        <v>94</v>
      </c>
      <c r="C85" s="42">
        <v>0.0</v>
      </c>
    </row>
    <row r="86">
      <c r="A86" s="41">
        <v>45900.50314269676</v>
      </c>
      <c r="B86" s="46" t="s">
        <v>95</v>
      </c>
      <c r="C86" s="42">
        <v>0.0</v>
      </c>
    </row>
    <row r="87">
      <c r="A87" s="41">
        <v>45900.50314269676</v>
      </c>
      <c r="B87" s="46" t="s">
        <v>96</v>
      </c>
      <c r="C87" s="42">
        <v>0.0</v>
      </c>
    </row>
    <row r="88">
      <c r="A88" s="41">
        <v>45900.50314269676</v>
      </c>
      <c r="B88" s="46" t="s">
        <v>97</v>
      </c>
      <c r="C88" s="42">
        <v>0.0</v>
      </c>
    </row>
    <row r="89">
      <c r="A89" s="41">
        <v>45900.50314269676</v>
      </c>
      <c r="B89" s="46" t="s">
        <v>98</v>
      </c>
      <c r="C89" s="42">
        <v>0.0</v>
      </c>
    </row>
    <row r="90">
      <c r="A90" s="41">
        <v>45900.50314269676</v>
      </c>
      <c r="B90" s="46" t="s">
        <v>99</v>
      </c>
      <c r="C90" s="42">
        <v>0.0</v>
      </c>
    </row>
    <row r="91">
      <c r="A91" s="41">
        <v>45900.50314269676</v>
      </c>
      <c r="B91" s="46" t="s">
        <v>100</v>
      </c>
      <c r="C91" s="42">
        <v>0.0</v>
      </c>
    </row>
    <row r="92">
      <c r="A92" s="41">
        <v>45900.50314269676</v>
      </c>
      <c r="B92" s="46" t="s">
        <v>101</v>
      </c>
      <c r="C92" s="42">
        <v>0.0</v>
      </c>
    </row>
    <row r="93">
      <c r="A93" s="41">
        <v>45900.50314269676</v>
      </c>
      <c r="B93" s="46" t="s">
        <v>102</v>
      </c>
      <c r="C93" s="42">
        <v>0.0</v>
      </c>
    </row>
    <row r="94">
      <c r="A94" s="41">
        <v>45900.50314269676</v>
      </c>
      <c r="B94" s="46" t="s">
        <v>103</v>
      </c>
      <c r="C94" s="42">
        <v>0.0</v>
      </c>
    </row>
    <row r="95">
      <c r="A95" s="41">
        <v>45900.50314269676</v>
      </c>
      <c r="B95" s="46" t="s">
        <v>104</v>
      </c>
      <c r="C95" s="42">
        <v>0.0</v>
      </c>
    </row>
    <row r="96">
      <c r="A96" s="41">
        <v>45900.50314269676</v>
      </c>
      <c r="B96" s="46" t="s">
        <v>105</v>
      </c>
      <c r="C96" s="42">
        <v>0.0</v>
      </c>
    </row>
    <row r="97">
      <c r="A97" s="41">
        <v>45900.50314269676</v>
      </c>
      <c r="B97" s="46" t="s">
        <v>106</v>
      </c>
      <c r="C97" s="42">
        <v>0.0</v>
      </c>
    </row>
    <row r="98">
      <c r="A98" s="41">
        <v>45900.50314269676</v>
      </c>
      <c r="B98" s="46" t="s">
        <v>107</v>
      </c>
      <c r="C98" s="42">
        <v>0.0</v>
      </c>
    </row>
    <row r="99">
      <c r="A99" s="41">
        <v>45900.50314269676</v>
      </c>
      <c r="B99" s="46" t="s">
        <v>108</v>
      </c>
      <c r="C99" s="42">
        <v>0.0</v>
      </c>
    </row>
    <row r="100">
      <c r="A100" s="41">
        <v>45900.50314269676</v>
      </c>
      <c r="B100" s="46" t="s">
        <v>109</v>
      </c>
      <c r="C100" s="42">
        <v>0.0</v>
      </c>
    </row>
    <row r="101">
      <c r="A101" s="41">
        <v>45900.50314269676</v>
      </c>
      <c r="B101" s="46" t="s">
        <v>110</v>
      </c>
      <c r="C101" s="42">
        <v>4503.4128</v>
      </c>
    </row>
    <row r="102">
      <c r="A102" s="41">
        <v>45900.50314269676</v>
      </c>
      <c r="B102" s="46" t="s">
        <v>111</v>
      </c>
      <c r="C102" s="42">
        <v>924700.0</v>
      </c>
    </row>
    <row r="103">
      <c r="A103" s="41">
        <v>45900.50314269676</v>
      </c>
      <c r="B103" s="46" t="s">
        <v>112</v>
      </c>
      <c r="C103" s="42">
        <v>53.040099999999995</v>
      </c>
    </row>
    <row r="104">
      <c r="A104" s="41">
        <v>45900.50314269676</v>
      </c>
      <c r="B104" s="46" t="s">
        <v>113</v>
      </c>
      <c r="C104" s="42">
        <v>0.0</v>
      </c>
    </row>
    <row r="105">
      <c r="A105" s="41">
        <v>45900.50314269676</v>
      </c>
      <c r="B105" s="46" t="s">
        <v>114</v>
      </c>
      <c r="C105" s="42">
        <v>3.364</v>
      </c>
    </row>
    <row r="106">
      <c r="A106" s="41">
        <v>45900.50314269676</v>
      </c>
      <c r="B106" s="46" t="s">
        <v>115</v>
      </c>
      <c r="C106" s="42">
        <v>0.0</v>
      </c>
    </row>
    <row r="107">
      <c r="A107" s="41">
        <v>45900.50314269676</v>
      </c>
      <c r="B107" s="46" t="s">
        <v>116</v>
      </c>
      <c r="C107" s="42">
        <v>0.0</v>
      </c>
    </row>
    <row r="108">
      <c r="A108" s="41">
        <v>45900.50314269676</v>
      </c>
      <c r="B108" s="46" t="s">
        <v>117</v>
      </c>
      <c r="C108" s="42">
        <v>8.3119</v>
      </c>
    </row>
    <row r="109">
      <c r="A109" s="41">
        <v>45900.50314269676</v>
      </c>
      <c r="B109" s="46" t="s">
        <v>118</v>
      </c>
      <c r="C109" s="42">
        <v>0.0</v>
      </c>
    </row>
    <row r="110">
      <c r="A110" s="41">
        <v>45900.50314269676</v>
      </c>
      <c r="B110" s="46" t="s">
        <v>119</v>
      </c>
      <c r="C110" s="42">
        <v>14.97</v>
      </c>
    </row>
    <row r="111">
      <c r="A111" s="41">
        <v>45900.50314269676</v>
      </c>
      <c r="B111" s="46" t="s">
        <v>120</v>
      </c>
      <c r="C111" s="42">
        <v>0.0</v>
      </c>
    </row>
    <row r="112">
      <c r="A112" s="41">
        <v>45900.50314269676</v>
      </c>
      <c r="B112" s="46" t="s">
        <v>121</v>
      </c>
      <c r="C112" s="42">
        <v>9.1166399E7</v>
      </c>
    </row>
    <row r="113">
      <c r="A113" s="41">
        <v>45900.50314269676</v>
      </c>
      <c r="B113" s="46" t="s">
        <v>122</v>
      </c>
      <c r="C113" s="42">
        <v>0.0</v>
      </c>
    </row>
    <row r="114">
      <c r="A114" s="41">
        <v>45900.50314269676</v>
      </c>
      <c r="B114" s="46" t="s">
        <v>123</v>
      </c>
      <c r="C114" s="42">
        <v>0.0</v>
      </c>
    </row>
    <row r="115">
      <c r="A115" s="41">
        <v>45900.50314269676</v>
      </c>
      <c r="B115" s="46" t="s">
        <v>124</v>
      </c>
      <c r="C115" s="42">
        <v>0.0</v>
      </c>
    </row>
    <row r="116">
      <c r="A116" s="41">
        <v>45900.50314269676</v>
      </c>
      <c r="B116" s="46" t="s">
        <v>125</v>
      </c>
      <c r="C116" s="42">
        <v>0.0</v>
      </c>
    </row>
    <row r="117">
      <c r="A117" s="41">
        <v>45900.50314269676</v>
      </c>
      <c r="B117" s="46" t="s">
        <v>126</v>
      </c>
      <c r="C117" s="42">
        <v>0.0</v>
      </c>
    </row>
    <row r="118">
      <c r="A118" s="41">
        <v>45900.50314269676</v>
      </c>
      <c r="B118" s="46" t="s">
        <v>127</v>
      </c>
      <c r="C118" s="42">
        <v>4.1469744</v>
      </c>
    </row>
    <row r="119">
      <c r="A119" s="41">
        <v>45900.50314269676</v>
      </c>
      <c r="B119" s="46" t="s">
        <v>128</v>
      </c>
      <c r="C119" s="42">
        <v>1.77</v>
      </c>
    </row>
    <row r="120">
      <c r="A120" s="41">
        <v>45900.50314269676</v>
      </c>
      <c r="B120" s="46" t="s">
        <v>129</v>
      </c>
      <c r="C120" s="42">
        <v>0.0</v>
      </c>
    </row>
    <row r="121">
      <c r="A121" s="41">
        <v>45900.50314269676</v>
      </c>
      <c r="B121" s="46" t="s">
        <v>130</v>
      </c>
      <c r="C121" s="42">
        <v>0.0</v>
      </c>
    </row>
    <row r="122">
      <c r="A122" s="41">
        <v>45900.50314269676</v>
      </c>
      <c r="B122" s="46" t="s">
        <v>131</v>
      </c>
      <c r="C122" s="42">
        <v>0.0</v>
      </c>
    </row>
    <row r="123">
      <c r="A123" s="41">
        <v>45900.50314269676</v>
      </c>
      <c r="B123" s="46" t="s">
        <v>132</v>
      </c>
      <c r="C123" s="42">
        <v>0.0</v>
      </c>
    </row>
    <row r="124">
      <c r="A124" s="41">
        <v>45900.50314269676</v>
      </c>
      <c r="B124" s="46" t="s">
        <v>133</v>
      </c>
      <c r="C124" s="42">
        <v>49.3146</v>
      </c>
    </row>
    <row r="125">
      <c r="A125" s="41">
        <v>45900.50314269676</v>
      </c>
      <c r="B125" s="46" t="s">
        <v>134</v>
      </c>
      <c r="C125" s="42">
        <v>32.43</v>
      </c>
    </row>
    <row r="126">
      <c r="A126" s="41">
        <v>45900.50314269676</v>
      </c>
      <c r="B126" s="46" t="s">
        <v>135</v>
      </c>
      <c r="C126" s="42">
        <v>0.8876</v>
      </c>
    </row>
    <row r="127">
      <c r="A127" s="41">
        <v>45900.50314269676</v>
      </c>
      <c r="B127" s="46" t="s">
        <v>136</v>
      </c>
      <c r="C127" s="42">
        <v>441.5043</v>
      </c>
    </row>
    <row r="128">
      <c r="A128" s="41">
        <v>45900.50314269676</v>
      </c>
      <c r="B128" s="46" t="s">
        <v>137</v>
      </c>
      <c r="C128" s="42">
        <v>1187.2608</v>
      </c>
    </row>
    <row r="129">
      <c r="A129" s="41">
        <v>45900.50314269676</v>
      </c>
      <c r="B129" s="46" t="s">
        <v>138</v>
      </c>
      <c r="C129" s="42">
        <v>0.0</v>
      </c>
    </row>
    <row r="130">
      <c r="A130" s="41">
        <v>45900.50314269676</v>
      </c>
      <c r="B130" s="46" t="s">
        <v>139</v>
      </c>
      <c r="C130" s="42">
        <v>8638766.0</v>
      </c>
    </row>
    <row r="131">
      <c r="A131" s="41">
        <v>45900.50314269676</v>
      </c>
      <c r="B131" s="46" t="s">
        <v>140</v>
      </c>
      <c r="C131" s="42">
        <v>0.0167</v>
      </c>
    </row>
    <row r="132">
      <c r="A132" s="41">
        <v>45900.50314269676</v>
      </c>
      <c r="B132" s="46" t="s">
        <v>141</v>
      </c>
      <c r="C132" s="42">
        <v>0.0</v>
      </c>
    </row>
    <row r="133">
      <c r="A133" s="41">
        <v>45900.50314269676</v>
      </c>
      <c r="B133" s="46" t="s">
        <v>142</v>
      </c>
      <c r="C133" s="42">
        <v>0.0</v>
      </c>
    </row>
    <row r="134">
      <c r="A134" s="41">
        <v>45900.50314269676</v>
      </c>
      <c r="B134" s="46" t="s">
        <v>143</v>
      </c>
      <c r="C134" s="42">
        <v>0.0</v>
      </c>
    </row>
    <row r="135">
      <c r="A135" s="41">
        <v>45900.50314269676</v>
      </c>
      <c r="B135" s="46" t="s">
        <v>144</v>
      </c>
      <c r="C135" s="42">
        <v>0.0</v>
      </c>
    </row>
    <row r="136">
      <c r="A136" s="41">
        <v>45900.50314269676</v>
      </c>
      <c r="B136" s="46" t="s">
        <v>145</v>
      </c>
      <c r="C136" s="42">
        <v>0.0</v>
      </c>
    </row>
    <row r="137">
      <c r="A137" s="41">
        <v>45900.50314269676</v>
      </c>
      <c r="B137" s="46" t="s">
        <v>146</v>
      </c>
      <c r="C137" s="42">
        <v>10.78</v>
      </c>
    </row>
    <row r="138">
      <c r="A138" s="41">
        <v>45900.50314269676</v>
      </c>
      <c r="B138" s="46" t="s">
        <v>147</v>
      </c>
      <c r="C138" s="42">
        <v>0.0</v>
      </c>
    </row>
    <row r="139">
      <c r="A139" s="41">
        <v>45900.50314269676</v>
      </c>
      <c r="B139" s="46" t="s">
        <v>148</v>
      </c>
      <c r="C139" s="42">
        <v>0.0</v>
      </c>
    </row>
    <row r="140">
      <c r="A140" s="41">
        <v>45900.50314269676</v>
      </c>
      <c r="B140" s="46" t="s">
        <v>149</v>
      </c>
      <c r="C140" s="42">
        <v>0.0</v>
      </c>
    </row>
    <row r="141">
      <c r="A141" s="41">
        <v>45900.50314269676</v>
      </c>
      <c r="B141" s="46" t="s">
        <v>150</v>
      </c>
      <c r="C141" s="42">
        <v>0.0</v>
      </c>
    </row>
    <row r="142">
      <c r="A142" s="41">
        <v>45900.50314269676</v>
      </c>
      <c r="B142" s="46" t="s">
        <v>151</v>
      </c>
      <c r="C142" s="42">
        <v>0.0</v>
      </c>
    </row>
    <row r="143">
      <c r="A143" s="41">
        <v>45900.50314269676</v>
      </c>
      <c r="B143" s="46" t="s">
        <v>152</v>
      </c>
      <c r="C143" s="42">
        <v>0.0</v>
      </c>
    </row>
    <row r="144">
      <c r="A144" s="41">
        <v>45900.50314269676</v>
      </c>
      <c r="B144" s="46" t="s">
        <v>153</v>
      </c>
      <c r="C144" s="42">
        <v>0.0</v>
      </c>
    </row>
    <row r="145">
      <c r="A145" s="41">
        <v>45900.50314269676</v>
      </c>
      <c r="B145" s="46" t="s">
        <v>154</v>
      </c>
      <c r="C145" s="42">
        <v>0.0</v>
      </c>
    </row>
    <row r="146">
      <c r="A146" s="41">
        <v>45900.50314269676</v>
      </c>
      <c r="B146" s="46" t="s">
        <v>155</v>
      </c>
      <c r="C146" s="42">
        <v>0.0</v>
      </c>
    </row>
    <row r="147">
      <c r="A147" s="41">
        <v>45900.50314269676</v>
      </c>
      <c r="B147" s="46" t="s">
        <v>156</v>
      </c>
      <c r="C147" s="42">
        <v>0.0</v>
      </c>
    </row>
    <row r="148">
      <c r="A148" s="41">
        <v>45900.50314269676</v>
      </c>
      <c r="B148" s="46" t="s">
        <v>157</v>
      </c>
      <c r="C148" s="42">
        <v>0.0</v>
      </c>
    </row>
    <row r="149">
      <c r="A149" s="41">
        <v>45900.50314269676</v>
      </c>
      <c r="B149" s="46" t="s">
        <v>158</v>
      </c>
      <c r="C149" s="42">
        <v>0.0</v>
      </c>
    </row>
    <row r="150">
      <c r="A150" s="41">
        <v>45900.50314269676</v>
      </c>
      <c r="B150" s="46" t="s">
        <v>159</v>
      </c>
      <c r="C150" s="42">
        <v>48.54</v>
      </c>
    </row>
    <row r="151">
      <c r="A151" s="41">
        <v>45900.50314269676</v>
      </c>
      <c r="B151" s="46" t="s">
        <v>160</v>
      </c>
      <c r="C151" s="42">
        <v>0.0</v>
      </c>
    </row>
    <row r="152">
      <c r="A152" s="41">
        <v>45900.50314269676</v>
      </c>
      <c r="B152" s="46" t="s">
        <v>161</v>
      </c>
      <c r="C152" s="42">
        <v>0.0</v>
      </c>
    </row>
    <row r="153">
      <c r="A153" s="41">
        <v>45900.50314269676</v>
      </c>
      <c r="B153" s="46" t="s">
        <v>162</v>
      </c>
      <c r="C153" s="42">
        <v>0.0</v>
      </c>
    </row>
    <row r="154">
      <c r="A154" s="41">
        <v>45900.50314269676</v>
      </c>
      <c r="B154" s="46" t="s">
        <v>163</v>
      </c>
      <c r="C154" s="42">
        <v>159.9658</v>
      </c>
    </row>
    <row r="155">
      <c r="A155" s="41">
        <v>45900.50314269676</v>
      </c>
      <c r="B155" s="46" t="s">
        <v>164</v>
      </c>
      <c r="C155" s="42">
        <v>0.0</v>
      </c>
    </row>
    <row r="156">
      <c r="A156" s="41">
        <v>45900.50314269676</v>
      </c>
      <c r="B156" s="46" t="s">
        <v>165</v>
      </c>
      <c r="C156" s="42">
        <v>0.0</v>
      </c>
    </row>
    <row r="157">
      <c r="A157" s="41">
        <v>45900.50314269676</v>
      </c>
      <c r="B157" s="46" t="s">
        <v>166</v>
      </c>
      <c r="C157" s="42">
        <v>0.0</v>
      </c>
    </row>
    <row r="158">
      <c r="A158" s="41">
        <v>45900.50314269676</v>
      </c>
      <c r="B158" s="46" t="s">
        <v>167</v>
      </c>
      <c r="C158" s="42">
        <v>169842.0</v>
      </c>
    </row>
    <row r="159">
      <c r="A159" s="41">
        <v>45900.50314269676</v>
      </c>
      <c r="B159" s="46" t="s">
        <v>168</v>
      </c>
      <c r="C159" s="42">
        <v>0.0</v>
      </c>
    </row>
    <row r="160">
      <c r="A160" s="41">
        <v>45900.50314269676</v>
      </c>
      <c r="B160" s="46" t="s">
        <v>169</v>
      </c>
      <c r="C160" s="42">
        <v>0.0</v>
      </c>
    </row>
    <row r="161">
      <c r="A161" s="41">
        <v>45900.50314269676</v>
      </c>
      <c r="B161" s="46" t="s">
        <v>170</v>
      </c>
      <c r="C161" s="42">
        <v>0.33</v>
      </c>
    </row>
    <row r="162">
      <c r="A162" s="41">
        <v>45900.50314269676</v>
      </c>
      <c r="B162" s="46" t="s">
        <v>171</v>
      </c>
      <c r="C162" s="42">
        <v>0.0</v>
      </c>
    </row>
    <row r="163">
      <c r="A163" s="41">
        <v>45900.50314269676</v>
      </c>
      <c r="B163" s="46" t="s">
        <v>172</v>
      </c>
      <c r="C163" s="42">
        <v>0.0</v>
      </c>
    </row>
    <row r="164">
      <c r="A164" s="41">
        <v>45900.50314269676</v>
      </c>
      <c r="B164" s="46" t="s">
        <v>173</v>
      </c>
      <c r="C164" s="42">
        <v>0.0</v>
      </c>
    </row>
    <row r="165">
      <c r="A165" s="41">
        <v>45900.50314269676</v>
      </c>
      <c r="B165" s="46" t="s">
        <v>174</v>
      </c>
      <c r="C165" s="42">
        <v>0.0</v>
      </c>
    </row>
    <row r="166">
      <c r="A166" s="41">
        <v>45900.50314269676</v>
      </c>
      <c r="B166" s="46" t="s">
        <v>175</v>
      </c>
      <c r="C166" s="42">
        <v>0.0</v>
      </c>
    </row>
    <row r="167">
      <c r="A167" s="41">
        <v>45900.50314269676</v>
      </c>
      <c r="B167" s="46" t="s">
        <v>176</v>
      </c>
      <c r="C167" s="42">
        <v>0.001</v>
      </c>
    </row>
    <row r="168">
      <c r="A168" s="41">
        <v>45900.50314269676</v>
      </c>
      <c r="B168" s="46" t="s">
        <v>177</v>
      </c>
      <c r="C168" s="42">
        <v>0.0</v>
      </c>
    </row>
    <row r="169">
      <c r="A169" s="41">
        <v>45900.50314269676</v>
      </c>
      <c r="B169" s="46" t="s">
        <v>178</v>
      </c>
      <c r="C169" s="42">
        <v>0.0</v>
      </c>
    </row>
    <row r="170">
      <c r="A170" s="41">
        <v>45900.50314269676</v>
      </c>
      <c r="B170" s="46" t="s">
        <v>179</v>
      </c>
      <c r="C170" s="42">
        <v>0.0</v>
      </c>
    </row>
    <row r="171">
      <c r="A171" s="41">
        <v>45900.50314269676</v>
      </c>
      <c r="B171" s="46" t="s">
        <v>180</v>
      </c>
      <c r="C171" s="42">
        <v>0.0</v>
      </c>
    </row>
    <row r="172">
      <c r="A172" s="41">
        <v>45900.50314269676</v>
      </c>
      <c r="B172" s="46" t="s">
        <v>181</v>
      </c>
      <c r="C172" s="42">
        <v>0.0</v>
      </c>
    </row>
    <row r="173">
      <c r="A173" s="41">
        <v>45900.50314269676</v>
      </c>
      <c r="B173" s="46" t="s">
        <v>182</v>
      </c>
      <c r="C173" s="42">
        <v>0.0</v>
      </c>
    </row>
    <row r="174">
      <c r="A174" s="41">
        <v>45900.50314269676</v>
      </c>
      <c r="B174" s="46" t="s">
        <v>183</v>
      </c>
      <c r="C174" s="42">
        <v>2240.8584</v>
      </c>
    </row>
    <row r="175">
      <c r="A175" s="41">
        <v>45900.50314269676</v>
      </c>
      <c r="B175" s="46" t="s">
        <v>184</v>
      </c>
      <c r="C175" s="42">
        <v>0.0</v>
      </c>
    </row>
    <row r="176">
      <c r="A176" s="41">
        <v>45900.50314269676</v>
      </c>
      <c r="B176" s="46" t="s">
        <v>185</v>
      </c>
      <c r="C176" s="42">
        <v>0.0</v>
      </c>
    </row>
    <row r="177">
      <c r="A177" s="41">
        <v>45900.50314269676</v>
      </c>
      <c r="B177" s="46" t="s">
        <v>186</v>
      </c>
      <c r="C177" s="42">
        <v>31.4668</v>
      </c>
    </row>
    <row r="178">
      <c r="A178" s="41">
        <v>45900.50314269676</v>
      </c>
      <c r="B178" s="46" t="s">
        <v>187</v>
      </c>
      <c r="C178" s="42">
        <v>8.0</v>
      </c>
    </row>
    <row r="179">
      <c r="A179" s="41">
        <v>45900.50314269676</v>
      </c>
      <c r="B179" s="46" t="s">
        <v>188</v>
      </c>
      <c r="C179" s="42">
        <v>0.0</v>
      </c>
    </row>
    <row r="180">
      <c r="A180" s="41">
        <v>45900.50314269676</v>
      </c>
      <c r="B180" s="46" t="s">
        <v>189</v>
      </c>
      <c r="C180" s="42">
        <v>0.0041</v>
      </c>
    </row>
    <row r="181">
      <c r="A181" s="41">
        <v>45900.50314269676</v>
      </c>
      <c r="B181" s="46" t="s">
        <v>190</v>
      </c>
      <c r="C181" s="42">
        <v>7.56</v>
      </c>
    </row>
    <row r="182">
      <c r="A182" s="41">
        <v>45900.50314269676</v>
      </c>
      <c r="B182" s="46" t="s">
        <v>191</v>
      </c>
      <c r="C182" s="42">
        <v>4.27591123</v>
      </c>
    </row>
    <row r="183">
      <c r="A183" s="41">
        <v>45900.50314269676</v>
      </c>
      <c r="B183" s="46" t="s">
        <v>192</v>
      </c>
      <c r="C183" s="42">
        <v>0.0</v>
      </c>
    </row>
    <row r="184">
      <c r="A184" s="41">
        <v>45900.50314269676</v>
      </c>
      <c r="B184" s="46" t="s">
        <v>193</v>
      </c>
      <c r="C184" s="42">
        <v>0.0</v>
      </c>
    </row>
    <row r="185">
      <c r="A185" s="41">
        <v>45900.50314269676</v>
      </c>
      <c r="B185" s="46" t="s">
        <v>194</v>
      </c>
      <c r="C185" s="42">
        <v>0.0</v>
      </c>
    </row>
    <row r="186">
      <c r="A186" s="41">
        <v>45900.50314269676</v>
      </c>
      <c r="B186" s="46" t="s">
        <v>195</v>
      </c>
      <c r="C186" s="42">
        <v>0.0</v>
      </c>
    </row>
    <row r="187">
      <c r="A187" s="41">
        <v>45900.50314269676</v>
      </c>
      <c r="B187" s="46" t="s">
        <v>196</v>
      </c>
      <c r="C187" s="42">
        <v>4.7566019E7</v>
      </c>
    </row>
    <row r="188">
      <c r="A188" s="41">
        <v>45900.50314269676</v>
      </c>
      <c r="B188" s="46" t="s">
        <v>197</v>
      </c>
      <c r="C188" s="42">
        <v>0.0</v>
      </c>
    </row>
    <row r="189">
      <c r="A189" s="41">
        <v>45900.50314269676</v>
      </c>
      <c r="B189" s="46" t="s">
        <v>198</v>
      </c>
      <c r="C189" s="42">
        <v>0.0037</v>
      </c>
    </row>
    <row r="190">
      <c r="A190" s="41">
        <v>45900.50314269676</v>
      </c>
      <c r="B190" s="46" t="s">
        <v>199</v>
      </c>
      <c r="C190" s="42">
        <v>0.0</v>
      </c>
    </row>
    <row r="191">
      <c r="A191" s="41">
        <v>45900.50314269676</v>
      </c>
      <c r="B191" s="46" t="s">
        <v>200</v>
      </c>
      <c r="C191" s="42">
        <v>13.7733</v>
      </c>
    </row>
    <row r="192">
      <c r="A192" s="41">
        <v>45900.50314269676</v>
      </c>
      <c r="B192" s="46" t="s">
        <v>201</v>
      </c>
      <c r="C192" s="42">
        <v>0.0</v>
      </c>
    </row>
    <row r="193">
      <c r="A193" s="41">
        <v>45900.50314269676</v>
      </c>
      <c r="B193" s="46" t="s">
        <v>202</v>
      </c>
      <c r="C193" s="42">
        <v>6.811</v>
      </c>
    </row>
    <row r="194">
      <c r="A194" s="41">
        <v>45900.50314269676</v>
      </c>
      <c r="B194" s="46" t="s">
        <v>203</v>
      </c>
      <c r="C194" s="42">
        <v>0.0</v>
      </c>
    </row>
    <row r="195">
      <c r="A195" s="41">
        <v>45900.50314269676</v>
      </c>
      <c r="B195" s="46" t="s">
        <v>204</v>
      </c>
      <c r="C195" s="42">
        <v>0.0</v>
      </c>
    </row>
    <row r="196">
      <c r="A196" s="41">
        <v>45900.50314269676</v>
      </c>
      <c r="B196" s="46" t="s">
        <v>205</v>
      </c>
      <c r="C196" s="42">
        <v>0.0</v>
      </c>
    </row>
    <row r="197">
      <c r="A197" s="41">
        <v>45900.50314269676</v>
      </c>
      <c r="B197" s="46" t="s">
        <v>206</v>
      </c>
      <c r="C197" s="42">
        <v>0.0</v>
      </c>
    </row>
    <row r="198">
      <c r="A198" s="41">
        <v>45900.50314269676</v>
      </c>
      <c r="B198" s="46" t="s">
        <v>207</v>
      </c>
      <c r="C198" s="42">
        <v>0.0</v>
      </c>
    </row>
    <row r="199">
      <c r="A199" s="41">
        <v>45900.50314269676</v>
      </c>
      <c r="B199" s="46" t="s">
        <v>208</v>
      </c>
      <c r="C199" s="42">
        <v>0.0</v>
      </c>
    </row>
    <row r="200">
      <c r="A200" s="41">
        <v>45900.50314269676</v>
      </c>
      <c r="B200" s="46" t="s">
        <v>209</v>
      </c>
      <c r="C200" s="42">
        <v>0.0</v>
      </c>
    </row>
    <row r="201">
      <c r="A201" s="41">
        <v>45900.50314269676</v>
      </c>
      <c r="B201" s="46" t="s">
        <v>210</v>
      </c>
      <c r="C201" s="42">
        <v>0.35</v>
      </c>
    </row>
    <row r="202">
      <c r="A202" s="41">
        <v>45900.50314269676</v>
      </c>
      <c r="B202" s="46" t="s">
        <v>211</v>
      </c>
      <c r="C202" s="42">
        <v>0.0</v>
      </c>
    </row>
    <row r="203">
      <c r="A203" s="41">
        <v>45900.50314269676</v>
      </c>
      <c r="B203" s="46" t="s">
        <v>212</v>
      </c>
      <c r="C203" s="42">
        <v>0.0</v>
      </c>
    </row>
    <row r="204">
      <c r="A204" s="41">
        <v>45900.50314269676</v>
      </c>
      <c r="B204" s="46" t="s">
        <v>213</v>
      </c>
      <c r="C204" s="42">
        <v>295368.81</v>
      </c>
    </row>
    <row r="205">
      <c r="A205" s="41">
        <v>45900.50314269676</v>
      </c>
      <c r="B205" s="46" t="s">
        <v>214</v>
      </c>
      <c r="C205" s="42">
        <v>21.09</v>
      </c>
    </row>
    <row r="206">
      <c r="A206" s="41">
        <v>45900.50314269676</v>
      </c>
      <c r="B206" s="46" t="s">
        <v>215</v>
      </c>
      <c r="C206" s="42">
        <v>0.0</v>
      </c>
    </row>
    <row r="207">
      <c r="A207" s="41">
        <v>45900.50314269676</v>
      </c>
      <c r="B207" s="46" t="s">
        <v>216</v>
      </c>
      <c r="C207" s="42">
        <v>2311.2</v>
      </c>
    </row>
    <row r="208">
      <c r="A208" s="41">
        <v>45900.50314269676</v>
      </c>
      <c r="B208" s="46" t="s">
        <v>217</v>
      </c>
      <c r="C208" s="42">
        <v>622.7197</v>
      </c>
    </row>
    <row r="209">
      <c r="A209" s="41">
        <v>45900.50314269676</v>
      </c>
      <c r="B209" s="46" t="s">
        <v>218</v>
      </c>
      <c r="C209" s="42">
        <v>0.0</v>
      </c>
    </row>
    <row r="210">
      <c r="A210" s="41">
        <v>45900.50314269676</v>
      </c>
      <c r="B210" s="46" t="s">
        <v>219</v>
      </c>
      <c r="C210" s="42">
        <v>0.0</v>
      </c>
    </row>
    <row r="211">
      <c r="A211" s="41">
        <v>45900.50314269676</v>
      </c>
      <c r="B211" s="46" t="s">
        <v>220</v>
      </c>
      <c r="C211" s="42">
        <v>1.83</v>
      </c>
    </row>
    <row r="212">
      <c r="A212" s="41">
        <v>45900.50314269676</v>
      </c>
      <c r="B212" s="46" t="s">
        <v>221</v>
      </c>
      <c r="C212" s="42">
        <v>0.0</v>
      </c>
    </row>
    <row r="213">
      <c r="A213" s="41">
        <v>45900.50314269676</v>
      </c>
      <c r="B213" s="46" t="s">
        <v>222</v>
      </c>
      <c r="C213" s="42">
        <v>0.0</v>
      </c>
    </row>
    <row r="214">
      <c r="A214" s="41">
        <v>45900.50314269676</v>
      </c>
      <c r="B214" s="46" t="s">
        <v>223</v>
      </c>
      <c r="C214" s="42">
        <v>0.0</v>
      </c>
    </row>
    <row r="215">
      <c r="A215" s="41">
        <v>45900.50314269676</v>
      </c>
      <c r="B215" s="46" t="s">
        <v>224</v>
      </c>
      <c r="C215" s="42">
        <v>0.0</v>
      </c>
    </row>
    <row r="216">
      <c r="A216" s="41">
        <v>45900.50314269676</v>
      </c>
      <c r="B216" s="46" t="s">
        <v>225</v>
      </c>
      <c r="C216" s="42">
        <v>24752.4145</v>
      </c>
    </row>
    <row r="217">
      <c r="A217" s="41">
        <v>45900.50314269676</v>
      </c>
      <c r="B217" s="46" t="s">
        <v>226</v>
      </c>
      <c r="C217" s="42">
        <v>3600.0</v>
      </c>
    </row>
    <row r="218">
      <c r="A218" s="41">
        <v>45900.50314269676</v>
      </c>
      <c r="B218" s="46" t="s">
        <v>227</v>
      </c>
      <c r="C218" s="42">
        <v>0.0</v>
      </c>
    </row>
    <row r="219">
      <c r="A219" s="41">
        <v>45900.50314269676</v>
      </c>
      <c r="B219" s="46" t="s">
        <v>228</v>
      </c>
      <c r="C219" s="42">
        <v>0.0</v>
      </c>
    </row>
    <row r="220">
      <c r="A220" s="41">
        <v>45900.50314269676</v>
      </c>
      <c r="B220" s="46" t="s">
        <v>229</v>
      </c>
      <c r="C220" s="42">
        <v>0.0</v>
      </c>
    </row>
    <row r="221">
      <c r="A221" s="41">
        <v>45900.50314269676</v>
      </c>
      <c r="B221" s="46" t="s">
        <v>230</v>
      </c>
      <c r="C221" s="42">
        <v>0.0</v>
      </c>
    </row>
    <row r="222">
      <c r="A222" s="41">
        <v>45900.50314269676</v>
      </c>
      <c r="B222" s="46" t="s">
        <v>231</v>
      </c>
      <c r="C222" s="42">
        <v>0.0</v>
      </c>
    </row>
    <row r="223">
      <c r="A223" s="41">
        <v>45900.50314269676</v>
      </c>
      <c r="B223" s="46" t="s">
        <v>232</v>
      </c>
      <c r="C223" s="42">
        <v>0.0</v>
      </c>
    </row>
    <row r="224">
      <c r="A224" s="41">
        <v>45900.50314269676</v>
      </c>
      <c r="B224" s="46" t="s">
        <v>233</v>
      </c>
      <c r="C224" s="42">
        <v>0.0</v>
      </c>
    </row>
    <row r="225">
      <c r="A225" s="41">
        <v>45900.50314269676</v>
      </c>
      <c r="B225" s="46" t="s">
        <v>234</v>
      </c>
      <c r="C225" s="42">
        <v>0.0</v>
      </c>
    </row>
    <row r="226">
      <c r="A226" s="41">
        <v>45900.50314269676</v>
      </c>
      <c r="B226" s="46" t="s">
        <v>235</v>
      </c>
      <c r="C226" s="42">
        <v>0.0</v>
      </c>
    </row>
    <row r="227">
      <c r="A227" s="41">
        <v>45900.50314269676</v>
      </c>
      <c r="B227" s="46" t="s">
        <v>236</v>
      </c>
      <c r="C227" s="42">
        <v>3.2176143E7</v>
      </c>
    </row>
    <row r="228">
      <c r="A228" s="41">
        <v>45900.50314269676</v>
      </c>
      <c r="B228" s="46" t="s">
        <v>237</v>
      </c>
      <c r="C228" s="42">
        <v>0.0</v>
      </c>
    </row>
    <row r="229">
      <c r="A229" s="41">
        <v>45900.50314269676</v>
      </c>
      <c r="B229" s="46" t="s">
        <v>238</v>
      </c>
      <c r="C229" s="42">
        <v>11.43</v>
      </c>
    </row>
    <row r="230">
      <c r="A230" s="41">
        <v>45900.50314269676</v>
      </c>
      <c r="B230" s="46" t="s">
        <v>239</v>
      </c>
      <c r="C230" s="42">
        <v>0.0</v>
      </c>
    </row>
    <row r="231">
      <c r="A231" s="41">
        <v>45900.50314269676</v>
      </c>
      <c r="B231" s="46" t="s">
        <v>240</v>
      </c>
      <c r="C231" s="42">
        <v>0.0</v>
      </c>
    </row>
    <row r="232">
      <c r="A232" s="41">
        <v>45900.50314269676</v>
      </c>
      <c r="B232" s="46" t="s">
        <v>241</v>
      </c>
      <c r="C232" s="42">
        <v>0.0</v>
      </c>
    </row>
    <row r="233">
      <c r="A233" s="41">
        <v>45900.50314269676</v>
      </c>
      <c r="B233" s="46" t="s">
        <v>242</v>
      </c>
      <c r="C233" s="42">
        <v>0.0</v>
      </c>
    </row>
    <row r="234">
      <c r="A234" s="41">
        <v>45900.50314269676</v>
      </c>
      <c r="B234" s="46" t="s">
        <v>243</v>
      </c>
      <c r="C234" s="42">
        <v>0.0</v>
      </c>
    </row>
    <row r="235">
      <c r="A235" s="41">
        <v>45900.50314269676</v>
      </c>
      <c r="B235" s="46" t="s">
        <v>244</v>
      </c>
      <c r="C235" s="42">
        <v>0.0</v>
      </c>
    </row>
    <row r="236">
      <c r="A236" s="41">
        <v>45900.50314269676</v>
      </c>
      <c r="B236" s="46" t="s">
        <v>245</v>
      </c>
      <c r="C236" s="42">
        <v>0.0</v>
      </c>
    </row>
    <row r="237">
      <c r="A237" s="41">
        <v>45900.50314269676</v>
      </c>
      <c r="B237" s="46" t="s">
        <v>246</v>
      </c>
      <c r="C237" s="42">
        <v>0.0</v>
      </c>
    </row>
    <row r="238">
      <c r="A238" s="41">
        <v>45900.50314269676</v>
      </c>
      <c r="B238" s="46" t="s">
        <v>247</v>
      </c>
      <c r="C238" s="42">
        <v>0.0</v>
      </c>
    </row>
    <row r="239">
      <c r="A239" s="41">
        <v>45900.50314269676</v>
      </c>
      <c r="B239" s="46" t="s">
        <v>248</v>
      </c>
      <c r="C239" s="42">
        <v>0.0</v>
      </c>
    </row>
    <row r="240">
      <c r="A240" s="41">
        <v>45900.50314269676</v>
      </c>
      <c r="B240" s="46" t="s">
        <v>249</v>
      </c>
      <c r="C240" s="42">
        <v>126.29</v>
      </c>
    </row>
    <row r="241">
      <c r="A241" s="41">
        <v>45900.50314269676</v>
      </c>
      <c r="B241" s="46" t="s">
        <v>250</v>
      </c>
      <c r="C241" s="42">
        <v>0.0048</v>
      </c>
    </row>
    <row r="242">
      <c r="A242" s="41">
        <v>45900.50314269676</v>
      </c>
      <c r="B242" s="46" t="s">
        <v>251</v>
      </c>
      <c r="C242" s="42">
        <v>22.61</v>
      </c>
    </row>
    <row r="243">
      <c r="A243" s="41">
        <v>45900.50314269676</v>
      </c>
      <c r="B243" s="46" t="s">
        <v>252</v>
      </c>
      <c r="C243" s="42">
        <v>0.0</v>
      </c>
    </row>
    <row r="244">
      <c r="A244" s="41">
        <v>45900.50314269676</v>
      </c>
      <c r="B244" s="46" t="s">
        <v>253</v>
      </c>
      <c r="C244" s="42">
        <v>0.0</v>
      </c>
    </row>
    <row r="245">
      <c r="A245" s="41">
        <v>45900.50314269676</v>
      </c>
      <c r="B245" s="46" t="s">
        <v>254</v>
      </c>
      <c r="C245" s="42">
        <v>0.0</v>
      </c>
    </row>
    <row r="246">
      <c r="A246" s="41">
        <v>45900.50314269676</v>
      </c>
      <c r="B246" s="46" t="s">
        <v>255</v>
      </c>
      <c r="C246" s="42">
        <v>5607477.0</v>
      </c>
    </row>
    <row r="247">
      <c r="A247" s="41">
        <v>45900.50314269676</v>
      </c>
      <c r="B247" s="46" t="s">
        <v>256</v>
      </c>
      <c r="C247" s="42">
        <v>0.0063</v>
      </c>
    </row>
    <row r="248">
      <c r="A248" s="41">
        <v>45900.50314269676</v>
      </c>
      <c r="B248" s="46" t="s">
        <v>257</v>
      </c>
      <c r="C248" s="42">
        <v>0.0</v>
      </c>
    </row>
    <row r="249">
      <c r="A249" s="41">
        <v>45900.50314269676</v>
      </c>
      <c r="B249" s="46" t="s">
        <v>258</v>
      </c>
      <c r="C249" s="42">
        <v>2596.1</v>
      </c>
    </row>
    <row r="250">
      <c r="A250" s="41">
        <v>45900.50314269676</v>
      </c>
      <c r="B250" s="46" t="s">
        <v>259</v>
      </c>
      <c r="C250" s="42">
        <v>1050.0</v>
      </c>
    </row>
    <row r="251">
      <c r="A251" s="41">
        <v>45900.50314269676</v>
      </c>
      <c r="B251" s="46" t="s">
        <v>260</v>
      </c>
      <c r="C251" s="42">
        <v>473638.0</v>
      </c>
    </row>
    <row r="252">
      <c r="A252" s="41">
        <v>45900.50314269676</v>
      </c>
      <c r="B252" s="46" t="s">
        <v>261</v>
      </c>
      <c r="C252" s="42">
        <v>0.0</v>
      </c>
    </row>
    <row r="253">
      <c r="A253" s="41">
        <v>45900.50314269676</v>
      </c>
      <c r="B253" s="46" t="s">
        <v>262</v>
      </c>
      <c r="C253" s="42">
        <v>0.0</v>
      </c>
    </row>
    <row r="254">
      <c r="A254" s="41">
        <v>45900.50314269676</v>
      </c>
      <c r="B254" s="46" t="s">
        <v>263</v>
      </c>
      <c r="C254" s="42">
        <v>0.0</v>
      </c>
    </row>
    <row r="255">
      <c r="A255" s="41">
        <v>45900.50314269676</v>
      </c>
      <c r="B255" s="46" t="s">
        <v>264</v>
      </c>
      <c r="C255" s="42">
        <v>180.8398</v>
      </c>
    </row>
    <row r="256">
      <c r="A256" s="41">
        <v>45900.50314269676</v>
      </c>
      <c r="B256" s="46" t="s">
        <v>265</v>
      </c>
      <c r="C256" s="42">
        <v>0.0</v>
      </c>
    </row>
    <row r="257">
      <c r="A257" s="41">
        <v>45900.50314269676</v>
      </c>
      <c r="B257" s="46" t="s">
        <v>266</v>
      </c>
      <c r="C257" s="42">
        <v>0.0</v>
      </c>
    </row>
    <row r="258">
      <c r="A258" s="41">
        <v>45900.50314269676</v>
      </c>
      <c r="B258" s="46" t="s">
        <v>267</v>
      </c>
      <c r="C258" s="42">
        <v>84.3066</v>
      </c>
    </row>
    <row r="259">
      <c r="A259" s="41">
        <v>45900.50314269676</v>
      </c>
      <c r="B259" s="46" t="s">
        <v>268</v>
      </c>
      <c r="C259" s="42">
        <v>0.0</v>
      </c>
    </row>
    <row r="260">
      <c r="A260" s="41">
        <v>45900.50314269676</v>
      </c>
      <c r="B260" s="46" t="s">
        <v>269</v>
      </c>
      <c r="C260" s="42">
        <v>6.43</v>
      </c>
    </row>
    <row r="261">
      <c r="A261" s="41">
        <v>45900.50314269676</v>
      </c>
      <c r="B261" s="46" t="s">
        <v>270</v>
      </c>
      <c r="C261" s="42">
        <v>130.01</v>
      </c>
    </row>
    <row r="262">
      <c r="A262" s="41">
        <v>45900.50314269676</v>
      </c>
      <c r="B262" s="46" t="s">
        <v>271</v>
      </c>
      <c r="C262" s="42">
        <v>20.0629</v>
      </c>
    </row>
    <row r="263">
      <c r="A263" s="41">
        <v>45900.50314269676</v>
      </c>
      <c r="B263" s="46" t="s">
        <v>272</v>
      </c>
      <c r="C263" s="42">
        <v>0.0</v>
      </c>
    </row>
    <row r="264">
      <c r="A264" s="41">
        <v>45900.50314269676</v>
      </c>
      <c r="B264" s="46" t="s">
        <v>273</v>
      </c>
      <c r="C264" s="42">
        <v>0.0</v>
      </c>
    </row>
    <row r="265">
      <c r="A265" s="41">
        <v>45900.50314269676</v>
      </c>
      <c r="B265" s="46" t="s">
        <v>274</v>
      </c>
      <c r="C265" s="42">
        <v>0.0</v>
      </c>
    </row>
    <row r="266">
      <c r="A266" s="41">
        <v>45900.50314269676</v>
      </c>
      <c r="B266" s="46" t="s">
        <v>275</v>
      </c>
      <c r="C266" s="42">
        <v>0.0</v>
      </c>
    </row>
    <row r="267">
      <c r="A267" s="41">
        <v>45900.50314269676</v>
      </c>
      <c r="B267" s="46" t="s">
        <v>276</v>
      </c>
      <c r="C267" s="42">
        <v>0.42740058999999997</v>
      </c>
    </row>
    <row r="268">
      <c r="A268" s="41">
        <v>45900.50314269676</v>
      </c>
      <c r="B268" s="46" t="s">
        <v>277</v>
      </c>
      <c r="C268" s="42">
        <v>0.0</v>
      </c>
    </row>
    <row r="269">
      <c r="A269" s="41">
        <v>45900.50314269676</v>
      </c>
      <c r="B269" s="46" t="s">
        <v>278</v>
      </c>
      <c r="C269" s="42">
        <v>0.0</v>
      </c>
    </row>
    <row r="270">
      <c r="A270" s="41">
        <v>45900.50314269676</v>
      </c>
      <c r="B270" s="46" t="s">
        <v>279</v>
      </c>
      <c r="C270" s="42">
        <v>0.0</v>
      </c>
    </row>
    <row r="271">
      <c r="A271" s="41">
        <v>45900.50314269676</v>
      </c>
      <c r="B271" s="46" t="s">
        <v>280</v>
      </c>
      <c r="C271" s="42">
        <v>0.0</v>
      </c>
    </row>
    <row r="272">
      <c r="A272" s="41">
        <v>45900.50314269676</v>
      </c>
      <c r="B272" s="46" t="s">
        <v>281</v>
      </c>
      <c r="C272" s="42">
        <v>1.3508337E8</v>
      </c>
    </row>
    <row r="273">
      <c r="A273" s="41">
        <v>45900.50314269676</v>
      </c>
      <c r="B273" s="46" t="s">
        <v>282</v>
      </c>
      <c r="C273" s="42">
        <v>0.0</v>
      </c>
    </row>
    <row r="274">
      <c r="A274" s="41">
        <v>45900.50314269676</v>
      </c>
      <c r="B274" s="46" t="s">
        <v>283</v>
      </c>
      <c r="C274" s="42">
        <v>20692.3493</v>
      </c>
    </row>
    <row r="275">
      <c r="A275" s="41">
        <v>45900.50314269676</v>
      </c>
      <c r="B275" s="46" t="s">
        <v>284</v>
      </c>
      <c r="C275" s="42">
        <v>225.378</v>
      </c>
    </row>
    <row r="276">
      <c r="A276" s="41">
        <v>45900.50314269676</v>
      </c>
      <c r="B276" s="46" t="s">
        <v>285</v>
      </c>
      <c r="C276" s="42">
        <v>0.06</v>
      </c>
    </row>
    <row r="277">
      <c r="A277" s="41">
        <v>45900.50314269676</v>
      </c>
      <c r="B277" s="46" t="s">
        <v>286</v>
      </c>
      <c r="C277" s="42">
        <v>0.0</v>
      </c>
    </row>
    <row r="278">
      <c r="A278" s="41">
        <v>45900.50314269676</v>
      </c>
      <c r="B278" s="46" t="s">
        <v>287</v>
      </c>
      <c r="C278" s="42">
        <v>190.6708</v>
      </c>
    </row>
    <row r="279">
      <c r="A279" s="41">
        <v>45900.50314269676</v>
      </c>
      <c r="B279" s="46" t="s">
        <v>288</v>
      </c>
      <c r="C279" s="42">
        <v>0.0</v>
      </c>
    </row>
    <row r="280">
      <c r="A280" s="41">
        <v>45900.50314269676</v>
      </c>
      <c r="B280" s="46" t="s">
        <v>289</v>
      </c>
      <c r="C280" s="42">
        <v>15.78</v>
      </c>
    </row>
    <row r="281">
      <c r="A281" s="41">
        <v>45900.50314269676</v>
      </c>
      <c r="B281" s="46" t="s">
        <v>290</v>
      </c>
      <c r="C281" s="42">
        <v>0.0</v>
      </c>
    </row>
    <row r="282">
      <c r="A282" s="41">
        <v>45900.50314269676</v>
      </c>
      <c r="B282" s="46" t="s">
        <v>291</v>
      </c>
      <c r="C282" s="42">
        <v>0.0</v>
      </c>
    </row>
    <row r="283">
      <c r="A283" s="41">
        <v>45900.50314269676</v>
      </c>
      <c r="B283" s="46" t="s">
        <v>292</v>
      </c>
      <c r="C283" s="42">
        <v>0.0</v>
      </c>
    </row>
    <row r="284">
      <c r="A284" s="41">
        <v>45900.50314269676</v>
      </c>
      <c r="B284" s="46" t="s">
        <v>293</v>
      </c>
      <c r="C284" s="42">
        <v>0.0</v>
      </c>
    </row>
    <row r="285">
      <c r="A285" s="41">
        <v>45900.50314269676</v>
      </c>
      <c r="B285" s="46" t="s">
        <v>294</v>
      </c>
      <c r="C285" s="42">
        <v>0.0</v>
      </c>
    </row>
    <row r="286">
      <c r="A286" s="41">
        <v>45900.50314269676</v>
      </c>
      <c r="B286" s="46" t="s">
        <v>295</v>
      </c>
      <c r="C286" s="42">
        <v>0.0</v>
      </c>
    </row>
    <row r="287">
      <c r="A287" s="41">
        <v>45900.50314269676</v>
      </c>
      <c r="B287" s="46" t="s">
        <v>296</v>
      </c>
      <c r="C287" s="42">
        <v>0.0</v>
      </c>
    </row>
    <row r="288">
      <c r="A288" s="41">
        <v>45900.50314269676</v>
      </c>
      <c r="B288" s="46" t="s">
        <v>297</v>
      </c>
      <c r="C288" s="42">
        <v>0.0</v>
      </c>
    </row>
    <row r="289">
      <c r="A289" s="41">
        <v>45900.50314269676</v>
      </c>
      <c r="B289" s="46" t="s">
        <v>298</v>
      </c>
      <c r="C289" s="42">
        <v>0.0</v>
      </c>
    </row>
    <row r="290">
      <c r="A290" s="41">
        <v>45900.50314269676</v>
      </c>
      <c r="B290" s="46" t="s">
        <v>299</v>
      </c>
      <c r="C290" s="42">
        <v>0.0</v>
      </c>
    </row>
    <row r="291">
      <c r="A291" s="41">
        <v>45900.50314269676</v>
      </c>
      <c r="B291" s="46" t="s">
        <v>300</v>
      </c>
      <c r="C291" s="42">
        <v>0.0</v>
      </c>
    </row>
    <row r="292">
      <c r="A292" s="41">
        <v>45900.50314269676</v>
      </c>
      <c r="B292" s="46" t="s">
        <v>301</v>
      </c>
      <c r="C292" s="42">
        <v>27086.58</v>
      </c>
    </row>
    <row r="293">
      <c r="A293" s="41">
        <v>45900.50314269676</v>
      </c>
      <c r="B293" s="46" t="s">
        <v>302</v>
      </c>
      <c r="C293" s="42">
        <v>0.0</v>
      </c>
    </row>
    <row r="294">
      <c r="A294" s="41">
        <v>45900.50314269676</v>
      </c>
      <c r="B294" s="46" t="s">
        <v>303</v>
      </c>
      <c r="C294" s="42">
        <v>0.0</v>
      </c>
    </row>
    <row r="295">
      <c r="A295" s="41">
        <v>45900.50314269676</v>
      </c>
      <c r="B295" s="46" t="s">
        <v>304</v>
      </c>
      <c r="C295" s="42">
        <v>0.0</v>
      </c>
    </row>
    <row r="296">
      <c r="A296" s="41">
        <v>45900.50314269676</v>
      </c>
      <c r="B296" s="46" t="s">
        <v>305</v>
      </c>
      <c r="C296" s="42">
        <v>44995.6797</v>
      </c>
    </row>
    <row r="297">
      <c r="A297" s="41">
        <v>45900.50314269676</v>
      </c>
      <c r="B297" s="46" t="s">
        <v>306</v>
      </c>
      <c r="C297" s="42">
        <v>0.0</v>
      </c>
    </row>
    <row r="298">
      <c r="A298" s="41">
        <v>45900.50314269676</v>
      </c>
      <c r="B298" s="46" t="s">
        <v>307</v>
      </c>
      <c r="C298" s="42">
        <v>0.1</v>
      </c>
    </row>
    <row r="299">
      <c r="A299" s="41">
        <v>45900.50314269676</v>
      </c>
      <c r="B299" s="46" t="s">
        <v>308</v>
      </c>
      <c r="C299" s="42">
        <v>0.0</v>
      </c>
    </row>
    <row r="300">
      <c r="A300" s="41">
        <v>45900.50314269676</v>
      </c>
      <c r="B300" s="46" t="s">
        <v>309</v>
      </c>
      <c r="C300" s="42">
        <v>0.0</v>
      </c>
    </row>
    <row r="301">
      <c r="A301" s="41">
        <v>45900.50314269676</v>
      </c>
      <c r="B301" s="46" t="s">
        <v>310</v>
      </c>
      <c r="C301" s="42">
        <v>0.0</v>
      </c>
    </row>
    <row r="302">
      <c r="A302" s="41">
        <v>45900.50314269676</v>
      </c>
      <c r="B302" s="46" t="s">
        <v>311</v>
      </c>
      <c r="C302" s="42">
        <v>0.0</v>
      </c>
    </row>
    <row r="303">
      <c r="A303" s="41">
        <v>45900.50314269676</v>
      </c>
      <c r="B303" s="46" t="s">
        <v>312</v>
      </c>
      <c r="C303" s="42">
        <v>0.0</v>
      </c>
    </row>
    <row r="304">
      <c r="A304" s="41">
        <v>45900.50314269676</v>
      </c>
      <c r="B304" s="46" t="s">
        <v>313</v>
      </c>
      <c r="C304" s="42">
        <v>0.0</v>
      </c>
    </row>
    <row r="305">
      <c r="A305" s="41">
        <v>45900.50314269676</v>
      </c>
      <c r="B305" s="46" t="s">
        <v>314</v>
      </c>
      <c r="C305" s="42">
        <v>22.2632</v>
      </c>
    </row>
    <row r="306">
      <c r="A306" s="41">
        <v>45900.50314269676</v>
      </c>
      <c r="B306" s="46" t="s">
        <v>315</v>
      </c>
      <c r="C306" s="42">
        <v>0.0029</v>
      </c>
    </row>
    <row r="307">
      <c r="A307" s="41">
        <v>45900.50314269676</v>
      </c>
      <c r="B307" s="46" t="s">
        <v>316</v>
      </c>
      <c r="C307" s="42">
        <v>0.0</v>
      </c>
    </row>
    <row r="308">
      <c r="A308" s="41">
        <v>45900.50314269676</v>
      </c>
      <c r="B308" s="46" t="s">
        <v>317</v>
      </c>
      <c r="C308" s="42">
        <v>249.0103</v>
      </c>
    </row>
    <row r="309">
      <c r="A309" s="41">
        <v>45900.50314269676</v>
      </c>
      <c r="B309" s="46" t="s">
        <v>318</v>
      </c>
      <c r="C309" s="42">
        <v>0.0</v>
      </c>
    </row>
    <row r="310">
      <c r="A310" s="41">
        <v>45900.50314269676</v>
      </c>
      <c r="B310" s="46" t="s">
        <v>319</v>
      </c>
      <c r="C310" s="42">
        <v>231.5057</v>
      </c>
    </row>
    <row r="311">
      <c r="A311" s="41">
        <v>45900.50314269676</v>
      </c>
      <c r="B311" s="46" t="s">
        <v>320</v>
      </c>
      <c r="C311" s="42">
        <v>0.0</v>
      </c>
    </row>
    <row r="312">
      <c r="A312" s="41">
        <v>45900.50314269676</v>
      </c>
      <c r="B312" s="46" t="s">
        <v>321</v>
      </c>
      <c r="C312" s="42">
        <v>1.76951631E8</v>
      </c>
    </row>
    <row r="313">
      <c r="A313" s="41">
        <v>45900.50314269676</v>
      </c>
      <c r="B313" s="46" t="s">
        <v>322</v>
      </c>
      <c r="C313" s="42">
        <v>0.0</v>
      </c>
    </row>
    <row r="314">
      <c r="A314" s="41">
        <v>45900.50314269676</v>
      </c>
      <c r="B314" s="46" t="s">
        <v>323</v>
      </c>
      <c r="C314" s="42">
        <v>0.0</v>
      </c>
    </row>
    <row r="315">
      <c r="A315" s="41">
        <v>45900.50314269676</v>
      </c>
      <c r="B315" s="46" t="s">
        <v>324</v>
      </c>
      <c r="C315" s="42">
        <v>1.0</v>
      </c>
    </row>
    <row r="316">
      <c r="A316" s="41">
        <v>45900.50314269676</v>
      </c>
      <c r="B316" s="46" t="s">
        <v>325</v>
      </c>
      <c r="C316" s="42">
        <v>0.0</v>
      </c>
    </row>
    <row r="317">
      <c r="A317" s="41">
        <v>45900.50314269676</v>
      </c>
      <c r="B317" s="46" t="s">
        <v>326</v>
      </c>
      <c r="C317" s="42">
        <v>307.19</v>
      </c>
    </row>
    <row r="318">
      <c r="A318" s="41">
        <v>45900.50314269676</v>
      </c>
      <c r="B318" s="46" t="s">
        <v>327</v>
      </c>
      <c r="C318" s="42">
        <v>0.0</v>
      </c>
    </row>
    <row r="319">
      <c r="A319" s="41">
        <v>45900.50314269676</v>
      </c>
      <c r="B319" s="46" t="s">
        <v>328</v>
      </c>
      <c r="C319" s="42">
        <v>0.0</v>
      </c>
    </row>
    <row r="320">
      <c r="A320" s="41">
        <v>45900.50314269676</v>
      </c>
      <c r="B320" s="46" t="s">
        <v>329</v>
      </c>
      <c r="C320" s="42">
        <v>6.430144847320001E7</v>
      </c>
    </row>
    <row r="321">
      <c r="A321" s="41">
        <v>45900.50314269676</v>
      </c>
      <c r="B321" s="46" t="s">
        <v>330</v>
      </c>
      <c r="C321" s="42">
        <v>0.0</v>
      </c>
    </row>
    <row r="322">
      <c r="A322" s="41">
        <v>45900.50314269676</v>
      </c>
      <c r="B322" s="46" t="s">
        <v>331</v>
      </c>
      <c r="C322" s="42">
        <v>0.0</v>
      </c>
    </row>
    <row r="323">
      <c r="A323" s="41">
        <v>45900.50314269676</v>
      </c>
      <c r="B323" s="46" t="s">
        <v>332</v>
      </c>
      <c r="C323" s="42">
        <v>0.0</v>
      </c>
    </row>
    <row r="324">
      <c r="A324" s="41">
        <v>45900.50314269676</v>
      </c>
      <c r="B324" s="46" t="s">
        <v>333</v>
      </c>
      <c r="C324" s="42">
        <v>55.9</v>
      </c>
    </row>
    <row r="325">
      <c r="A325" s="41">
        <v>45900.50314269676</v>
      </c>
      <c r="B325" s="46" t="s">
        <v>334</v>
      </c>
      <c r="C325" s="42">
        <v>0.0</v>
      </c>
    </row>
    <row r="326">
      <c r="A326" s="41">
        <v>45900.50314269676</v>
      </c>
      <c r="B326" s="46" t="s">
        <v>335</v>
      </c>
      <c r="C326" s="42">
        <v>0.0</v>
      </c>
    </row>
    <row r="327">
      <c r="A327" s="41">
        <v>45900.50314269676</v>
      </c>
      <c r="B327" s="46" t="s">
        <v>336</v>
      </c>
      <c r="C327" s="42">
        <v>0.0</v>
      </c>
    </row>
    <row r="328">
      <c r="A328" s="41">
        <v>45900.50314269676</v>
      </c>
      <c r="B328" s="46" t="s">
        <v>337</v>
      </c>
      <c r="C328" s="42">
        <v>1085.0</v>
      </c>
    </row>
    <row r="329">
      <c r="A329" s="41">
        <v>45900.50314269676</v>
      </c>
      <c r="B329" s="46" t="s">
        <v>338</v>
      </c>
      <c r="C329" s="42">
        <v>0.0</v>
      </c>
    </row>
    <row r="330">
      <c r="A330" s="41">
        <v>45900.50314269676</v>
      </c>
      <c r="B330" s="46" t="s">
        <v>339</v>
      </c>
      <c r="C330" s="42">
        <v>4.539</v>
      </c>
    </row>
    <row r="331">
      <c r="A331" s="41">
        <v>45900.50314269676</v>
      </c>
      <c r="B331" s="46" t="s">
        <v>340</v>
      </c>
      <c r="C331" s="42">
        <v>0.0</v>
      </c>
    </row>
    <row r="332">
      <c r="A332" s="41">
        <v>45900.50314269676</v>
      </c>
      <c r="B332" s="46" t="s">
        <v>341</v>
      </c>
      <c r="C332" s="42">
        <v>0.0</v>
      </c>
    </row>
    <row r="333">
      <c r="A333" s="41">
        <v>45900.50314269676</v>
      </c>
      <c r="B333" s="46" t="s">
        <v>342</v>
      </c>
      <c r="C333" s="42">
        <v>0.0</v>
      </c>
    </row>
    <row r="334">
      <c r="A334" s="41">
        <v>45900.50314269676</v>
      </c>
      <c r="B334" s="46" t="s">
        <v>343</v>
      </c>
      <c r="C334" s="42">
        <v>0.0</v>
      </c>
    </row>
    <row r="335">
      <c r="A335" s="41">
        <v>45900.50314269676</v>
      </c>
      <c r="B335" s="46" t="s">
        <v>344</v>
      </c>
      <c r="C335" s="42">
        <v>0.0</v>
      </c>
    </row>
    <row r="336">
      <c r="A336" s="41">
        <v>45900.50314269676</v>
      </c>
      <c r="B336" s="46" t="s">
        <v>345</v>
      </c>
      <c r="C336" s="42">
        <v>0.0</v>
      </c>
    </row>
    <row r="337">
      <c r="A337" s="41">
        <v>45900.50314269676</v>
      </c>
      <c r="B337" s="46" t="s">
        <v>346</v>
      </c>
      <c r="C337" s="42">
        <v>0.0</v>
      </c>
    </row>
    <row r="338">
      <c r="A338" s="41">
        <v>45900.50314269676</v>
      </c>
      <c r="B338" s="46" t="s">
        <v>347</v>
      </c>
      <c r="C338" s="42">
        <v>0.0</v>
      </c>
    </row>
    <row r="339">
      <c r="A339" s="41">
        <v>45900.50314269676</v>
      </c>
      <c r="B339" s="46" t="s">
        <v>348</v>
      </c>
      <c r="C339" s="42">
        <v>0.0</v>
      </c>
    </row>
    <row r="340">
      <c r="A340" s="41">
        <v>45900.50314269676</v>
      </c>
      <c r="B340" s="46" t="s">
        <v>349</v>
      </c>
      <c r="C340" s="42">
        <v>12.11</v>
      </c>
    </row>
    <row r="341">
      <c r="A341" s="41">
        <v>45900.50314269676</v>
      </c>
      <c r="B341" s="46" t="s">
        <v>350</v>
      </c>
      <c r="C341" s="42">
        <v>0.0</v>
      </c>
    </row>
    <row r="342">
      <c r="A342" s="41">
        <v>45900.50314269676</v>
      </c>
      <c r="B342" s="46" t="s">
        <v>351</v>
      </c>
      <c r="C342" s="42">
        <v>0.0053</v>
      </c>
    </row>
    <row r="343">
      <c r="A343" s="41">
        <v>45900.50314269676</v>
      </c>
      <c r="B343" s="46" t="s">
        <v>352</v>
      </c>
      <c r="C343" s="42">
        <v>0.0</v>
      </c>
    </row>
    <row r="344">
      <c r="A344" s="41">
        <v>45900.50314269676</v>
      </c>
      <c r="B344" s="46" t="s">
        <v>353</v>
      </c>
      <c r="C344" s="42">
        <v>0.0</v>
      </c>
    </row>
    <row r="345">
      <c r="A345" s="41">
        <v>45900.50314269676</v>
      </c>
      <c r="B345" s="46" t="s">
        <v>354</v>
      </c>
      <c r="C345" s="42">
        <v>0.0</v>
      </c>
    </row>
    <row r="346">
      <c r="A346" s="41">
        <v>45900.50314269676</v>
      </c>
      <c r="B346" s="46" t="s">
        <v>355</v>
      </c>
      <c r="C346" s="42">
        <v>0.0</v>
      </c>
    </row>
    <row r="347">
      <c r="A347" s="41">
        <v>45900.50314269676</v>
      </c>
      <c r="B347" s="46" t="s">
        <v>356</v>
      </c>
      <c r="C347" s="42">
        <v>0.0</v>
      </c>
    </row>
    <row r="348">
      <c r="A348" s="41">
        <v>45900.50314269676</v>
      </c>
      <c r="B348" s="46" t="s">
        <v>357</v>
      </c>
      <c r="C348" s="42">
        <v>0.0</v>
      </c>
    </row>
    <row r="349">
      <c r="A349" s="41">
        <v>45900.50314269676</v>
      </c>
      <c r="B349" s="46" t="s">
        <v>358</v>
      </c>
      <c r="C349" s="42">
        <v>0.0</v>
      </c>
    </row>
    <row r="350">
      <c r="A350" s="41">
        <v>45900.50314269676</v>
      </c>
      <c r="B350" s="46" t="s">
        <v>359</v>
      </c>
      <c r="C350" s="42">
        <v>0.0</v>
      </c>
    </row>
    <row r="351">
      <c r="A351" s="41">
        <v>45900.50314269676</v>
      </c>
      <c r="B351" s="46" t="s">
        <v>360</v>
      </c>
      <c r="C351" s="42">
        <v>0.0</v>
      </c>
    </row>
    <row r="352">
      <c r="A352" s="41">
        <v>45900.50314269676</v>
      </c>
      <c r="B352" s="46" t="s">
        <v>361</v>
      </c>
      <c r="C352" s="42">
        <v>0.0</v>
      </c>
    </row>
    <row r="353">
      <c r="A353" s="41">
        <v>45900.50314269676</v>
      </c>
      <c r="B353" s="46" t="s">
        <v>362</v>
      </c>
      <c r="C353" s="42">
        <v>0.0</v>
      </c>
    </row>
    <row r="354">
      <c r="A354" s="41">
        <v>45900.50314269676</v>
      </c>
      <c r="B354" s="46" t="s">
        <v>363</v>
      </c>
      <c r="C354" s="42">
        <v>20.0</v>
      </c>
    </row>
    <row r="355">
      <c r="A355" s="41">
        <v>45900.50314269676</v>
      </c>
      <c r="B355" s="46" t="s">
        <v>364</v>
      </c>
      <c r="C355" s="42">
        <v>2.0</v>
      </c>
    </row>
    <row r="356">
      <c r="A356" s="41">
        <v>45900.50314269676</v>
      </c>
      <c r="B356" s="46" t="s">
        <v>365</v>
      </c>
      <c r="C356" s="42">
        <v>0.0</v>
      </c>
    </row>
    <row r="357">
      <c r="A357" s="41">
        <v>45900.50314269676</v>
      </c>
      <c r="B357" s="46" t="s">
        <v>366</v>
      </c>
      <c r="C357" s="42">
        <v>0.0</v>
      </c>
    </row>
    <row r="358">
      <c r="A358" s="41">
        <v>45900.50314269676</v>
      </c>
      <c r="B358" s="46" t="s">
        <v>367</v>
      </c>
      <c r="C358" s="42">
        <v>0.0</v>
      </c>
    </row>
    <row r="359">
      <c r="A359" s="41">
        <v>45900.50314269676</v>
      </c>
      <c r="B359" s="46" t="s">
        <v>368</v>
      </c>
      <c r="C359" s="42">
        <v>0.0</v>
      </c>
    </row>
    <row r="360">
      <c r="A360" s="41">
        <v>45900.50314269676</v>
      </c>
      <c r="B360" s="46" t="s">
        <v>369</v>
      </c>
      <c r="C360" s="42">
        <v>0.0</v>
      </c>
    </row>
    <row r="361">
      <c r="A361" s="41">
        <v>45900.50314269676</v>
      </c>
      <c r="B361" s="46" t="s">
        <v>370</v>
      </c>
      <c r="C361" s="42">
        <v>442.78574000000003</v>
      </c>
    </row>
    <row r="362">
      <c r="A362" s="41">
        <v>45900.50314269676</v>
      </c>
      <c r="B362" s="46" t="s">
        <v>371</v>
      </c>
      <c r="C362" s="42">
        <v>6.0</v>
      </c>
    </row>
    <row r="363">
      <c r="A363" s="41">
        <v>45900.50314269676</v>
      </c>
      <c r="B363" s="46" t="s">
        <v>372</v>
      </c>
      <c r="C363" s="42">
        <v>0.0</v>
      </c>
    </row>
    <row r="364">
      <c r="A364" s="41">
        <v>45900.50314269676</v>
      </c>
      <c r="B364" s="46" t="s">
        <v>373</v>
      </c>
      <c r="C364" s="42">
        <v>2.13</v>
      </c>
    </row>
    <row r="365">
      <c r="A365" s="41">
        <v>45900.50314269676</v>
      </c>
      <c r="B365" s="46" t="s">
        <v>374</v>
      </c>
      <c r="C365" s="42">
        <v>0.0</v>
      </c>
    </row>
    <row r="366">
      <c r="A366" s="41">
        <v>45900.50314269676</v>
      </c>
      <c r="B366" s="46" t="s">
        <v>375</v>
      </c>
      <c r="C366" s="42">
        <v>2215.62</v>
      </c>
    </row>
    <row r="367">
      <c r="A367" s="41">
        <v>45900.50314269676</v>
      </c>
      <c r="B367" s="46" t="s">
        <v>376</v>
      </c>
      <c r="C367" s="42">
        <v>0.0</v>
      </c>
    </row>
    <row r="368">
      <c r="A368" s="41">
        <v>45900.50314269676</v>
      </c>
      <c r="B368" s="46" t="s">
        <v>377</v>
      </c>
      <c r="C368" s="42">
        <v>0.0</v>
      </c>
    </row>
    <row r="369">
      <c r="A369" s="41">
        <v>45900.50314269676</v>
      </c>
      <c r="B369" s="46" t="s">
        <v>378</v>
      </c>
      <c r="C369" s="42">
        <v>101.0</v>
      </c>
    </row>
    <row r="370">
      <c r="A370" s="41">
        <v>45900.50314269676</v>
      </c>
      <c r="B370" s="46" t="s">
        <v>379</v>
      </c>
      <c r="C370" s="42">
        <v>0.0</v>
      </c>
    </row>
    <row r="371">
      <c r="A371" s="41">
        <v>45900.50314269676</v>
      </c>
      <c r="B371" s="46" t="s">
        <v>380</v>
      </c>
      <c r="C371" s="42">
        <v>0.0</v>
      </c>
    </row>
    <row r="372">
      <c r="A372" s="41">
        <v>45900.50314269676</v>
      </c>
      <c r="B372" s="46" t="s">
        <v>381</v>
      </c>
      <c r="C372" s="42">
        <v>0.0</v>
      </c>
    </row>
    <row r="373">
      <c r="A373" s="41">
        <v>45900.50314269676</v>
      </c>
      <c r="B373" s="46" t="s">
        <v>382</v>
      </c>
      <c r="C373" s="42">
        <v>0.0</v>
      </c>
    </row>
    <row r="374">
      <c r="A374" s="41">
        <v>45900.50314269676</v>
      </c>
      <c r="B374" s="46" t="s">
        <v>383</v>
      </c>
      <c r="C374" s="42">
        <v>1.77</v>
      </c>
    </row>
    <row r="375">
      <c r="A375" s="41">
        <v>45900.50314269676</v>
      </c>
      <c r="B375" s="46" t="s">
        <v>384</v>
      </c>
      <c r="C375" s="42">
        <v>2.43</v>
      </c>
    </row>
    <row r="376">
      <c r="A376" s="41">
        <v>45900.50314269676</v>
      </c>
      <c r="B376" s="46" t="s">
        <v>385</v>
      </c>
      <c r="C376" s="42">
        <v>14098.18262068</v>
      </c>
    </row>
    <row r="377">
      <c r="A377" s="41">
        <v>45900.50314269676</v>
      </c>
      <c r="B377" s="46" t="s">
        <v>386</v>
      </c>
      <c r="C377" s="42">
        <v>0.0</v>
      </c>
    </row>
    <row r="378">
      <c r="A378" s="41">
        <v>45900.50314269676</v>
      </c>
      <c r="B378" s="46" t="s">
        <v>387</v>
      </c>
      <c r="C378" s="42">
        <v>0.0</v>
      </c>
    </row>
    <row r="379">
      <c r="A379" s="41">
        <v>45900.50314269676</v>
      </c>
      <c r="B379" s="46" t="s">
        <v>388</v>
      </c>
      <c r="C379" s="42">
        <v>0.0</v>
      </c>
    </row>
    <row r="380">
      <c r="A380" s="41">
        <v>45900.50314269676</v>
      </c>
      <c r="B380" s="46" t="s">
        <v>389</v>
      </c>
      <c r="C380" s="42">
        <v>0.0</v>
      </c>
    </row>
    <row r="381">
      <c r="A381" s="41">
        <v>45900.50314269676</v>
      </c>
      <c r="B381" s="46" t="s">
        <v>390</v>
      </c>
      <c r="C381" s="42">
        <v>0.0</v>
      </c>
    </row>
    <row r="382">
      <c r="A382" s="41">
        <v>45900.50314269676</v>
      </c>
      <c r="B382" s="46" t="s">
        <v>391</v>
      </c>
      <c r="C382" s="42">
        <v>550.8</v>
      </c>
    </row>
    <row r="383">
      <c r="A383" s="41">
        <v>45900.50314269676</v>
      </c>
      <c r="B383" s="46" t="s">
        <v>392</v>
      </c>
      <c r="C383" s="42">
        <v>2.32557664E8</v>
      </c>
    </row>
    <row r="384">
      <c r="A384" s="41">
        <v>45900.50314269676</v>
      </c>
      <c r="B384" s="46" t="s">
        <v>393</v>
      </c>
      <c r="C384" s="42">
        <v>0.0</v>
      </c>
    </row>
    <row r="385">
      <c r="A385" s="41">
        <v>45900.50314269676</v>
      </c>
      <c r="B385" s="46" t="s">
        <v>394</v>
      </c>
      <c r="C385" s="42">
        <v>0.0</v>
      </c>
    </row>
    <row r="386">
      <c r="A386" s="41">
        <v>45900.50314269676</v>
      </c>
      <c r="B386" s="46" t="s">
        <v>395</v>
      </c>
      <c r="C386" s="42">
        <v>0.0</v>
      </c>
    </row>
    <row r="387">
      <c r="A387" s="41">
        <v>45900.50314269676</v>
      </c>
      <c r="B387" s="46" t="s">
        <v>396</v>
      </c>
      <c r="C387" s="42">
        <v>0.0</v>
      </c>
    </row>
    <row r="388">
      <c r="A388" s="41">
        <v>45900.50314269676</v>
      </c>
      <c r="B388" s="46" t="s">
        <v>397</v>
      </c>
      <c r="C388" s="42">
        <v>0.0</v>
      </c>
    </row>
    <row r="389">
      <c r="A389" s="41">
        <v>45900.50314269676</v>
      </c>
      <c r="B389" s="46" t="s">
        <v>398</v>
      </c>
      <c r="C389" s="42">
        <v>0.0</v>
      </c>
    </row>
    <row r="390">
      <c r="A390" s="41">
        <v>45900.50314269676</v>
      </c>
      <c r="B390" s="46" t="s">
        <v>399</v>
      </c>
      <c r="C390" s="42">
        <v>0.0</v>
      </c>
    </row>
    <row r="391">
      <c r="A391" s="41">
        <v>45900.50314269676</v>
      </c>
      <c r="B391" s="46" t="s">
        <v>400</v>
      </c>
      <c r="C391" s="42">
        <v>0.0</v>
      </c>
    </row>
    <row r="392">
      <c r="A392" s="41">
        <v>45900.50314269676</v>
      </c>
      <c r="B392" s="46" t="s">
        <v>401</v>
      </c>
      <c r="C392" s="42">
        <v>410153.96</v>
      </c>
    </row>
    <row r="393">
      <c r="A393" s="41">
        <v>45900.50314269676</v>
      </c>
      <c r="B393" s="46" t="s">
        <v>402</v>
      </c>
      <c r="C393" s="42">
        <v>490.597</v>
      </c>
    </row>
    <row r="394">
      <c r="A394" s="41">
        <v>45900.50314269676</v>
      </c>
      <c r="B394" s="46" t="s">
        <v>403</v>
      </c>
      <c r="C394" s="42">
        <v>28.1952</v>
      </c>
    </row>
    <row r="395">
      <c r="A395" s="41">
        <v>45900.50314269676</v>
      </c>
      <c r="B395" s="46" t="s">
        <v>404</v>
      </c>
      <c r="C395" s="42">
        <v>0.0</v>
      </c>
    </row>
    <row r="396">
      <c r="A396" s="41">
        <v>45900.50314269676</v>
      </c>
      <c r="B396" s="46" t="s">
        <v>405</v>
      </c>
      <c r="C396" s="42">
        <v>0.0</v>
      </c>
    </row>
    <row r="397">
      <c r="A397" s="41">
        <v>45900.50314269676</v>
      </c>
      <c r="B397" s="46" t="s">
        <v>406</v>
      </c>
      <c r="C397" s="42">
        <v>0.0</v>
      </c>
    </row>
    <row r="398">
      <c r="A398" s="41">
        <v>45900.50314269676</v>
      </c>
      <c r="B398" s="46" t="s">
        <v>407</v>
      </c>
      <c r="C398" s="42">
        <v>0.0</v>
      </c>
    </row>
    <row r="399">
      <c r="A399" s="41">
        <v>45900.50314269676</v>
      </c>
      <c r="B399" s="46" t="s">
        <v>408</v>
      </c>
      <c r="C399" s="42">
        <v>0.0</v>
      </c>
    </row>
    <row r="400">
      <c r="A400" s="41">
        <v>45900.50314269676</v>
      </c>
      <c r="B400" s="46" t="s">
        <v>409</v>
      </c>
      <c r="C400" s="42">
        <v>0.0</v>
      </c>
    </row>
    <row r="401">
      <c r="A401" s="41">
        <v>45900.50314269676</v>
      </c>
      <c r="B401" s="46" t="s">
        <v>410</v>
      </c>
      <c r="C401" s="42">
        <v>0.0</v>
      </c>
    </row>
    <row r="402">
      <c r="A402" s="41">
        <v>45900.50314269676</v>
      </c>
      <c r="B402" s="46" t="s">
        <v>411</v>
      </c>
      <c r="C402" s="42">
        <v>0.0</v>
      </c>
    </row>
    <row r="403">
      <c r="A403" s="41">
        <v>45900.50314269676</v>
      </c>
      <c r="B403" s="46" t="s">
        <v>412</v>
      </c>
      <c r="C403" s="42">
        <v>0.0</v>
      </c>
    </row>
    <row r="404">
      <c r="A404" s="41">
        <v>45900.50314269676</v>
      </c>
      <c r="B404" s="46" t="s">
        <v>413</v>
      </c>
      <c r="C404" s="42">
        <v>0.0</v>
      </c>
    </row>
    <row r="405">
      <c r="A405" s="41">
        <v>45900.50314269676</v>
      </c>
      <c r="B405" s="46" t="s">
        <v>414</v>
      </c>
      <c r="C405" s="42">
        <v>102223.34</v>
      </c>
    </row>
    <row r="406">
      <c r="A406" s="41">
        <v>45900.50314269676</v>
      </c>
      <c r="B406" s="46" t="s">
        <v>415</v>
      </c>
      <c r="C406" s="42">
        <v>0.0</v>
      </c>
    </row>
    <row r="407">
      <c r="A407" s="41">
        <v>45900.50314269676</v>
      </c>
      <c r="B407" s="46" t="s">
        <v>416</v>
      </c>
      <c r="C407" s="42">
        <v>1760.0</v>
      </c>
    </row>
    <row r="408">
      <c r="A408" s="41">
        <v>45900.50314269676</v>
      </c>
      <c r="B408" s="46" t="s">
        <v>417</v>
      </c>
      <c r="C408" s="42">
        <v>0.0</v>
      </c>
    </row>
    <row r="409">
      <c r="A409" s="41">
        <v>45900.50314269676</v>
      </c>
      <c r="B409" s="46" t="s">
        <v>418</v>
      </c>
      <c r="C409" s="42">
        <v>0.0</v>
      </c>
    </row>
    <row r="410">
      <c r="A410" s="41">
        <v>45900.50314269676</v>
      </c>
      <c r="B410" s="46" t="s">
        <v>419</v>
      </c>
      <c r="C410" s="42">
        <v>0.0</v>
      </c>
    </row>
    <row r="411">
      <c r="A411" s="41">
        <v>45900.50314269676</v>
      </c>
      <c r="B411" s="46" t="s">
        <v>420</v>
      </c>
      <c r="C411" s="42">
        <v>1.29</v>
      </c>
    </row>
    <row r="412">
      <c r="A412" s="41">
        <v>45900.50314269676</v>
      </c>
      <c r="B412" s="46" t="s">
        <v>421</v>
      </c>
      <c r="C412" s="42">
        <v>0.0</v>
      </c>
    </row>
    <row r="413">
      <c r="A413" s="41">
        <v>45900.50314269676</v>
      </c>
      <c r="B413" s="46" t="s">
        <v>422</v>
      </c>
      <c r="C413" s="42">
        <v>0.0</v>
      </c>
    </row>
    <row r="414">
      <c r="A414" s="41">
        <v>45900.50314269676</v>
      </c>
      <c r="B414" s="46" t="s">
        <v>423</v>
      </c>
      <c r="C414" s="42">
        <v>175.47</v>
      </c>
    </row>
    <row r="415">
      <c r="A415" s="41">
        <v>45900.50314269676</v>
      </c>
      <c r="B415" s="46" t="s">
        <v>424</v>
      </c>
      <c r="C415" s="42">
        <v>0.0</v>
      </c>
    </row>
    <row r="416">
      <c r="A416" s="41">
        <v>45900.50314269676</v>
      </c>
      <c r="B416" s="46" t="s">
        <v>425</v>
      </c>
      <c r="C416" s="42">
        <v>0.0</v>
      </c>
    </row>
    <row r="417">
      <c r="A417" s="41">
        <v>45900.50314269676</v>
      </c>
      <c r="B417" s="46" t="s">
        <v>426</v>
      </c>
      <c r="C417" s="42">
        <v>0.0</v>
      </c>
    </row>
    <row r="418">
      <c r="A418" s="41">
        <v>45900.50314269676</v>
      </c>
      <c r="B418" s="46" t="s">
        <v>427</v>
      </c>
      <c r="C418" s="42">
        <v>0.0</v>
      </c>
    </row>
    <row r="419">
      <c r="A419" s="41">
        <v>45900.50314269676</v>
      </c>
      <c r="B419" s="46" t="s">
        <v>428</v>
      </c>
      <c r="C419" s="42">
        <v>0.0</v>
      </c>
    </row>
    <row r="420">
      <c r="A420" s="41">
        <v>45900.50314269676</v>
      </c>
      <c r="B420" s="46" t="s">
        <v>429</v>
      </c>
      <c r="C420" s="42">
        <v>0.0</v>
      </c>
    </row>
    <row r="421">
      <c r="A421" s="41">
        <v>45900.50314269676</v>
      </c>
      <c r="B421" s="46" t="s">
        <v>430</v>
      </c>
      <c r="C421" s="42">
        <v>0.0</v>
      </c>
    </row>
    <row r="422">
      <c r="A422" s="41">
        <v>45900.50314269676</v>
      </c>
      <c r="B422" s="46" t="s">
        <v>431</v>
      </c>
      <c r="C422" s="42">
        <v>0.0</v>
      </c>
    </row>
    <row r="423">
      <c r="A423" s="41">
        <v>45900.50314269676</v>
      </c>
      <c r="B423" s="46" t="s">
        <v>432</v>
      </c>
      <c r="C423" s="42">
        <v>0.0</v>
      </c>
    </row>
    <row r="424">
      <c r="A424" s="41">
        <v>45900.50314269676</v>
      </c>
      <c r="B424" s="46" t="s">
        <v>433</v>
      </c>
      <c r="C424" s="42">
        <v>0.0</v>
      </c>
    </row>
    <row r="425">
      <c r="A425" s="41">
        <v>45900.50314269676</v>
      </c>
      <c r="B425" s="46" t="s">
        <v>434</v>
      </c>
      <c r="C425" s="42">
        <v>205.6</v>
      </c>
    </row>
    <row r="426">
      <c r="A426" s="41">
        <v>45900.50314269676</v>
      </c>
      <c r="B426" s="46" t="s">
        <v>435</v>
      </c>
      <c r="C426" s="42">
        <v>0.0</v>
      </c>
    </row>
    <row r="427">
      <c r="A427" s="41">
        <v>45900.50314269676</v>
      </c>
      <c r="B427" s="46" t="s">
        <v>436</v>
      </c>
      <c r="C427" s="42">
        <v>0.0</v>
      </c>
    </row>
    <row r="428">
      <c r="A428" s="41">
        <v>45900.50314269676</v>
      </c>
      <c r="B428" s="46" t="s">
        <v>437</v>
      </c>
      <c r="C428" s="42">
        <v>0.0</v>
      </c>
    </row>
    <row r="429">
      <c r="A429" s="41">
        <v>45900.50314269676</v>
      </c>
      <c r="B429" s="46" t="s">
        <v>438</v>
      </c>
      <c r="C429" s="42">
        <v>0.0</v>
      </c>
    </row>
    <row r="430">
      <c r="A430" s="41">
        <v>45900.50314269676</v>
      </c>
      <c r="B430" s="46" t="s">
        <v>439</v>
      </c>
      <c r="C430" s="42">
        <v>0.0</v>
      </c>
    </row>
    <row r="431">
      <c r="A431" s="41">
        <v>45900.50314269676</v>
      </c>
      <c r="B431" s="46" t="s">
        <v>440</v>
      </c>
      <c r="C431" s="42">
        <v>0.0</v>
      </c>
    </row>
    <row r="432">
      <c r="A432" s="41">
        <v>45900.50314269676</v>
      </c>
      <c r="B432" s="46" t="s">
        <v>441</v>
      </c>
      <c r="C432" s="42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460</v>
      </c>
      <c r="B1" s="38" t="s">
        <v>461</v>
      </c>
      <c r="C1" s="47" t="s">
        <v>462</v>
      </c>
      <c r="D1" s="48" t="str">
        <f>'Mismatch 3'!A1</f>
        <v>Symbol</v>
      </c>
    </row>
    <row r="2">
      <c r="A2" s="41">
        <v>45900.50324074074</v>
      </c>
      <c r="B2" s="45" t="s">
        <v>11</v>
      </c>
      <c r="C2" s="42">
        <v>0.0</v>
      </c>
      <c r="D2" s="48" t="str">
        <f>'Mismatch 3'!A3</f>
        <v>1INCH</v>
      </c>
    </row>
    <row r="3">
      <c r="A3" s="41">
        <v>45900.50324074074</v>
      </c>
      <c r="B3" s="45" t="s">
        <v>12</v>
      </c>
      <c r="C3" s="42">
        <v>0.0</v>
      </c>
      <c r="D3" s="48" t="str">
        <f>'Mismatch 3'!A4</f>
        <v>AAVE</v>
      </c>
    </row>
    <row r="4">
      <c r="A4" s="41">
        <v>45900.50324074074</v>
      </c>
      <c r="B4" s="45" t="s">
        <v>13</v>
      </c>
      <c r="C4" s="42">
        <v>0.0</v>
      </c>
      <c r="D4" s="48" t="str">
        <f>'Mismatch 3'!A5</f>
        <v>ACE</v>
      </c>
    </row>
    <row r="5">
      <c r="A5" s="41">
        <v>45900.50324074074</v>
      </c>
      <c r="B5" s="45" t="s">
        <v>14</v>
      </c>
      <c r="C5" s="42">
        <v>0.0</v>
      </c>
      <c r="D5" s="48" t="str">
        <f>'Mismatch 3'!A6</f>
        <v>ACH</v>
      </c>
    </row>
    <row r="6">
      <c r="A6" s="41">
        <v>45900.50324074074</v>
      </c>
      <c r="B6" s="45" t="s">
        <v>15</v>
      </c>
      <c r="C6" s="42">
        <v>0.0</v>
      </c>
      <c r="D6" s="48" t="str">
        <f>'Mismatch 3'!A7</f>
        <v>ACS</v>
      </c>
    </row>
    <row r="7">
      <c r="A7" s="41">
        <v>45900.50324074074</v>
      </c>
      <c r="B7" s="45" t="s">
        <v>16</v>
      </c>
      <c r="C7" s="42">
        <v>0.0</v>
      </c>
      <c r="D7" s="48" t="str">
        <f>'Mismatch 3'!A8</f>
        <v>ADA</v>
      </c>
    </row>
    <row r="8">
      <c r="A8" s="41">
        <v>45900.50324074074</v>
      </c>
      <c r="B8" s="45" t="s">
        <v>17</v>
      </c>
      <c r="C8" s="42">
        <v>0.0</v>
      </c>
      <c r="D8" s="48" t="str">
        <f>'Mismatch 3'!A9</f>
        <v>AEG</v>
      </c>
    </row>
    <row r="9">
      <c r="A9" s="41">
        <v>45900.50324074074</v>
      </c>
      <c r="B9" s="45" t="s">
        <v>18</v>
      </c>
      <c r="C9" s="42">
        <v>0.0</v>
      </c>
      <c r="D9" s="48" t="str">
        <f>'Mismatch 3'!A10</f>
        <v>AERGO</v>
      </c>
    </row>
    <row r="10">
      <c r="A10" s="41">
        <v>45900.50324074074</v>
      </c>
      <c r="B10" s="45" t="s">
        <v>19</v>
      </c>
      <c r="C10" s="42">
        <v>0.0</v>
      </c>
      <c r="D10" s="48" t="str">
        <f>'Mismatch 3'!A11</f>
        <v>AERO</v>
      </c>
    </row>
    <row r="11">
      <c r="A11" s="41">
        <v>45900.50324074074</v>
      </c>
      <c r="B11" s="45" t="s">
        <v>20</v>
      </c>
      <c r="C11" s="42">
        <v>0.0</v>
      </c>
      <c r="D11" s="48" t="str">
        <f>'Mismatch 3'!A12</f>
        <v>AFG</v>
      </c>
    </row>
    <row r="12">
      <c r="A12" s="41">
        <v>45900.50324074074</v>
      </c>
      <c r="B12" s="45" t="s">
        <v>21</v>
      </c>
      <c r="C12" s="42">
        <v>0.0</v>
      </c>
      <c r="D12" s="48" t="str">
        <f>'Mismatch 3'!A13</f>
        <v>AGLD</v>
      </c>
    </row>
    <row r="13">
      <c r="A13" s="41">
        <v>45900.50324074074</v>
      </c>
      <c r="B13" s="45" t="s">
        <v>22</v>
      </c>
      <c r="C13" s="42">
        <v>0.0</v>
      </c>
      <c r="D13" s="48" t="str">
        <f>'Mismatch 3'!A14</f>
        <v>AIOZ</v>
      </c>
    </row>
    <row r="14">
      <c r="A14" s="41">
        <v>45900.50324074074</v>
      </c>
      <c r="B14" s="45" t="s">
        <v>23</v>
      </c>
      <c r="C14" s="42">
        <v>0.0</v>
      </c>
      <c r="D14" s="48" t="str">
        <f>'Mismatch 3'!A15</f>
        <v>AITECH</v>
      </c>
    </row>
    <row r="15">
      <c r="A15" s="41">
        <v>45900.50324074074</v>
      </c>
      <c r="B15" s="45" t="s">
        <v>24</v>
      </c>
      <c r="C15" s="42">
        <v>0.0</v>
      </c>
      <c r="D15" s="48" t="str">
        <f>'Mismatch 3'!A16</f>
        <v>AKT</v>
      </c>
    </row>
    <row r="16">
      <c r="A16" s="41">
        <v>45900.50324074074</v>
      </c>
      <c r="B16" s="45" t="s">
        <v>25</v>
      </c>
      <c r="C16" s="42">
        <v>0.0</v>
      </c>
      <c r="D16" s="48" t="str">
        <f>'Mismatch 3'!A17</f>
        <v>ALGO</v>
      </c>
    </row>
    <row r="17">
      <c r="A17" s="41">
        <v>45900.50324074074</v>
      </c>
      <c r="B17" s="45" t="s">
        <v>26</v>
      </c>
      <c r="C17" s="42">
        <v>0.0</v>
      </c>
      <c r="D17" s="48" t="str">
        <f>'Mismatch 3'!A18</f>
        <v>ALICE</v>
      </c>
    </row>
    <row r="18">
      <c r="A18" s="41">
        <v>45900.50324074074</v>
      </c>
      <c r="B18" s="45" t="s">
        <v>27</v>
      </c>
      <c r="C18" s="42">
        <v>0.0</v>
      </c>
      <c r="D18" s="48" t="str">
        <f>'Mismatch 3'!A19</f>
        <v>AMB</v>
      </c>
    </row>
    <row r="19">
      <c r="A19" s="41">
        <v>45900.50324074074</v>
      </c>
      <c r="B19" s="45" t="s">
        <v>28</v>
      </c>
      <c r="C19" s="42">
        <v>0.0</v>
      </c>
      <c r="D19" s="48" t="str">
        <f>'Mismatch 3'!A20</f>
        <v>AMP</v>
      </c>
    </row>
    <row r="20">
      <c r="A20" s="41">
        <v>45900.50324074074</v>
      </c>
      <c r="B20" s="45" t="s">
        <v>29</v>
      </c>
      <c r="C20" s="42">
        <v>0.0</v>
      </c>
      <c r="D20" s="48" t="str">
        <f>'Mismatch 3'!A21</f>
        <v>ANKR</v>
      </c>
    </row>
    <row r="21">
      <c r="A21" s="41">
        <v>45900.50324074074</v>
      </c>
      <c r="B21" s="45" t="s">
        <v>30</v>
      </c>
      <c r="C21" s="42">
        <v>0.0</v>
      </c>
      <c r="D21" s="48" t="str">
        <f>'Mismatch 3'!A22</f>
        <v>APE</v>
      </c>
    </row>
    <row r="22">
      <c r="A22" s="41">
        <v>45900.50324074074</v>
      </c>
      <c r="B22" s="45" t="s">
        <v>31</v>
      </c>
      <c r="C22" s="42">
        <v>0.0</v>
      </c>
      <c r="D22" s="48" t="str">
        <f>'Mismatch 3'!A23</f>
        <v>APP</v>
      </c>
    </row>
    <row r="23">
      <c r="A23" s="41">
        <v>45900.50324074074</v>
      </c>
      <c r="B23" s="45" t="s">
        <v>32</v>
      </c>
      <c r="C23" s="42">
        <v>0.0</v>
      </c>
      <c r="D23" s="48" t="str">
        <f>'Mismatch 3'!A24</f>
        <v>APT</v>
      </c>
    </row>
    <row r="24">
      <c r="A24" s="41">
        <v>45900.50324074074</v>
      </c>
      <c r="B24" s="45" t="s">
        <v>33</v>
      </c>
      <c r="C24" s="42">
        <v>0.0</v>
      </c>
      <c r="D24" s="48" t="str">
        <f>'Mismatch 3'!A25</f>
        <v>AR</v>
      </c>
    </row>
    <row r="25">
      <c r="A25" s="41">
        <v>45900.50324074074</v>
      </c>
      <c r="B25" s="45" t="s">
        <v>34</v>
      </c>
      <c r="C25" s="42">
        <v>0.0</v>
      </c>
      <c r="D25" s="48" t="str">
        <f>'Mismatch 3'!A26</f>
        <v>ARB</v>
      </c>
    </row>
    <row r="26">
      <c r="A26" s="41">
        <v>45900.50324074074</v>
      </c>
      <c r="B26" s="45" t="s">
        <v>35</v>
      </c>
      <c r="C26" s="42">
        <v>0.0</v>
      </c>
      <c r="D26" s="48" t="str">
        <f>'Mismatch 3'!A27</f>
        <v>ARC</v>
      </c>
    </row>
    <row r="27">
      <c r="A27" s="41">
        <v>45900.50324074074</v>
      </c>
      <c r="B27" s="45" t="s">
        <v>36</v>
      </c>
      <c r="C27" s="42">
        <v>0.0</v>
      </c>
      <c r="D27" s="48" t="str">
        <f>'Mismatch 3'!A28</f>
        <v>ARCA</v>
      </c>
    </row>
    <row r="28">
      <c r="A28" s="41">
        <v>45900.50324074074</v>
      </c>
      <c r="B28" s="45" t="s">
        <v>37</v>
      </c>
      <c r="C28" s="42">
        <v>0.0</v>
      </c>
      <c r="D28" s="48" t="str">
        <f>'Mismatch 3'!A29</f>
        <v>ARKM</v>
      </c>
    </row>
    <row r="29">
      <c r="A29" s="41">
        <v>45900.50324074074</v>
      </c>
      <c r="B29" s="45" t="s">
        <v>38</v>
      </c>
      <c r="C29" s="42">
        <v>0.0</v>
      </c>
      <c r="D29" s="48" t="str">
        <f>'Mismatch 3'!A30</f>
        <v>ASTR</v>
      </c>
    </row>
    <row r="30">
      <c r="A30" s="41">
        <v>45900.50324074074</v>
      </c>
      <c r="B30" s="45" t="s">
        <v>39</v>
      </c>
      <c r="C30" s="42">
        <v>0.0</v>
      </c>
      <c r="D30" s="48" t="str">
        <f>'Mismatch 3'!A31</f>
        <v>ATH</v>
      </c>
    </row>
    <row r="31">
      <c r="A31" s="41">
        <v>45900.50324074074</v>
      </c>
      <c r="B31" s="45" t="s">
        <v>40</v>
      </c>
      <c r="C31" s="42">
        <v>0.0</v>
      </c>
      <c r="D31" s="48" t="str">
        <f>'Mismatch 3'!A32</f>
        <v>ATOM</v>
      </c>
    </row>
    <row r="32">
      <c r="A32" s="41">
        <v>45900.50324074074</v>
      </c>
      <c r="B32" s="45" t="s">
        <v>41</v>
      </c>
      <c r="C32" s="42">
        <v>0.0</v>
      </c>
      <c r="D32" s="48" t="str">
        <f>'Mismatch 3'!A33</f>
        <v>AUCTION</v>
      </c>
    </row>
    <row r="33">
      <c r="A33" s="41">
        <v>45900.50324074074</v>
      </c>
      <c r="B33" s="45" t="s">
        <v>42</v>
      </c>
      <c r="C33" s="42">
        <v>0.0</v>
      </c>
      <c r="D33" s="48" t="str">
        <f>'Mismatch 3'!A34</f>
        <v>AURORA</v>
      </c>
    </row>
    <row r="34">
      <c r="A34" s="41">
        <v>45900.50324074074</v>
      </c>
      <c r="B34" s="45" t="s">
        <v>43</v>
      </c>
      <c r="C34" s="42">
        <v>0.0</v>
      </c>
      <c r="D34" s="48" t="str">
        <f>'Mismatch 3'!A35</f>
        <v>AURY</v>
      </c>
    </row>
    <row r="35">
      <c r="A35" s="41">
        <v>45900.50324074074</v>
      </c>
      <c r="B35" s="45" t="s">
        <v>44</v>
      </c>
      <c r="C35" s="42">
        <v>0.0</v>
      </c>
      <c r="D35" s="48" t="str">
        <f>'Mismatch 3'!A36</f>
        <v>AVA</v>
      </c>
    </row>
    <row r="36">
      <c r="A36" s="41">
        <v>45900.50324074074</v>
      </c>
      <c r="B36" s="45" t="s">
        <v>45</v>
      </c>
      <c r="C36" s="42">
        <v>0.0</v>
      </c>
      <c r="D36" s="48" t="str">
        <f>'Mismatch 3'!A37</f>
        <v>AVAIL</v>
      </c>
    </row>
    <row r="37">
      <c r="A37" s="41">
        <v>45900.50324074074</v>
      </c>
      <c r="B37" s="45" t="s">
        <v>46</v>
      </c>
      <c r="C37" s="42">
        <v>0.0</v>
      </c>
      <c r="D37" s="48" t="str">
        <f>'Mismatch 3'!A38</f>
        <v>AVAX</v>
      </c>
    </row>
    <row r="38">
      <c r="A38" s="41">
        <v>45900.50324074074</v>
      </c>
      <c r="B38" s="45" t="s">
        <v>47</v>
      </c>
      <c r="C38" s="42">
        <v>0.0</v>
      </c>
      <c r="D38" s="48" t="str">
        <f>'Mismatch 3'!A39</f>
        <v>AXS</v>
      </c>
    </row>
    <row r="39">
      <c r="A39" s="41">
        <v>45900.50324074074</v>
      </c>
      <c r="B39" s="45" t="s">
        <v>48</v>
      </c>
      <c r="C39" s="42">
        <v>0.0</v>
      </c>
      <c r="D39" s="48" t="str">
        <f>'Mismatch 3'!A40</f>
        <v>AZERO</v>
      </c>
    </row>
    <row r="40">
      <c r="A40" s="41">
        <v>45900.50324074074</v>
      </c>
      <c r="B40" s="45" t="s">
        <v>49</v>
      </c>
      <c r="C40" s="42">
        <v>6.0741300844E11</v>
      </c>
      <c r="D40" s="48" t="str">
        <f>'Mismatch 3'!A41</f>
        <v>BABYDOGE</v>
      </c>
    </row>
    <row r="41">
      <c r="A41" s="41">
        <v>45900.50324074074</v>
      </c>
      <c r="B41" s="45" t="s">
        <v>50</v>
      </c>
      <c r="C41" s="42">
        <v>0.0</v>
      </c>
      <c r="D41" s="48" t="str">
        <f>'Mismatch 3'!A42</f>
        <v>BAL</v>
      </c>
    </row>
    <row r="42">
      <c r="A42" s="41">
        <v>45900.50324074074</v>
      </c>
      <c r="B42" s="45" t="s">
        <v>51</v>
      </c>
      <c r="C42" s="42">
        <v>0.0</v>
      </c>
      <c r="D42" s="48" t="str">
        <f>'Mismatch 3'!A43</f>
        <v>BAN</v>
      </c>
    </row>
    <row r="43">
      <c r="A43" s="41">
        <v>45900.50324074074</v>
      </c>
      <c r="B43" s="45" t="s">
        <v>52</v>
      </c>
      <c r="C43" s="42">
        <v>0.0</v>
      </c>
      <c r="D43" s="48" t="str">
        <f>'Mismatch 3'!A44</f>
        <v>BB</v>
      </c>
    </row>
    <row r="44">
      <c r="A44" s="41">
        <v>45900.50324074074</v>
      </c>
      <c r="B44" s="45" t="s">
        <v>53</v>
      </c>
      <c r="C44" s="42">
        <v>0.0</v>
      </c>
      <c r="D44" s="48" t="str">
        <f>'Mismatch 3'!A45</f>
        <v>BBL</v>
      </c>
    </row>
    <row r="45">
      <c r="A45" s="41">
        <v>45900.50324074074</v>
      </c>
      <c r="B45" s="45" t="s">
        <v>54</v>
      </c>
      <c r="C45" s="42">
        <v>0.0</v>
      </c>
      <c r="D45" s="48" t="str">
        <f>'Mismatch 3'!A46</f>
        <v>BCH</v>
      </c>
    </row>
    <row r="46">
      <c r="A46" s="41">
        <v>45900.50324074074</v>
      </c>
      <c r="B46" s="45" t="s">
        <v>55</v>
      </c>
      <c r="C46" s="42">
        <v>0.0</v>
      </c>
      <c r="D46" s="48" t="str">
        <f>'Mismatch 3'!A47</f>
        <v>BCUT</v>
      </c>
    </row>
    <row r="47">
      <c r="A47" s="41">
        <v>45900.50324074074</v>
      </c>
      <c r="B47" s="45" t="s">
        <v>56</v>
      </c>
      <c r="C47" s="42">
        <v>0.0</v>
      </c>
      <c r="D47" s="48" t="str">
        <f>'Mismatch 3'!A48</f>
        <v>BICO</v>
      </c>
    </row>
    <row r="48">
      <c r="A48" s="41">
        <v>45900.50324074074</v>
      </c>
      <c r="B48" s="45" t="s">
        <v>57</v>
      </c>
      <c r="C48" s="42">
        <v>0.0</v>
      </c>
      <c r="D48" s="48" t="str">
        <f>'Mismatch 3'!A49</f>
        <v>BIGTIME</v>
      </c>
    </row>
    <row r="49">
      <c r="A49" s="41">
        <v>45900.50324074074</v>
      </c>
      <c r="B49" s="45" t="s">
        <v>58</v>
      </c>
      <c r="C49" s="42">
        <v>0.0</v>
      </c>
      <c r="D49" s="48" t="str">
        <f>'Mismatch 3'!A50</f>
        <v>BLAST</v>
      </c>
    </row>
    <row r="50">
      <c r="A50" s="41">
        <v>45900.50324074074</v>
      </c>
      <c r="B50" s="45" t="s">
        <v>59</v>
      </c>
      <c r="C50" s="42">
        <v>0.0</v>
      </c>
      <c r="D50" s="48" t="str">
        <f>'Mismatch 3'!A51</f>
        <v>BLOCK</v>
      </c>
    </row>
    <row r="51">
      <c r="A51" s="41">
        <v>45900.50324074074</v>
      </c>
      <c r="B51" s="45" t="s">
        <v>60</v>
      </c>
      <c r="C51" s="42">
        <v>0.0</v>
      </c>
      <c r="D51" s="48" t="str">
        <f>'Mismatch 3'!A52</f>
        <v>BLUR</v>
      </c>
    </row>
    <row r="52">
      <c r="A52" s="41">
        <v>45900.50324074074</v>
      </c>
      <c r="B52" s="45" t="s">
        <v>61</v>
      </c>
      <c r="C52" s="42">
        <v>0.01795168284</v>
      </c>
      <c r="D52" s="48" t="str">
        <f>'Mismatch 3'!A53</f>
        <v>BNB</v>
      </c>
    </row>
    <row r="53">
      <c r="A53" s="41">
        <v>45900.50324074074</v>
      </c>
      <c r="B53" s="45" t="s">
        <v>62</v>
      </c>
      <c r="C53" s="42">
        <v>0.0</v>
      </c>
      <c r="D53" s="48" t="str">
        <f>'Mismatch 3'!A54</f>
        <v>BOB</v>
      </c>
    </row>
    <row r="54">
      <c r="A54" s="41">
        <v>45900.50324074074</v>
      </c>
      <c r="B54" s="45" t="s">
        <v>63</v>
      </c>
      <c r="C54" s="42">
        <v>0.0</v>
      </c>
      <c r="D54" s="48" t="str">
        <f>'Mismatch 3'!A55</f>
        <v>BOBA</v>
      </c>
    </row>
    <row r="55">
      <c r="A55" s="41">
        <v>45900.50324074074</v>
      </c>
      <c r="B55" s="45" t="s">
        <v>64</v>
      </c>
      <c r="C55" s="42">
        <v>0.0</v>
      </c>
      <c r="D55" s="48" t="str">
        <f>'Mismatch 3'!A56</f>
        <v>BOME</v>
      </c>
    </row>
    <row r="56">
      <c r="A56" s="41">
        <v>45900.50324074074</v>
      </c>
      <c r="B56" s="45" t="s">
        <v>65</v>
      </c>
      <c r="C56" s="42">
        <v>0.0</v>
      </c>
      <c r="D56" s="48" t="str">
        <f>'Mismatch 3'!A57</f>
        <v>BONK</v>
      </c>
    </row>
    <row r="57">
      <c r="A57" s="41">
        <v>45900.50324074074</v>
      </c>
      <c r="B57" s="45" t="s">
        <v>66</v>
      </c>
      <c r="C57" s="42">
        <v>0.0</v>
      </c>
      <c r="D57" s="48" t="str">
        <f>'Mismatch 3'!A58</f>
        <v>BRAWL</v>
      </c>
    </row>
    <row r="58">
      <c r="A58" s="41">
        <v>45900.50324074074</v>
      </c>
      <c r="B58" s="45" t="s">
        <v>67</v>
      </c>
      <c r="C58" s="42">
        <v>0.0</v>
      </c>
      <c r="D58" s="48" t="str">
        <f>'Mismatch 3'!A59</f>
        <v>BRETT</v>
      </c>
    </row>
    <row r="59">
      <c r="A59" s="41">
        <v>45900.50324074074</v>
      </c>
      <c r="B59" s="45" t="s">
        <v>68</v>
      </c>
      <c r="C59" s="42">
        <v>0.0</v>
      </c>
      <c r="D59" s="48" t="str">
        <f>'Mismatch 3'!A60</f>
        <v>BSV</v>
      </c>
    </row>
    <row r="60">
      <c r="A60" s="41">
        <v>45900.50324074074</v>
      </c>
      <c r="B60" s="45" t="s">
        <v>69</v>
      </c>
      <c r="C60" s="42">
        <v>0.0855919</v>
      </c>
      <c r="D60" s="48" t="str">
        <f>'Mismatch 3'!A61</f>
        <v>BTC</v>
      </c>
    </row>
    <row r="61">
      <c r="A61" s="41">
        <v>45900.50324074074</v>
      </c>
      <c r="B61" s="46" t="s">
        <v>70</v>
      </c>
      <c r="C61" s="42">
        <v>0.0</v>
      </c>
      <c r="D61" s="48" t="str">
        <f>'Mismatch 3'!A62</f>
        <v>BTT</v>
      </c>
    </row>
    <row r="62">
      <c r="A62" s="41">
        <v>45900.50324074074</v>
      </c>
      <c r="B62" s="46" t="s">
        <v>71</v>
      </c>
      <c r="C62" s="42">
        <v>0.0</v>
      </c>
      <c r="D62" s="48" t="str">
        <f>'Mismatch 3'!A63</f>
        <v>C98</v>
      </c>
    </row>
    <row r="63">
      <c r="A63" s="41">
        <v>45900.50324074074</v>
      </c>
      <c r="B63" s="46" t="s">
        <v>72</v>
      </c>
      <c r="C63" s="42">
        <v>0.0</v>
      </c>
      <c r="D63" s="48" t="str">
        <f>'Mismatch 3'!A64</f>
        <v>CAKE</v>
      </c>
    </row>
    <row r="64">
      <c r="A64" s="41">
        <v>45900.50324074074</v>
      </c>
      <c r="B64" s="46" t="s">
        <v>73</v>
      </c>
      <c r="C64" s="42">
        <v>0.0</v>
      </c>
      <c r="D64" s="48" t="str">
        <f>'Mismatch 3'!A65</f>
        <v>CARV</v>
      </c>
    </row>
    <row r="65">
      <c r="A65" s="41">
        <v>45900.50324074074</v>
      </c>
      <c r="B65" s="46" t="s">
        <v>74</v>
      </c>
      <c r="C65" s="42">
        <v>0.0</v>
      </c>
      <c r="D65" s="48" t="str">
        <f>'Mismatch 3'!A66</f>
        <v>CAS</v>
      </c>
    </row>
    <row r="66">
      <c r="A66" s="41">
        <v>45900.50324074074</v>
      </c>
      <c r="B66" s="46" t="s">
        <v>75</v>
      </c>
      <c r="C66" s="42">
        <v>0.0</v>
      </c>
      <c r="D66" s="48" t="str">
        <f>'Mismatch 3'!A67</f>
        <v>CAT</v>
      </c>
    </row>
    <row r="67">
      <c r="A67" s="41">
        <v>45900.50324074074</v>
      </c>
      <c r="B67" s="46" t="s">
        <v>76</v>
      </c>
      <c r="C67" s="42">
        <v>0.0</v>
      </c>
      <c r="D67" s="48" t="str">
        <f>'Mismatch 3'!A68</f>
        <v>CATI</v>
      </c>
    </row>
    <row r="68">
      <c r="A68" s="41">
        <v>45900.50324074074</v>
      </c>
      <c r="B68" s="46" t="s">
        <v>77</v>
      </c>
      <c r="C68" s="42">
        <v>0.0</v>
      </c>
      <c r="D68" s="48" t="str">
        <f>'Mismatch 3'!A69</f>
        <v>CATS</v>
      </c>
    </row>
    <row r="69">
      <c r="A69" s="41">
        <v>45900.50324074074</v>
      </c>
      <c r="B69" s="45" t="s">
        <v>78</v>
      </c>
      <c r="C69" s="42">
        <v>0.0</v>
      </c>
      <c r="D69" s="48" t="str">
        <f>'Mismatch 3'!A70</f>
        <v>CELO</v>
      </c>
    </row>
    <row r="70">
      <c r="A70" s="41">
        <v>45900.50324074074</v>
      </c>
      <c r="B70" s="45" t="s">
        <v>79</v>
      </c>
      <c r="C70" s="42">
        <v>0.0</v>
      </c>
      <c r="D70" s="48" t="str">
        <f>'Mismatch 3'!A71</f>
        <v>CELR</v>
      </c>
    </row>
    <row r="71">
      <c r="A71" s="41">
        <v>45900.50324074074</v>
      </c>
      <c r="B71" s="45" t="s">
        <v>80</v>
      </c>
      <c r="C71" s="42">
        <v>0.0</v>
      </c>
      <c r="D71" s="48" t="str">
        <f>'Mismatch 3'!A72</f>
        <v>CFG</v>
      </c>
    </row>
    <row r="72">
      <c r="A72" s="41">
        <v>45900.50324074074</v>
      </c>
      <c r="B72" s="45" t="s">
        <v>81</v>
      </c>
      <c r="C72" s="42">
        <v>0.0</v>
      </c>
      <c r="D72" s="48" t="str">
        <f>'Mismatch 3'!A73</f>
        <v>CFX</v>
      </c>
    </row>
    <row r="73">
      <c r="A73" s="41">
        <v>45900.50324074074</v>
      </c>
      <c r="B73" s="45" t="s">
        <v>82</v>
      </c>
      <c r="C73" s="42">
        <v>0.0</v>
      </c>
      <c r="D73" s="48" t="str">
        <f>'Mismatch 3'!A74</f>
        <v>CGPT</v>
      </c>
    </row>
    <row r="74">
      <c r="A74" s="41">
        <v>45900.50324074074</v>
      </c>
      <c r="B74" s="45" t="s">
        <v>83</v>
      </c>
      <c r="C74" s="42">
        <v>0.0</v>
      </c>
      <c r="D74" s="48" t="str">
        <f>'Mismatch 3'!A75</f>
        <v>CHILLGUY</v>
      </c>
    </row>
    <row r="75">
      <c r="A75" s="41">
        <v>45900.50324074074</v>
      </c>
      <c r="B75" s="45" t="s">
        <v>84</v>
      </c>
      <c r="C75" s="42">
        <v>0.0</v>
      </c>
      <c r="D75" s="48" t="str">
        <f>'Mismatch 3'!A76</f>
        <v>CHZ</v>
      </c>
    </row>
    <row r="76">
      <c r="A76" s="41">
        <v>45900.50324074074</v>
      </c>
      <c r="B76" s="45" t="s">
        <v>85</v>
      </c>
      <c r="C76" s="42">
        <v>0.0</v>
      </c>
      <c r="D76" s="48" t="str">
        <f>'Mismatch 3'!A77</f>
        <v>CKB</v>
      </c>
    </row>
    <row r="77">
      <c r="A77" s="41">
        <v>45900.50324074074</v>
      </c>
      <c r="B77" s="45" t="s">
        <v>86</v>
      </c>
      <c r="C77" s="42">
        <v>0.0</v>
      </c>
      <c r="D77" s="48" t="str">
        <f>'Mismatch 3'!A78</f>
        <v>COOKIE</v>
      </c>
    </row>
    <row r="78">
      <c r="A78" s="41">
        <v>45900.50324074074</v>
      </c>
      <c r="B78" s="45" t="s">
        <v>87</v>
      </c>
      <c r="C78" s="42">
        <v>0.0</v>
      </c>
      <c r="D78" s="48" t="str">
        <f>'Mismatch 3'!A79</f>
        <v>COQ</v>
      </c>
    </row>
    <row r="79">
      <c r="A79" s="41">
        <v>45900.50324074074</v>
      </c>
      <c r="B79" s="45" t="s">
        <v>88</v>
      </c>
      <c r="C79" s="42">
        <v>0.0</v>
      </c>
      <c r="D79" s="48" t="str">
        <f>'Mismatch 3'!A80</f>
        <v>CPOOL</v>
      </c>
    </row>
    <row r="80">
      <c r="A80" s="41">
        <v>45900.50324074074</v>
      </c>
      <c r="B80" s="45" t="s">
        <v>89</v>
      </c>
      <c r="C80" s="42">
        <v>0.0</v>
      </c>
      <c r="D80" s="48" t="str">
        <f>'Mismatch 3'!A81</f>
        <v>CRV</v>
      </c>
    </row>
    <row r="81">
      <c r="A81" s="41">
        <v>45900.50324074074</v>
      </c>
      <c r="B81" s="45" t="s">
        <v>90</v>
      </c>
      <c r="C81" s="42">
        <v>0.0</v>
      </c>
      <c r="D81" s="48" t="str">
        <f>'Mismatch 3'!A82</f>
        <v>CSIX</v>
      </c>
    </row>
    <row r="82">
      <c r="A82" s="41">
        <v>45900.50324074074</v>
      </c>
      <c r="B82" s="45" t="s">
        <v>91</v>
      </c>
      <c r="C82" s="42">
        <v>0.0</v>
      </c>
      <c r="D82" s="48" t="str">
        <f>'Mismatch 3'!A83</f>
        <v>CSPR</v>
      </c>
    </row>
    <row r="83">
      <c r="A83" s="41">
        <v>45900.50324074074</v>
      </c>
      <c r="B83" s="45" t="s">
        <v>92</v>
      </c>
      <c r="C83" s="42">
        <v>0.0</v>
      </c>
      <c r="D83" s="48" t="str">
        <f>'Mismatch 3'!A84</f>
        <v>CTA</v>
      </c>
    </row>
    <row r="84">
      <c r="A84" s="41">
        <v>45900.50324074074</v>
      </c>
      <c r="B84" s="45" t="s">
        <v>93</v>
      </c>
      <c r="C84" s="42">
        <v>0.0</v>
      </c>
      <c r="D84" s="48" t="str">
        <f>'Mismatch 3'!A85</f>
        <v>CTC</v>
      </c>
    </row>
    <row r="85">
      <c r="A85" s="41">
        <v>45900.50324074074</v>
      </c>
      <c r="B85" s="45" t="s">
        <v>94</v>
      </c>
      <c r="C85" s="42">
        <v>0.0</v>
      </c>
      <c r="D85" s="48" t="str">
        <f>'Mismatch 3'!A86</f>
        <v>CVC</v>
      </c>
    </row>
    <row r="86">
      <c r="A86" s="41">
        <v>45900.50324074074</v>
      </c>
      <c r="B86" s="45" t="s">
        <v>95</v>
      </c>
      <c r="C86" s="42">
        <v>0.0</v>
      </c>
      <c r="D86" s="48" t="str">
        <f>'Mismatch 3'!A87</f>
        <v>CVX</v>
      </c>
    </row>
    <row r="87">
      <c r="A87" s="41">
        <v>45900.50324074074</v>
      </c>
      <c r="B87" s="45" t="s">
        <v>96</v>
      </c>
      <c r="C87" s="42">
        <v>0.0</v>
      </c>
      <c r="D87" s="48" t="str">
        <f>'Mismatch 3'!A88</f>
        <v>CXT</v>
      </c>
    </row>
    <row r="88">
      <c r="A88" s="41">
        <v>45900.50324074074</v>
      </c>
      <c r="B88" s="45" t="s">
        <v>97</v>
      </c>
      <c r="C88" s="42">
        <v>0.0</v>
      </c>
      <c r="D88" s="48" t="str">
        <f>'Mismatch 3'!A89</f>
        <v>CYBER</v>
      </c>
    </row>
    <row r="89">
      <c r="A89" s="41">
        <v>45900.50324074074</v>
      </c>
      <c r="B89" s="45" t="s">
        <v>98</v>
      </c>
      <c r="C89" s="42">
        <v>0.0</v>
      </c>
      <c r="D89" s="48" t="str">
        <f>'Mismatch 3'!A90</f>
        <v>DAI</v>
      </c>
    </row>
    <row r="90">
      <c r="A90" s="41">
        <v>45900.50324074074</v>
      </c>
      <c r="B90" s="45" t="s">
        <v>99</v>
      </c>
      <c r="C90" s="42">
        <v>0.0</v>
      </c>
      <c r="D90" s="48" t="str">
        <f>'Mismatch 3'!A91</f>
        <v>DASH</v>
      </c>
    </row>
    <row r="91">
      <c r="A91" s="41">
        <v>45900.50324074074</v>
      </c>
      <c r="B91" s="45" t="s">
        <v>100</v>
      </c>
      <c r="C91" s="42">
        <v>0.0</v>
      </c>
      <c r="D91" s="48" t="str">
        <f>'Mismatch 3'!A92</f>
        <v>DBR</v>
      </c>
    </row>
    <row r="92">
      <c r="A92" s="41">
        <v>45900.50324074074</v>
      </c>
      <c r="B92" s="45" t="s">
        <v>101</v>
      </c>
      <c r="C92" s="42">
        <v>0.0</v>
      </c>
      <c r="D92" s="48" t="str">
        <f>'Mismatch 3'!A93</f>
        <v>DCK</v>
      </c>
    </row>
    <row r="93">
      <c r="A93" s="41">
        <v>45900.50324074074</v>
      </c>
      <c r="B93" s="45" t="s">
        <v>102</v>
      </c>
      <c r="C93" s="42">
        <v>0.0</v>
      </c>
      <c r="D93" s="48" t="str">
        <f>'Mismatch 3'!A94</f>
        <v>DCR</v>
      </c>
    </row>
    <row r="94">
      <c r="A94" s="41">
        <v>45900.50324074074</v>
      </c>
      <c r="B94" s="46" t="s">
        <v>103</v>
      </c>
      <c r="C94" s="42">
        <v>0.0</v>
      </c>
      <c r="D94" s="48" t="str">
        <f>'Mismatch 3'!A95</f>
        <v>DEEP</v>
      </c>
    </row>
    <row r="95">
      <c r="A95" s="41">
        <v>45900.50324074074</v>
      </c>
      <c r="B95" s="46" t="s">
        <v>104</v>
      </c>
      <c r="C95" s="42">
        <v>0.0</v>
      </c>
      <c r="D95" s="48" t="str">
        <f>'Mismatch 3'!A96</f>
        <v>DEFI</v>
      </c>
    </row>
    <row r="96">
      <c r="A96" s="41">
        <v>45900.50324074074</v>
      </c>
      <c r="B96" s="46" t="s">
        <v>105</v>
      </c>
      <c r="C96" s="42">
        <v>0.0</v>
      </c>
      <c r="D96" s="48" t="str">
        <f>'Mismatch 3'!A97</f>
        <v>DEGEN</v>
      </c>
    </row>
    <row r="97">
      <c r="A97" s="41">
        <v>45900.50324074074</v>
      </c>
      <c r="B97" s="46" t="s">
        <v>106</v>
      </c>
      <c r="C97" s="42">
        <v>0.0</v>
      </c>
      <c r="D97" s="48" t="str">
        <f>'Mismatch 3'!A98</f>
        <v>DEXE</v>
      </c>
    </row>
    <row r="98">
      <c r="A98" s="41">
        <v>45900.50324074074</v>
      </c>
      <c r="B98" s="46" t="s">
        <v>107</v>
      </c>
      <c r="C98" s="42">
        <v>0.0</v>
      </c>
      <c r="D98" s="48" t="str">
        <f>'Mismatch 3'!A99</f>
        <v>DGB</v>
      </c>
    </row>
    <row r="99">
      <c r="A99" s="41">
        <v>45900.50324074074</v>
      </c>
      <c r="B99" s="46" t="s">
        <v>108</v>
      </c>
      <c r="C99" s="42">
        <v>0.0</v>
      </c>
      <c r="D99" s="48" t="str">
        <f>'Mismatch 3'!A100</f>
        <v>DMAIL</v>
      </c>
    </row>
    <row r="100">
      <c r="A100" s="41">
        <v>45900.50324074074</v>
      </c>
      <c r="B100" s="46" t="s">
        <v>109</v>
      </c>
      <c r="C100" s="42">
        <v>0.0</v>
      </c>
      <c r="D100" s="48" t="str">
        <f>'Mismatch 3'!A101</f>
        <v>DOG</v>
      </c>
    </row>
    <row r="101">
      <c r="A101" s="41">
        <v>45900.50324074074</v>
      </c>
      <c r="B101" s="46" t="s">
        <v>110</v>
      </c>
      <c r="C101" s="42">
        <v>3987.3</v>
      </c>
      <c r="D101" s="48" t="str">
        <f>'Mismatch 3'!A102</f>
        <v>DOGE</v>
      </c>
    </row>
    <row r="102">
      <c r="A102" s="41">
        <v>45900.50324074074</v>
      </c>
      <c r="B102" s="46" t="s">
        <v>111</v>
      </c>
      <c r="C102" s="42">
        <v>168751.0</v>
      </c>
      <c r="D102" s="48" t="str">
        <f>'Mismatch 3'!A103</f>
        <v>DOGS</v>
      </c>
    </row>
    <row r="103">
      <c r="A103" s="41">
        <v>45900.50324074074</v>
      </c>
      <c r="B103" s="46" t="s">
        <v>112</v>
      </c>
      <c r="C103" s="42">
        <v>0.0</v>
      </c>
      <c r="D103" s="48" t="str">
        <f>'Mismatch 3'!A104</f>
        <v>DOT</v>
      </c>
    </row>
    <row r="104">
      <c r="A104" s="41">
        <v>45900.50324074074</v>
      </c>
      <c r="B104" s="46" t="s">
        <v>113</v>
      </c>
      <c r="C104" s="42">
        <v>0.0</v>
      </c>
      <c r="D104" s="48" t="str">
        <f>'Mismatch 3'!A105</f>
        <v>DRIFT</v>
      </c>
    </row>
    <row r="105">
      <c r="A105" s="41">
        <v>45900.50324074074</v>
      </c>
      <c r="B105" s="46" t="s">
        <v>114</v>
      </c>
      <c r="C105" s="42">
        <v>0.0</v>
      </c>
      <c r="D105" s="48" t="str">
        <f>'Mismatch 3'!A106</f>
        <v>DYDX</v>
      </c>
    </row>
    <row r="106">
      <c r="A106" s="41">
        <v>45900.50324074074</v>
      </c>
      <c r="B106" s="46" t="s">
        <v>115</v>
      </c>
      <c r="C106" s="42">
        <v>0.0</v>
      </c>
      <c r="D106" s="48" t="str">
        <f>'Mismatch 3'!A107</f>
        <v>DYM</v>
      </c>
    </row>
    <row r="107">
      <c r="A107" s="41">
        <v>45900.50324074074</v>
      </c>
      <c r="B107" s="46" t="s">
        <v>116</v>
      </c>
      <c r="C107" s="42">
        <v>0.0</v>
      </c>
      <c r="D107" s="48" t="str">
        <f>'Mismatch 3'!A108</f>
        <v>EDU</v>
      </c>
    </row>
    <row r="108">
      <c r="A108" s="41">
        <v>45900.50324074074</v>
      </c>
      <c r="B108" s="46" t="s">
        <v>117</v>
      </c>
      <c r="C108" s="42">
        <v>0.0</v>
      </c>
      <c r="D108" s="48" t="str">
        <f>'Mismatch 3'!A109</f>
        <v>EGLD</v>
      </c>
    </row>
    <row r="109">
      <c r="A109" s="41">
        <v>45900.50324074074</v>
      </c>
      <c r="B109" s="46" t="s">
        <v>118</v>
      </c>
      <c r="C109" s="42">
        <v>0.0</v>
      </c>
      <c r="D109" s="48" t="str">
        <f>'Mismatch 3'!A110</f>
        <v>EGO</v>
      </c>
    </row>
    <row r="110">
      <c r="A110" s="41">
        <v>45900.50324074074</v>
      </c>
      <c r="B110" s="46" t="s">
        <v>119</v>
      </c>
      <c r="C110" s="42">
        <v>0.0</v>
      </c>
      <c r="D110" s="48" t="str">
        <f>'Mismatch 3'!A111</f>
        <v>EIGEN</v>
      </c>
    </row>
    <row r="111">
      <c r="A111" s="41">
        <v>45900.50324074074</v>
      </c>
      <c r="B111" s="46" t="s">
        <v>120</v>
      </c>
      <c r="C111" s="42">
        <v>0.0</v>
      </c>
      <c r="D111" s="48" t="str">
        <f>'Mismatch 3'!A112</f>
        <v>ELA</v>
      </c>
    </row>
    <row r="112">
      <c r="A112" s="41">
        <v>45900.50324074074</v>
      </c>
      <c r="B112" s="46" t="s">
        <v>121</v>
      </c>
      <c r="C112" s="42">
        <v>0.0</v>
      </c>
      <c r="D112" s="48" t="str">
        <f>'Mismatch 3'!A113</f>
        <v>ELON</v>
      </c>
    </row>
    <row r="113">
      <c r="A113" s="41">
        <v>45900.50324074074</v>
      </c>
      <c r="B113" s="46" t="s">
        <v>122</v>
      </c>
      <c r="C113" s="42">
        <v>0.0</v>
      </c>
      <c r="D113" s="48" t="str">
        <f>'Mismatch 3'!A114</f>
        <v>ENA</v>
      </c>
    </row>
    <row r="114">
      <c r="A114" s="41">
        <v>45900.50324074074</v>
      </c>
      <c r="B114" s="46" t="s">
        <v>123</v>
      </c>
      <c r="C114" s="42">
        <v>0.0</v>
      </c>
      <c r="D114" s="48" t="str">
        <f>'Mismatch 3'!A115</f>
        <v>ENS</v>
      </c>
    </row>
    <row r="115">
      <c r="A115" s="41">
        <v>45900.50324074074</v>
      </c>
      <c r="B115" s="46" t="s">
        <v>124</v>
      </c>
      <c r="C115" s="42">
        <v>0.0</v>
      </c>
      <c r="D115" s="48" t="str">
        <f>'Mismatch 3'!A116</f>
        <v>EOS</v>
      </c>
    </row>
    <row r="116">
      <c r="A116" s="41">
        <v>45900.50324074074</v>
      </c>
      <c r="B116" s="46" t="s">
        <v>125</v>
      </c>
      <c r="C116" s="42">
        <v>0.0</v>
      </c>
      <c r="D116" s="48" t="str">
        <f>'Mismatch 3'!A117</f>
        <v>ERTHA</v>
      </c>
    </row>
    <row r="117">
      <c r="A117" s="41">
        <v>45900.50324074074</v>
      </c>
      <c r="B117" s="46" t="s">
        <v>126</v>
      </c>
      <c r="C117" s="42">
        <v>0.0</v>
      </c>
      <c r="D117" s="48" t="str">
        <f>'Mismatch 3'!A118</f>
        <v>ETC</v>
      </c>
    </row>
    <row r="118">
      <c r="A118" s="41">
        <v>45900.50324074074</v>
      </c>
      <c r="B118" s="46" t="s">
        <v>127</v>
      </c>
      <c r="C118" s="42">
        <v>3.158208</v>
      </c>
      <c r="D118" s="48" t="str">
        <f>'Mismatch 3'!A119</f>
        <v>ETH</v>
      </c>
    </row>
    <row r="119">
      <c r="A119" s="41">
        <v>45900.50324074074</v>
      </c>
      <c r="B119" s="46" t="s">
        <v>128</v>
      </c>
      <c r="C119" s="42">
        <v>0.0</v>
      </c>
      <c r="D119" s="48" t="str">
        <f>'Mismatch 3'!A120</f>
        <v>ETHFI</v>
      </c>
    </row>
    <row r="120">
      <c r="A120" s="41">
        <v>45900.50324074074</v>
      </c>
      <c r="B120" s="46" t="s">
        <v>129</v>
      </c>
      <c r="C120" s="42">
        <v>0.0</v>
      </c>
      <c r="D120" s="48" t="str">
        <f>'Mismatch 3'!A121</f>
        <v>ETHW</v>
      </c>
    </row>
    <row r="121">
      <c r="A121" s="41">
        <v>45900.50324074074</v>
      </c>
      <c r="B121" s="46" t="s">
        <v>130</v>
      </c>
      <c r="C121" s="42">
        <v>0.0</v>
      </c>
      <c r="D121" s="48" t="str">
        <f>'Mismatch 3'!A122</f>
        <v>EUL</v>
      </c>
    </row>
    <row r="122">
      <c r="A122" s="41">
        <v>45900.50324074074</v>
      </c>
      <c r="B122" s="46" t="s">
        <v>131</v>
      </c>
      <c r="C122" s="42">
        <v>0.0</v>
      </c>
      <c r="D122" s="48" t="str">
        <f>'Mismatch 3'!A123</f>
        <v>EVER</v>
      </c>
    </row>
    <row r="123">
      <c r="A123" s="41">
        <v>45900.50324074074</v>
      </c>
      <c r="B123" s="46" t="s">
        <v>132</v>
      </c>
      <c r="C123" s="42">
        <v>0.0</v>
      </c>
      <c r="D123" s="48" t="str">
        <f>'Mismatch 3'!A124</f>
        <v>F</v>
      </c>
    </row>
    <row r="124">
      <c r="A124" s="41">
        <v>45900.50324074074</v>
      </c>
      <c r="B124" s="46" t="s">
        <v>133</v>
      </c>
      <c r="C124" s="42">
        <v>0.0</v>
      </c>
      <c r="D124" s="48" t="str">
        <f>'Mismatch 3'!A125</f>
        <v>FET</v>
      </c>
    </row>
    <row r="125">
      <c r="A125" s="41">
        <v>45900.50324074074</v>
      </c>
      <c r="B125" s="46" t="s">
        <v>134</v>
      </c>
      <c r="C125" s="42">
        <v>0.0</v>
      </c>
      <c r="D125" s="48" t="str">
        <f>'Mismatch 3'!A126</f>
        <v>FIDA</v>
      </c>
    </row>
    <row r="126">
      <c r="A126" s="41">
        <v>45900.50324074074</v>
      </c>
      <c r="B126" s="46" t="s">
        <v>135</v>
      </c>
      <c r="C126" s="42">
        <v>0.0</v>
      </c>
      <c r="D126" s="48" t="str">
        <f>'Mismatch 3'!A127</f>
        <v>FIL</v>
      </c>
    </row>
    <row r="127">
      <c r="A127" s="41">
        <v>45900.50324074074</v>
      </c>
      <c r="B127" s="49" t="s">
        <v>136</v>
      </c>
      <c r="C127" s="42">
        <v>0.0</v>
      </c>
      <c r="D127" s="48" t="str">
        <f>'Mismatch 3'!A128</f>
        <v>FIRE</v>
      </c>
    </row>
    <row r="128">
      <c r="A128" s="41">
        <v>45900.50324074074</v>
      </c>
      <c r="B128" s="46" t="s">
        <v>137</v>
      </c>
      <c r="C128" s="42">
        <v>0.0</v>
      </c>
      <c r="D128" s="48" t="str">
        <f>'Mismatch 3'!A129</f>
        <v>FITFI</v>
      </c>
    </row>
    <row r="129">
      <c r="A129" s="41">
        <v>45900.50324074074</v>
      </c>
      <c r="B129" s="46" t="s">
        <v>138</v>
      </c>
      <c r="C129" s="42">
        <v>0.0</v>
      </c>
      <c r="D129" s="48" t="str">
        <f>'Mismatch 3'!A130</f>
        <v>FLIP</v>
      </c>
    </row>
    <row r="130">
      <c r="A130" s="41">
        <v>45900.50324074074</v>
      </c>
      <c r="B130" s="46" t="s">
        <v>139</v>
      </c>
      <c r="C130" s="42">
        <v>0.0</v>
      </c>
      <c r="D130" s="48" t="str">
        <f>'Mismatch 3'!A131</f>
        <v>FLOKI</v>
      </c>
    </row>
    <row r="131">
      <c r="A131" s="41">
        <v>45900.50324074074</v>
      </c>
      <c r="B131" s="46" t="s">
        <v>140</v>
      </c>
      <c r="C131" s="42">
        <v>0.0</v>
      </c>
      <c r="D131" s="48" t="str">
        <f>'Mismatch 3'!A132</f>
        <v>FLOW</v>
      </c>
    </row>
    <row r="132">
      <c r="A132" s="41">
        <v>45900.50324074074</v>
      </c>
      <c r="B132" s="46" t="s">
        <v>141</v>
      </c>
      <c r="C132" s="42">
        <v>0.0</v>
      </c>
      <c r="D132" s="48" t="str">
        <f>'Mismatch 3'!A133</f>
        <v>FLR</v>
      </c>
    </row>
    <row r="133">
      <c r="A133" s="41">
        <v>45900.50324074074</v>
      </c>
      <c r="B133" s="46" t="s">
        <v>142</v>
      </c>
      <c r="C133" s="42">
        <v>0.0</v>
      </c>
      <c r="D133" s="48" t="str">
        <f>'Mismatch 3'!A134</f>
        <v>FLUX</v>
      </c>
    </row>
    <row r="134">
      <c r="A134" s="41">
        <v>45900.50324074074</v>
      </c>
      <c r="B134" s="46" t="s">
        <v>143</v>
      </c>
      <c r="C134" s="42">
        <v>0.0</v>
      </c>
      <c r="D134" s="48" t="str">
        <f>'Mismatch 3'!A135</f>
        <v>FORTH</v>
      </c>
    </row>
    <row r="135">
      <c r="A135" s="41">
        <v>45900.50324074074</v>
      </c>
      <c r="B135" s="46" t="s">
        <v>144</v>
      </c>
      <c r="C135" s="42">
        <v>0.0</v>
      </c>
      <c r="D135" s="48" t="str">
        <f>'Mismatch 3'!A136</f>
        <v>FOXY</v>
      </c>
    </row>
    <row r="136">
      <c r="A136" s="41">
        <v>45900.50324074074</v>
      </c>
      <c r="B136" s="46" t="s">
        <v>145</v>
      </c>
      <c r="C136" s="42">
        <v>0.0</v>
      </c>
      <c r="D136" s="48" t="str">
        <f>'Mismatch 3'!A137</f>
        <v>FRED</v>
      </c>
    </row>
    <row r="137">
      <c r="A137" s="41">
        <v>45900.50324074074</v>
      </c>
      <c r="B137" s="46" t="s">
        <v>146</v>
      </c>
      <c r="C137" s="42">
        <v>0.0</v>
      </c>
      <c r="D137" s="48" t="str">
        <f>'Mismatch 3'!A138</f>
        <v>FTT</v>
      </c>
    </row>
    <row r="138">
      <c r="A138" s="41">
        <v>45900.50324074074</v>
      </c>
      <c r="B138" s="46" t="s">
        <v>147</v>
      </c>
      <c r="C138" s="42">
        <v>0.0</v>
      </c>
      <c r="D138" s="48" t="str">
        <f>'Mismatch 3'!A139</f>
        <v>G</v>
      </c>
    </row>
    <row r="139">
      <c r="A139" s="41">
        <v>45900.50324074074</v>
      </c>
      <c r="B139" s="46" t="s">
        <v>148</v>
      </c>
      <c r="C139" s="42">
        <v>0.0</v>
      </c>
      <c r="D139" s="48" t="str">
        <f>'Mismatch 3'!A140</f>
        <v>G3</v>
      </c>
    </row>
    <row r="140">
      <c r="A140" s="41">
        <v>45900.50324074074</v>
      </c>
      <c r="B140" s="46" t="s">
        <v>149</v>
      </c>
      <c r="C140" s="42">
        <v>0.0</v>
      </c>
      <c r="D140" s="48" t="str">
        <f>'Mismatch 3'!A141</f>
        <v>GALA</v>
      </c>
    </row>
    <row r="141">
      <c r="A141" s="41">
        <v>45900.50324074074</v>
      </c>
      <c r="B141" s="46" t="s">
        <v>150</v>
      </c>
      <c r="C141" s="42">
        <v>0.0</v>
      </c>
      <c r="D141" s="48" t="str">
        <f>'Mismatch 3'!A142</f>
        <v>GAME</v>
      </c>
    </row>
    <row r="142">
      <c r="A142" s="41">
        <v>45900.50324074074</v>
      </c>
      <c r="B142" s="46" t="s">
        <v>151</v>
      </c>
      <c r="C142" s="42">
        <v>0.0</v>
      </c>
      <c r="D142" s="48" t="str">
        <f>'Mismatch 3'!A143</f>
        <v>GIGA</v>
      </c>
    </row>
    <row r="143">
      <c r="A143" s="41">
        <v>45900.50324074074</v>
      </c>
      <c r="B143" s="46" t="s">
        <v>152</v>
      </c>
      <c r="C143" s="42">
        <v>0.0</v>
      </c>
      <c r="D143" s="48" t="str">
        <f>'Mismatch 3'!A144</f>
        <v>GLM</v>
      </c>
    </row>
    <row r="144">
      <c r="A144" s="41">
        <v>45900.50324074074</v>
      </c>
      <c r="B144" s="46" t="s">
        <v>153</v>
      </c>
      <c r="C144" s="42">
        <v>0.0</v>
      </c>
      <c r="D144" s="48" t="str">
        <f>'Mismatch 3'!A145</f>
        <v>GLMR</v>
      </c>
    </row>
    <row r="145">
      <c r="A145" s="41">
        <v>45900.50324074074</v>
      </c>
      <c r="B145" s="46" t="s">
        <v>154</v>
      </c>
      <c r="C145" s="42">
        <v>0.0</v>
      </c>
      <c r="D145" s="48" t="str">
        <f>'Mismatch 3'!A146</f>
        <v>GMRX</v>
      </c>
    </row>
    <row r="146">
      <c r="A146" s="41">
        <v>45900.50324074074</v>
      </c>
      <c r="B146" s="46" t="s">
        <v>155</v>
      </c>
      <c r="C146" s="42">
        <v>0.0</v>
      </c>
      <c r="D146" s="48" t="str">
        <f>'Mismatch 3'!A147</f>
        <v>GMT</v>
      </c>
    </row>
    <row r="147">
      <c r="A147" s="41">
        <v>45900.50324074074</v>
      </c>
      <c r="B147" s="46" t="s">
        <v>156</v>
      </c>
      <c r="C147" s="42">
        <v>0.0</v>
      </c>
      <c r="D147" s="48" t="str">
        <f>'Mismatch 3'!A148</f>
        <v>GMX</v>
      </c>
    </row>
    <row r="148">
      <c r="A148" s="41">
        <v>45900.50324074074</v>
      </c>
      <c r="B148" s="46" t="s">
        <v>157</v>
      </c>
      <c r="C148" s="42">
        <v>0.0</v>
      </c>
      <c r="D148" s="48" t="str">
        <f>'Mismatch 3'!A149</f>
        <v>GODS</v>
      </c>
    </row>
    <row r="149">
      <c r="A149" s="41">
        <v>45900.50324074074</v>
      </c>
      <c r="B149" s="46" t="s">
        <v>158</v>
      </c>
      <c r="C149" s="42">
        <v>0.0</v>
      </c>
      <c r="D149" s="48" t="str">
        <f>'Mismatch 3'!A150</f>
        <v>GRASS</v>
      </c>
    </row>
    <row r="150">
      <c r="A150" s="41">
        <v>45900.50324074074</v>
      </c>
      <c r="B150" s="46" t="s">
        <v>159</v>
      </c>
      <c r="C150" s="42">
        <v>0.0</v>
      </c>
      <c r="D150" s="48" t="str">
        <f>'Mismatch 3'!A151</f>
        <v>GRT</v>
      </c>
    </row>
    <row r="151">
      <c r="A151" s="41">
        <v>45900.50324074074</v>
      </c>
      <c r="B151" s="46" t="s">
        <v>160</v>
      </c>
      <c r="C151" s="42">
        <v>0.0</v>
      </c>
      <c r="D151" s="48" t="str">
        <f>'Mismatch 3'!A152</f>
        <v>GST</v>
      </c>
    </row>
    <row r="152">
      <c r="A152" s="41">
        <v>45900.50324074074</v>
      </c>
      <c r="B152" s="46" t="s">
        <v>161</v>
      </c>
      <c r="C152" s="42">
        <v>0.0</v>
      </c>
      <c r="D152" s="48" t="str">
        <f>'Mismatch 3'!A153</f>
        <v>GTAI</v>
      </c>
    </row>
    <row r="153">
      <c r="A153" s="41">
        <v>45900.50324074074</v>
      </c>
      <c r="B153" s="46" t="s">
        <v>162</v>
      </c>
      <c r="C153" s="42">
        <v>0.0</v>
      </c>
      <c r="D153" s="48" t="str">
        <f>'Mismatch 3'!A154</f>
        <v>GTC</v>
      </c>
    </row>
    <row r="154">
      <c r="A154" s="41">
        <v>45900.50324074074</v>
      </c>
      <c r="B154" s="46" t="s">
        <v>163</v>
      </c>
      <c r="C154" s="42">
        <v>0.0</v>
      </c>
      <c r="D154" s="48" t="str">
        <f>'Mismatch 3'!A155</f>
        <v>HBAR</v>
      </c>
    </row>
    <row r="155">
      <c r="A155" s="41">
        <v>45900.50324074074</v>
      </c>
      <c r="B155" s="46" t="s">
        <v>164</v>
      </c>
      <c r="C155" s="42">
        <v>0.0</v>
      </c>
      <c r="D155" s="48" t="str">
        <f>'Mismatch 3'!A156</f>
        <v>HFT</v>
      </c>
    </row>
    <row r="156">
      <c r="A156" s="41">
        <v>45900.50324074074</v>
      </c>
      <c r="B156" s="46" t="s">
        <v>165</v>
      </c>
      <c r="C156" s="42">
        <v>0.0</v>
      </c>
      <c r="D156" s="48" t="str">
        <f>'Mismatch 3'!A157</f>
        <v>HIFI</v>
      </c>
    </row>
    <row r="157">
      <c r="A157" s="41">
        <v>45900.50324074074</v>
      </c>
      <c r="B157" s="46" t="s">
        <v>166</v>
      </c>
      <c r="C157" s="42">
        <v>0.0</v>
      </c>
      <c r="D157" s="48" t="str">
        <f>'Mismatch 3'!A158</f>
        <v>HLG</v>
      </c>
    </row>
    <row r="158">
      <c r="A158" s="41">
        <v>45900.50324074074</v>
      </c>
      <c r="B158" s="46" t="s">
        <v>167</v>
      </c>
      <c r="C158" s="42">
        <v>35170.0</v>
      </c>
      <c r="D158" s="48" t="str">
        <f>'Mismatch 3'!A159</f>
        <v>HMSTR</v>
      </c>
    </row>
    <row r="159">
      <c r="A159" s="41">
        <v>45900.50324074074</v>
      </c>
      <c r="B159" s="46" t="s">
        <v>168</v>
      </c>
      <c r="C159" s="42">
        <v>0.0</v>
      </c>
      <c r="D159" s="48" t="str">
        <f>'Mismatch 3'!A160</f>
        <v>HNT</v>
      </c>
    </row>
    <row r="160">
      <c r="A160" s="41">
        <v>45900.50324074074</v>
      </c>
      <c r="B160" s="46" t="s">
        <v>169</v>
      </c>
      <c r="C160" s="42">
        <v>0.0</v>
      </c>
      <c r="D160" s="48" t="str">
        <f>'Mismatch 3'!A161</f>
        <v>HTX</v>
      </c>
    </row>
    <row r="161">
      <c r="A161" s="41">
        <v>45900.50324074074</v>
      </c>
      <c r="B161" s="46" t="s">
        <v>170</v>
      </c>
      <c r="C161" s="42">
        <v>0.0</v>
      </c>
      <c r="D161" s="48" t="str">
        <f>'Mismatch 3'!A162</f>
        <v>HYPE</v>
      </c>
    </row>
    <row r="162">
      <c r="A162" s="41">
        <v>45900.50324074074</v>
      </c>
      <c r="B162" s="46" t="s">
        <v>171</v>
      </c>
      <c r="C162" s="42">
        <v>0.0</v>
      </c>
      <c r="D162" s="48" t="str">
        <f>'Mismatch 3'!A163</f>
        <v>ICP</v>
      </c>
    </row>
    <row r="163">
      <c r="A163" s="41">
        <v>45900.50324074074</v>
      </c>
      <c r="B163" s="46" t="s">
        <v>172</v>
      </c>
      <c r="C163" s="42">
        <v>0.0</v>
      </c>
      <c r="D163" s="48" t="str">
        <f>'Mismatch 3'!A164</f>
        <v>ICX</v>
      </c>
    </row>
    <row r="164">
      <c r="A164" s="41">
        <v>45900.50324074074</v>
      </c>
      <c r="B164" s="46" t="s">
        <v>173</v>
      </c>
      <c r="C164" s="42">
        <v>0.0</v>
      </c>
      <c r="D164" s="48" t="str">
        <f>'Mismatch 3'!A165</f>
        <v>ID</v>
      </c>
    </row>
    <row r="165">
      <c r="A165" s="41">
        <v>45900.50324074074</v>
      </c>
      <c r="B165" s="46" t="s">
        <v>174</v>
      </c>
      <c r="C165" s="42">
        <v>0.0</v>
      </c>
      <c r="D165" s="48" t="str">
        <f>'Mismatch 3'!A166</f>
        <v>ILV</v>
      </c>
    </row>
    <row r="166">
      <c r="A166" s="41">
        <v>45900.50324074074</v>
      </c>
      <c r="B166" s="46" t="s">
        <v>175</v>
      </c>
      <c r="C166" s="42">
        <v>0.0</v>
      </c>
      <c r="D166" s="48" t="str">
        <f>'Mismatch 3'!A167</f>
        <v>IMX</v>
      </c>
    </row>
    <row r="167">
      <c r="A167" s="41">
        <v>45900.50324074074</v>
      </c>
      <c r="B167" s="46" t="s">
        <v>176</v>
      </c>
      <c r="C167" s="42">
        <v>0.0</v>
      </c>
      <c r="D167" s="48" t="str">
        <f>'Mismatch 3'!A168</f>
        <v>INJ</v>
      </c>
    </row>
    <row r="168">
      <c r="A168" s="41">
        <v>45900.50324074074</v>
      </c>
      <c r="B168" s="46" t="s">
        <v>177</v>
      </c>
      <c r="C168" s="42">
        <v>0.0</v>
      </c>
      <c r="D168" s="48" t="str">
        <f>'Mismatch 3'!A169</f>
        <v>INSP</v>
      </c>
    </row>
    <row r="169">
      <c r="A169" s="41">
        <v>45900.50324074074</v>
      </c>
      <c r="B169" s="46" t="s">
        <v>178</v>
      </c>
      <c r="C169" s="42">
        <v>0.0</v>
      </c>
      <c r="D169" s="48" t="str">
        <f>'Mismatch 3'!A170</f>
        <v>IO</v>
      </c>
    </row>
    <row r="170">
      <c r="A170" s="41">
        <v>45900.50324074074</v>
      </c>
      <c r="B170" s="46" t="s">
        <v>179</v>
      </c>
      <c r="C170" s="42">
        <v>0.0</v>
      </c>
      <c r="D170" s="48" t="str">
        <f>'Mismatch 3'!A171</f>
        <v>IOST</v>
      </c>
    </row>
    <row r="171">
      <c r="A171" s="41">
        <v>45900.50324074074</v>
      </c>
      <c r="B171" s="46" t="s">
        <v>180</v>
      </c>
      <c r="C171" s="42">
        <v>0.0</v>
      </c>
      <c r="D171" s="48" t="str">
        <f>'Mismatch 3'!A172</f>
        <v>IRL</v>
      </c>
    </row>
    <row r="172">
      <c r="A172" s="41">
        <v>45900.50324074074</v>
      </c>
      <c r="B172" s="46" t="s">
        <v>181</v>
      </c>
      <c r="C172" s="42">
        <v>0.0</v>
      </c>
      <c r="D172" s="48" t="str">
        <f>'Mismatch 3'!A173</f>
        <v>IRR</v>
      </c>
    </row>
    <row r="173">
      <c r="A173" s="41">
        <v>45900.50324074074</v>
      </c>
      <c r="B173" s="46" t="s">
        <v>182</v>
      </c>
      <c r="C173" s="42">
        <v>0.0</v>
      </c>
      <c r="D173" s="48" t="str">
        <f>'Mismatch 3'!A174</f>
        <v>IZI</v>
      </c>
    </row>
    <row r="174">
      <c r="A174" s="41">
        <v>45900.50324074074</v>
      </c>
      <c r="B174" s="46" t="s">
        <v>183</v>
      </c>
      <c r="C174" s="42">
        <v>0.0</v>
      </c>
      <c r="D174" s="48" t="str">
        <f>'Mismatch 3'!A175</f>
        <v>JASMY</v>
      </c>
    </row>
    <row r="175">
      <c r="A175" s="41">
        <v>45900.50324074074</v>
      </c>
      <c r="B175" s="46" t="s">
        <v>184</v>
      </c>
      <c r="C175" s="42">
        <v>0.0</v>
      </c>
      <c r="D175" s="48" t="str">
        <f>'Mismatch 3'!A176</f>
        <v>JST</v>
      </c>
    </row>
    <row r="176">
      <c r="A176" s="41">
        <v>45900.50324074074</v>
      </c>
      <c r="B176" s="46" t="s">
        <v>185</v>
      </c>
      <c r="C176" s="42">
        <v>0.0</v>
      </c>
      <c r="D176" s="48" t="str">
        <f>'Mismatch 3'!A177</f>
        <v>JTO</v>
      </c>
    </row>
    <row r="177">
      <c r="A177" s="41">
        <v>45900.50324074074</v>
      </c>
      <c r="B177" s="46" t="s">
        <v>186</v>
      </c>
      <c r="C177" s="42">
        <v>0.0</v>
      </c>
      <c r="D177" s="48" t="str">
        <f>'Mismatch 3'!A178</f>
        <v>JUP</v>
      </c>
    </row>
    <row r="178">
      <c r="A178" s="41">
        <v>45900.50324074074</v>
      </c>
      <c r="B178" s="46" t="s">
        <v>187</v>
      </c>
      <c r="C178" s="42">
        <v>0.0</v>
      </c>
      <c r="D178" s="48" t="str">
        <f>'Mismatch 3'!A179</f>
        <v>KAIA</v>
      </c>
    </row>
    <row r="179">
      <c r="A179" s="41">
        <v>45900.50324074074</v>
      </c>
      <c r="B179" s="46" t="s">
        <v>188</v>
      </c>
      <c r="C179" s="42">
        <v>0.0</v>
      </c>
      <c r="D179" s="48" t="str">
        <f>'Mismatch 3'!A180</f>
        <v>KARATE</v>
      </c>
    </row>
    <row r="180">
      <c r="A180" s="41">
        <v>45900.50324074074</v>
      </c>
      <c r="B180" s="46" t="s">
        <v>189</v>
      </c>
      <c r="C180" s="42">
        <v>0.0</v>
      </c>
      <c r="D180" s="48" t="str">
        <f>'Mismatch 3'!A181</f>
        <v>KAS</v>
      </c>
    </row>
    <row r="181">
      <c r="A181" s="41">
        <v>45900.50324074074</v>
      </c>
      <c r="B181" s="46" t="s">
        <v>190</v>
      </c>
      <c r="C181" s="42">
        <v>0.0</v>
      </c>
      <c r="D181" s="48" t="str">
        <f>'Mismatch 3'!A182</f>
        <v>KAVA</v>
      </c>
    </row>
    <row r="182">
      <c r="A182" s="41">
        <v>45900.50324074074</v>
      </c>
      <c r="B182" s="46" t="s">
        <v>191</v>
      </c>
      <c r="C182" s="42">
        <v>0.0</v>
      </c>
      <c r="D182" s="48" t="str">
        <f>'Mismatch 3'!A183</f>
        <v>KCS</v>
      </c>
    </row>
    <row r="183">
      <c r="A183" s="41">
        <v>45900.50324074074</v>
      </c>
      <c r="B183" s="46" t="s">
        <v>192</v>
      </c>
      <c r="C183" s="42">
        <v>0.0</v>
      </c>
      <c r="D183" s="48" t="str">
        <f>'Mismatch 3'!A184</f>
        <v>KDA</v>
      </c>
    </row>
    <row r="184">
      <c r="A184" s="41">
        <v>45900.50324074074</v>
      </c>
      <c r="B184" s="46" t="s">
        <v>193</v>
      </c>
      <c r="C184" s="42">
        <v>0.0</v>
      </c>
      <c r="D184" s="48" t="str">
        <f>'Mismatch 3'!A185</f>
        <v>KMNO</v>
      </c>
    </row>
    <row r="185">
      <c r="A185" s="41">
        <v>45900.50324074074</v>
      </c>
      <c r="B185" s="46" t="s">
        <v>194</v>
      </c>
      <c r="C185" s="42">
        <v>0.0</v>
      </c>
      <c r="D185" s="48" t="str">
        <f>'Mismatch 3'!A186</f>
        <v>KSM</v>
      </c>
    </row>
    <row r="186">
      <c r="A186" s="41">
        <v>45900.50324074074</v>
      </c>
      <c r="B186" s="46" t="s">
        <v>195</v>
      </c>
      <c r="C186" s="42">
        <v>0.0</v>
      </c>
      <c r="D186" s="48" t="str">
        <f>'Mismatch 3'!A187</f>
        <v>L3</v>
      </c>
    </row>
    <row r="187">
      <c r="A187" s="41">
        <v>45900.50324074074</v>
      </c>
      <c r="B187" s="46" t="s">
        <v>196</v>
      </c>
      <c r="C187" s="42">
        <v>0.0</v>
      </c>
      <c r="D187" s="48" t="str">
        <f>'Mismatch 3'!A188</f>
        <v>LADYS</v>
      </c>
    </row>
    <row r="188">
      <c r="A188" s="41">
        <v>45900.50324074074</v>
      </c>
      <c r="B188" s="46" t="s">
        <v>197</v>
      </c>
      <c r="C188" s="42">
        <v>0.0</v>
      </c>
      <c r="D188" s="48" t="str">
        <f>'Mismatch 3'!A189</f>
        <v>LAI</v>
      </c>
    </row>
    <row r="189">
      <c r="A189" s="41">
        <v>45900.50324074074</v>
      </c>
      <c r="B189" s="46" t="s">
        <v>198</v>
      </c>
      <c r="C189" s="42">
        <v>0.0</v>
      </c>
      <c r="D189" s="48" t="str">
        <f>'Mismatch 3'!A190</f>
        <v>LAYER</v>
      </c>
    </row>
    <row r="190">
      <c r="A190" s="41">
        <v>45900.50324074074</v>
      </c>
      <c r="B190" s="46" t="s">
        <v>199</v>
      </c>
      <c r="C190" s="42">
        <v>0.0</v>
      </c>
      <c r="D190" s="48" t="str">
        <f>'Mismatch 3'!A191</f>
        <v>LBR</v>
      </c>
    </row>
    <row r="191">
      <c r="A191" s="41">
        <v>45900.50324074074</v>
      </c>
      <c r="B191" s="46" t="s">
        <v>200</v>
      </c>
      <c r="C191" s="42">
        <v>0.0</v>
      </c>
      <c r="D191" s="48" t="str">
        <f>'Mismatch 3'!A192</f>
        <v>LDO</v>
      </c>
    </row>
    <row r="192">
      <c r="A192" s="41">
        <v>45900.50324074074</v>
      </c>
      <c r="B192" s="46" t="s">
        <v>201</v>
      </c>
      <c r="C192" s="42">
        <v>0.0</v>
      </c>
      <c r="D192" s="48" t="str">
        <f>'Mismatch 3'!A193</f>
        <v>LFT</v>
      </c>
    </row>
    <row r="193">
      <c r="A193" s="41">
        <v>45900.50324074074</v>
      </c>
      <c r="B193" s="46" t="s">
        <v>202</v>
      </c>
      <c r="C193" s="42">
        <v>0.0</v>
      </c>
      <c r="D193" s="48" t="str">
        <f>'Mismatch 3'!A194</f>
        <v>LINK</v>
      </c>
    </row>
    <row r="194">
      <c r="A194" s="41">
        <v>45900.50324074074</v>
      </c>
      <c r="B194" s="46" t="s">
        <v>203</v>
      </c>
      <c r="C194" s="42">
        <v>0.0</v>
      </c>
      <c r="D194" s="48" t="str">
        <f>'Mismatch 3'!A195</f>
        <v>LL</v>
      </c>
    </row>
    <row r="195">
      <c r="A195" s="41">
        <v>45900.50324074074</v>
      </c>
      <c r="B195" s="46" t="s">
        <v>204</v>
      </c>
      <c r="C195" s="42">
        <v>0.0</v>
      </c>
      <c r="D195" s="48" t="str">
        <f>'Mismatch 3'!A196</f>
        <v>LMWR</v>
      </c>
    </row>
    <row r="196">
      <c r="A196" s="41">
        <v>45900.50324074074</v>
      </c>
      <c r="B196" s="46" t="s">
        <v>205</v>
      </c>
      <c r="C196" s="42">
        <v>0.0</v>
      </c>
      <c r="D196" s="48" t="str">
        <f>'Mismatch 3'!A197</f>
        <v>LOOKS</v>
      </c>
    </row>
    <row r="197">
      <c r="A197" s="41">
        <v>45900.50324074074</v>
      </c>
      <c r="B197" s="46" t="s">
        <v>206</v>
      </c>
      <c r="C197" s="42">
        <v>0.0</v>
      </c>
      <c r="D197" s="48" t="str">
        <f>'Mismatch 3'!A198</f>
        <v>LOOM</v>
      </c>
    </row>
    <row r="198">
      <c r="A198" s="41">
        <v>45900.50324074074</v>
      </c>
      <c r="B198" s="46" t="s">
        <v>207</v>
      </c>
      <c r="C198" s="42">
        <v>0.0</v>
      </c>
      <c r="D198" s="48" t="str">
        <f>'Mismatch 3'!A199</f>
        <v>LPT</v>
      </c>
    </row>
    <row r="199">
      <c r="A199" s="41">
        <v>45900.50324074074</v>
      </c>
      <c r="B199" s="46" t="s">
        <v>208</v>
      </c>
      <c r="C199" s="42">
        <v>0.0</v>
      </c>
      <c r="D199" s="48" t="str">
        <f>'Mismatch 3'!A200</f>
        <v>LQTY</v>
      </c>
    </row>
    <row r="200">
      <c r="A200" s="41">
        <v>45900.50324074074</v>
      </c>
      <c r="B200" s="46" t="s">
        <v>209</v>
      </c>
      <c r="C200" s="42">
        <v>0.0</v>
      </c>
      <c r="D200" s="48" t="str">
        <f>'Mismatch 3'!A201</f>
        <v>LRC</v>
      </c>
    </row>
    <row r="201">
      <c r="A201" s="41">
        <v>45900.50324074074</v>
      </c>
      <c r="B201" s="46" t="s">
        <v>210</v>
      </c>
      <c r="C201" s="42">
        <v>0.0</v>
      </c>
      <c r="D201" s="48" t="str">
        <f>'Mismatch 3'!A202</f>
        <v>LTC</v>
      </c>
    </row>
    <row r="202">
      <c r="A202" s="41">
        <v>45900.50324074074</v>
      </c>
      <c r="B202" s="46" t="s">
        <v>211</v>
      </c>
      <c r="C202" s="42">
        <v>0.0</v>
      </c>
      <c r="D202" s="48" t="str">
        <f>'Mismatch 3'!A203</f>
        <v>LUCE</v>
      </c>
    </row>
    <row r="203">
      <c r="A203" s="41">
        <v>45900.50324074074</v>
      </c>
      <c r="B203" s="46" t="s">
        <v>212</v>
      </c>
      <c r="C203" s="42">
        <v>0.0</v>
      </c>
      <c r="D203" s="48" t="str">
        <f>'Mismatch 3'!A204</f>
        <v>LUNA</v>
      </c>
    </row>
    <row r="204">
      <c r="A204" s="41">
        <v>45900.50324074074</v>
      </c>
      <c r="B204" s="46" t="s">
        <v>213</v>
      </c>
      <c r="C204" s="42">
        <v>0.0</v>
      </c>
      <c r="D204" s="48" t="str">
        <f>'Mismatch 3'!A205</f>
        <v>LUNC</v>
      </c>
    </row>
    <row r="205">
      <c r="A205" s="41">
        <v>45900.50324074074</v>
      </c>
      <c r="B205" s="46" t="s">
        <v>214</v>
      </c>
      <c r="C205" s="42">
        <v>0.0</v>
      </c>
      <c r="D205" s="48" t="str">
        <f>'Mismatch 3'!A206</f>
        <v>MAGIC</v>
      </c>
    </row>
    <row r="206">
      <c r="A206" s="41">
        <v>45900.50324074074</v>
      </c>
      <c r="B206" s="46" t="s">
        <v>215</v>
      </c>
      <c r="C206" s="42">
        <v>0.0</v>
      </c>
      <c r="D206" s="48" t="str">
        <f>'Mismatch 3'!A207</f>
        <v>MAJOR</v>
      </c>
    </row>
    <row r="207">
      <c r="A207" s="41">
        <v>45900.50324074074</v>
      </c>
      <c r="B207" s="46" t="s">
        <v>216</v>
      </c>
      <c r="C207" s="42">
        <v>0.0</v>
      </c>
      <c r="D207" s="48" t="str">
        <f>'Mismatch 3'!A208</f>
        <v>MAK</v>
      </c>
    </row>
    <row r="208">
      <c r="A208" s="41">
        <v>45900.50324074074</v>
      </c>
      <c r="B208" s="46" t="s">
        <v>217</v>
      </c>
      <c r="C208" s="42">
        <v>0.0</v>
      </c>
      <c r="D208" s="48" t="str">
        <f>'Mismatch 3'!A209</f>
        <v>MANA</v>
      </c>
    </row>
    <row r="209">
      <c r="A209" s="41">
        <v>45900.50324074074</v>
      </c>
      <c r="B209" s="46" t="s">
        <v>218</v>
      </c>
      <c r="C209" s="42">
        <v>0.0</v>
      </c>
      <c r="D209" s="48" t="str">
        <f>'Mismatch 3'!A210</f>
        <v>MANTA</v>
      </c>
    </row>
    <row r="210">
      <c r="A210" s="41">
        <v>45900.50324074074</v>
      </c>
      <c r="B210" s="46" t="s">
        <v>219</v>
      </c>
      <c r="C210" s="42">
        <v>0.0</v>
      </c>
      <c r="D210" s="48" t="str">
        <f>'Mismatch 3'!A211</f>
        <v>MASA</v>
      </c>
    </row>
    <row r="211">
      <c r="A211" s="41">
        <v>45900.50324074074</v>
      </c>
      <c r="B211" s="46" t="s">
        <v>220</v>
      </c>
      <c r="C211" s="42">
        <v>0.0</v>
      </c>
      <c r="D211" s="48" t="str">
        <f>'Mismatch 3'!A212</f>
        <v>MASK</v>
      </c>
    </row>
    <row r="212">
      <c r="A212" s="41">
        <v>45900.50324074074</v>
      </c>
      <c r="B212" s="46" t="s">
        <v>221</v>
      </c>
      <c r="C212" s="42">
        <v>0.0</v>
      </c>
      <c r="D212" s="48" t="str">
        <f>'Mismatch 3'!A213</f>
        <v>MAVIA</v>
      </c>
    </row>
    <row r="213">
      <c r="A213" s="41">
        <v>45900.50324074074</v>
      </c>
      <c r="B213" s="46" t="s">
        <v>222</v>
      </c>
      <c r="C213" s="42">
        <v>0.0</v>
      </c>
      <c r="D213" s="48" t="str">
        <f>'Mismatch 3'!A214</f>
        <v>MDT</v>
      </c>
    </row>
    <row r="214">
      <c r="A214" s="41">
        <v>45900.50324074074</v>
      </c>
      <c r="B214" s="46" t="s">
        <v>223</v>
      </c>
      <c r="C214" s="42">
        <v>0.0</v>
      </c>
      <c r="D214" s="48" t="str">
        <f>'Mismatch 3'!A215</f>
        <v>ME</v>
      </c>
    </row>
    <row r="215">
      <c r="A215" s="41">
        <v>45900.50324074074</v>
      </c>
      <c r="B215" s="46" t="s">
        <v>224</v>
      </c>
      <c r="C215" s="42">
        <v>0.0</v>
      </c>
      <c r="D215" s="48" t="str">
        <f>'Mismatch 3'!A216</f>
        <v>MELANIA</v>
      </c>
    </row>
    <row r="216">
      <c r="A216" s="41">
        <v>45900.50324074074</v>
      </c>
      <c r="B216" s="46" t="s">
        <v>225</v>
      </c>
      <c r="C216" s="42">
        <v>0.0</v>
      </c>
      <c r="D216" s="48" t="str">
        <f>'Mismatch 3'!A217</f>
        <v>MEME</v>
      </c>
    </row>
    <row r="217">
      <c r="A217" s="41">
        <v>45900.50324074074</v>
      </c>
      <c r="B217" s="46" t="s">
        <v>226</v>
      </c>
      <c r="C217" s="42">
        <v>0.0</v>
      </c>
      <c r="D217" s="48" t="str">
        <f>'Mismatch 3'!A218</f>
        <v>MEMEFI</v>
      </c>
    </row>
    <row r="218">
      <c r="A218" s="41">
        <v>45900.50324074074</v>
      </c>
      <c r="B218" s="46" t="s">
        <v>227</v>
      </c>
      <c r="C218" s="42">
        <v>0.0</v>
      </c>
      <c r="D218" s="48" t="str">
        <f>'Mismatch 3'!A219</f>
        <v>MERL</v>
      </c>
    </row>
    <row r="219">
      <c r="A219" s="41">
        <v>45900.50324074074</v>
      </c>
      <c r="B219" s="46" t="s">
        <v>228</v>
      </c>
      <c r="C219" s="42">
        <v>0.0</v>
      </c>
      <c r="D219" s="48" t="str">
        <f>'Mismatch 3'!A220</f>
        <v>MEW</v>
      </c>
    </row>
    <row r="220">
      <c r="A220" s="41">
        <v>45900.50324074074</v>
      </c>
      <c r="B220" s="46" t="s">
        <v>229</v>
      </c>
      <c r="C220" s="42">
        <v>0.0</v>
      </c>
      <c r="D220" s="48" t="str">
        <f>'Mismatch 3'!A221</f>
        <v>MICHI</v>
      </c>
    </row>
    <row r="221">
      <c r="A221" s="41">
        <v>45900.50324074074</v>
      </c>
      <c r="B221" s="46" t="s">
        <v>230</v>
      </c>
      <c r="C221" s="42">
        <v>0.0</v>
      </c>
      <c r="D221" s="48" t="str">
        <f>'Mismatch 3'!A222</f>
        <v>MIGGLES</v>
      </c>
    </row>
    <row r="222">
      <c r="A222" s="41">
        <v>45900.50324074074</v>
      </c>
      <c r="B222" s="46" t="s">
        <v>231</v>
      </c>
      <c r="C222" s="42">
        <v>0.0</v>
      </c>
      <c r="D222" s="48" t="str">
        <f>'Mismatch 3'!A223</f>
        <v>MINA</v>
      </c>
    </row>
    <row r="223">
      <c r="A223" s="41">
        <v>45900.50324074074</v>
      </c>
      <c r="B223" s="46" t="s">
        <v>232</v>
      </c>
      <c r="C223" s="42">
        <v>0.0</v>
      </c>
      <c r="D223" s="48" t="str">
        <f>'Mismatch 3'!A224</f>
        <v>MKR</v>
      </c>
    </row>
    <row r="224">
      <c r="A224" s="41">
        <v>45900.50324074074</v>
      </c>
      <c r="B224" s="46" t="s">
        <v>233</v>
      </c>
      <c r="C224" s="42">
        <v>0.0</v>
      </c>
      <c r="D224" s="48" t="str">
        <f>'Mismatch 3'!A225</f>
        <v>MLK</v>
      </c>
    </row>
    <row r="225">
      <c r="A225" s="41">
        <v>45900.50324074074</v>
      </c>
      <c r="B225" s="46" t="s">
        <v>234</v>
      </c>
      <c r="C225" s="42">
        <v>0.0</v>
      </c>
      <c r="D225" s="48" t="str">
        <f>'Mismatch 3'!A226</f>
        <v>MNT</v>
      </c>
    </row>
    <row r="226">
      <c r="A226" s="41">
        <v>45900.50324074074</v>
      </c>
      <c r="B226" s="46" t="s">
        <v>235</v>
      </c>
      <c r="C226" s="42">
        <v>0.0</v>
      </c>
      <c r="D226" s="48" t="str">
        <f>'Mismatch 3'!A227</f>
        <v>MOCA</v>
      </c>
    </row>
    <row r="227">
      <c r="A227" s="41">
        <v>45900.50324074074</v>
      </c>
      <c r="B227" s="46" t="s">
        <v>236</v>
      </c>
      <c r="C227" s="42">
        <v>0.0</v>
      </c>
      <c r="D227" s="48" t="str">
        <f>'Mismatch 3'!A228</f>
        <v>MOG</v>
      </c>
    </row>
    <row r="228">
      <c r="A228" s="41">
        <v>45900.50324074074</v>
      </c>
      <c r="B228" s="46" t="s">
        <v>237</v>
      </c>
      <c r="C228" s="42">
        <v>0.0</v>
      </c>
      <c r="D228" s="48" t="str">
        <f>'Mismatch 3'!A229</f>
        <v>MON</v>
      </c>
    </row>
    <row r="229">
      <c r="A229" s="41">
        <v>45900.50324074074</v>
      </c>
      <c r="B229" s="46" t="s">
        <v>238</v>
      </c>
      <c r="C229" s="42">
        <v>0.0</v>
      </c>
      <c r="D229" s="48" t="str">
        <f>'Mismatch 3'!A230</f>
        <v>MOODENG</v>
      </c>
    </row>
    <row r="230">
      <c r="A230" s="41">
        <v>45900.50324074074</v>
      </c>
      <c r="B230" s="46" t="s">
        <v>239</v>
      </c>
      <c r="C230" s="42">
        <v>0.0</v>
      </c>
      <c r="D230" s="48" t="str">
        <f>'Mismatch 3'!A231</f>
        <v>MORPHO</v>
      </c>
    </row>
    <row r="231">
      <c r="A231" s="41">
        <v>45900.50324074074</v>
      </c>
      <c r="B231" s="46" t="s">
        <v>240</v>
      </c>
      <c r="C231" s="42">
        <v>0.0</v>
      </c>
      <c r="D231" s="48" t="str">
        <f>'Mismatch 3'!A232</f>
        <v>MOVE</v>
      </c>
    </row>
    <row r="232">
      <c r="A232" s="41">
        <v>45900.50324074074</v>
      </c>
      <c r="B232" s="46" t="s">
        <v>241</v>
      </c>
      <c r="C232" s="42">
        <v>0.0</v>
      </c>
      <c r="D232" s="48" t="str">
        <f>'Mismatch 3'!A233</f>
        <v>MOVR</v>
      </c>
    </row>
    <row r="233">
      <c r="A233" s="41">
        <v>45900.50324074074</v>
      </c>
      <c r="B233" s="46" t="s">
        <v>242</v>
      </c>
      <c r="C233" s="42">
        <v>0.0</v>
      </c>
      <c r="D233" s="48" t="str">
        <f>'Mismatch 3'!A234</f>
        <v>MOZ</v>
      </c>
    </row>
    <row r="234">
      <c r="A234" s="41">
        <v>45900.50324074074</v>
      </c>
      <c r="B234" s="46" t="s">
        <v>243</v>
      </c>
      <c r="C234" s="42">
        <v>0.0</v>
      </c>
      <c r="D234" s="48" t="str">
        <f>'Mismatch 3'!A235</f>
        <v>MPLX</v>
      </c>
    </row>
    <row r="235">
      <c r="A235" s="41">
        <v>45900.50324074074</v>
      </c>
      <c r="B235" s="46" t="s">
        <v>244</v>
      </c>
      <c r="C235" s="42">
        <v>0.0</v>
      </c>
      <c r="D235" s="48" t="str">
        <f>'Mismatch 3'!A236</f>
        <v>MV</v>
      </c>
    </row>
    <row r="236">
      <c r="A236" s="41">
        <v>45900.50324074074</v>
      </c>
      <c r="B236" s="46" t="s">
        <v>245</v>
      </c>
      <c r="C236" s="42">
        <v>0.0</v>
      </c>
      <c r="D236" s="48" t="str">
        <f>'Mismatch 3'!A237</f>
        <v>MXM</v>
      </c>
    </row>
    <row r="237">
      <c r="A237" s="41">
        <v>45900.50324074074</v>
      </c>
      <c r="B237" s="46" t="s">
        <v>246</v>
      </c>
      <c r="C237" s="42">
        <v>0.0</v>
      </c>
      <c r="D237" s="48" t="str">
        <f>'Mismatch 3'!A238</f>
        <v>MYRIA</v>
      </c>
    </row>
    <row r="238">
      <c r="A238" s="41">
        <v>45900.50324074074</v>
      </c>
      <c r="B238" s="46" t="s">
        <v>247</v>
      </c>
      <c r="C238" s="42">
        <v>0.0</v>
      </c>
      <c r="D238" s="48" t="str">
        <f>'Mismatch 3'!A239</f>
        <v>MYRO</v>
      </c>
    </row>
    <row r="239">
      <c r="A239" s="41">
        <v>45900.50324074074</v>
      </c>
      <c r="B239" s="46" t="s">
        <v>248</v>
      </c>
      <c r="C239" s="42">
        <v>0.0</v>
      </c>
      <c r="D239" s="48" t="str">
        <f>'Mismatch 3'!A240</f>
        <v>NAKA</v>
      </c>
    </row>
    <row r="240">
      <c r="A240" s="41">
        <v>45900.50324074074</v>
      </c>
      <c r="B240" s="46" t="s">
        <v>249</v>
      </c>
      <c r="C240" s="42">
        <v>0.0</v>
      </c>
      <c r="D240" s="48" t="str">
        <f>'Mismatch 3'!A241</f>
        <v>NAVX</v>
      </c>
    </row>
    <row r="241">
      <c r="A241" s="41">
        <v>45900.50324074074</v>
      </c>
      <c r="B241" s="46" t="s">
        <v>250</v>
      </c>
      <c r="C241" s="42">
        <v>0.0</v>
      </c>
      <c r="D241" s="48" t="str">
        <f>'Mismatch 3'!A242</f>
        <v>NEAR</v>
      </c>
    </row>
    <row r="242">
      <c r="A242" s="41">
        <v>45900.50324074074</v>
      </c>
      <c r="B242" s="46" t="s">
        <v>251</v>
      </c>
      <c r="C242" s="42">
        <v>0.0</v>
      </c>
      <c r="D242" s="48" t="str">
        <f>'Mismatch 3'!A243</f>
        <v>NEIRO</v>
      </c>
    </row>
    <row r="243">
      <c r="A243" s="41">
        <v>45900.50324074074</v>
      </c>
      <c r="B243" s="46" t="s">
        <v>252</v>
      </c>
      <c r="C243" s="42">
        <v>0.0</v>
      </c>
      <c r="D243" s="48" t="str">
        <f>'Mismatch 3'!A244</f>
        <v>NEIROCTO</v>
      </c>
    </row>
    <row r="244">
      <c r="A244" s="41">
        <v>45900.50324074074</v>
      </c>
      <c r="B244" s="46" t="s">
        <v>253</v>
      </c>
      <c r="C244" s="42">
        <v>0.0</v>
      </c>
      <c r="D244" s="48" t="str">
        <f>'Mismatch 3'!A245</f>
        <v>NEO</v>
      </c>
    </row>
    <row r="245">
      <c r="A245" s="41">
        <v>45900.50324074074</v>
      </c>
      <c r="B245" s="46" t="s">
        <v>254</v>
      </c>
      <c r="C245" s="42">
        <v>0.0</v>
      </c>
      <c r="D245" s="48" t="str">
        <f>'Mismatch 3'!A246</f>
        <v>NEON</v>
      </c>
    </row>
    <row r="246">
      <c r="A246" s="41">
        <v>45900.50324074074</v>
      </c>
      <c r="B246" s="46" t="s">
        <v>255</v>
      </c>
      <c r="C246" s="42">
        <v>0.0</v>
      </c>
      <c r="D246" s="48" t="str">
        <f>'Mismatch 3'!A247</f>
        <v>NFT</v>
      </c>
    </row>
    <row r="247">
      <c r="A247" s="41">
        <v>45900.50324074074</v>
      </c>
      <c r="B247" s="46" t="s">
        <v>256</v>
      </c>
      <c r="C247" s="42">
        <v>0.0</v>
      </c>
      <c r="D247" s="48" t="str">
        <f>'Mismatch 3'!A248</f>
        <v>NGL</v>
      </c>
    </row>
    <row r="248">
      <c r="A248" s="41">
        <v>45900.50324074074</v>
      </c>
      <c r="B248" s="46" t="s">
        <v>257</v>
      </c>
      <c r="C248" s="42">
        <v>0.0</v>
      </c>
      <c r="D248" s="48" t="str">
        <f>'Mismatch 3'!A249</f>
        <v>NIBI</v>
      </c>
    </row>
    <row r="249">
      <c r="A249" s="41">
        <v>45900.50324074074</v>
      </c>
      <c r="B249" s="46" t="s">
        <v>258</v>
      </c>
      <c r="C249" s="42">
        <v>0.0</v>
      </c>
      <c r="D249" s="48" t="str">
        <f>'Mismatch 3'!A250</f>
        <v>NLK</v>
      </c>
    </row>
    <row r="250">
      <c r="A250" s="41">
        <v>45900.50324074074</v>
      </c>
      <c r="B250" s="46" t="s">
        <v>259</v>
      </c>
      <c r="C250" s="42">
        <v>45188.0</v>
      </c>
      <c r="D250" s="48" t="str">
        <f>'Mismatch 3'!A251</f>
        <v>NOT</v>
      </c>
    </row>
    <row r="251">
      <c r="A251" s="41">
        <v>45900.50324074074</v>
      </c>
      <c r="B251" s="46" t="s">
        <v>260</v>
      </c>
      <c r="C251" s="42">
        <v>0.0</v>
      </c>
      <c r="D251" s="48" t="str">
        <f>'Mismatch 3'!A252</f>
        <v>NOTAI</v>
      </c>
    </row>
    <row r="252">
      <c r="A252" s="41">
        <v>45900.50324074074</v>
      </c>
      <c r="B252" s="46" t="s">
        <v>261</v>
      </c>
      <c r="C252" s="42">
        <v>0.0</v>
      </c>
      <c r="D252" s="48" t="str">
        <f>'Mismatch 3'!A253</f>
        <v>NRN</v>
      </c>
    </row>
    <row r="253">
      <c r="A253" s="41">
        <v>45900.50324074074</v>
      </c>
      <c r="B253" s="46" t="s">
        <v>262</v>
      </c>
      <c r="C253" s="42">
        <v>0.0</v>
      </c>
      <c r="D253" s="48" t="str">
        <f>'Mismatch 3'!A254</f>
        <v>NS</v>
      </c>
    </row>
    <row r="254">
      <c r="A254" s="41">
        <v>45900.50324074074</v>
      </c>
      <c r="B254" s="46" t="s">
        <v>263</v>
      </c>
      <c r="C254" s="42">
        <v>0.0</v>
      </c>
      <c r="D254" s="48" t="str">
        <f>'Mismatch 3'!A255</f>
        <v>NYM</v>
      </c>
    </row>
    <row r="255">
      <c r="A255" s="41">
        <v>45900.50324074074</v>
      </c>
      <c r="B255" s="46" t="s">
        <v>264</v>
      </c>
      <c r="C255" s="42">
        <v>0.0</v>
      </c>
      <c r="D255" s="48" t="str">
        <f>'Mismatch 3'!A256</f>
        <v>OAS</v>
      </c>
    </row>
    <row r="256">
      <c r="A256" s="41">
        <v>45900.50324074074</v>
      </c>
      <c r="B256" s="46" t="s">
        <v>265</v>
      </c>
      <c r="C256" s="42">
        <v>0.0</v>
      </c>
      <c r="D256" s="48" t="str">
        <f>'Mismatch 3'!A257</f>
        <v>OBI</v>
      </c>
    </row>
    <row r="257">
      <c r="A257" s="41">
        <v>45900.50324074074</v>
      </c>
      <c r="B257" s="46" t="s">
        <v>266</v>
      </c>
      <c r="C257" s="42">
        <v>0.0</v>
      </c>
      <c r="D257" s="48" t="str">
        <f>'Mismatch 3'!A258</f>
        <v>OGN</v>
      </c>
    </row>
    <row r="258">
      <c r="A258" s="41">
        <v>45900.50324074074</v>
      </c>
      <c r="B258" s="46" t="s">
        <v>267</v>
      </c>
      <c r="C258" s="42">
        <v>0.0</v>
      </c>
      <c r="D258" s="48" t="str">
        <f>'Mismatch 3'!A259</f>
        <v>OM</v>
      </c>
    </row>
    <row r="259">
      <c r="A259" s="41">
        <v>45900.50324074074</v>
      </c>
      <c r="B259" s="46" t="s">
        <v>268</v>
      </c>
      <c r="C259" s="42">
        <v>0.0</v>
      </c>
      <c r="D259" s="48" t="str">
        <f>'Mismatch 3'!A260</f>
        <v>OMNI</v>
      </c>
    </row>
    <row r="260">
      <c r="A260" s="41">
        <v>45900.50324074074</v>
      </c>
      <c r="B260" s="46" t="s">
        <v>269</v>
      </c>
      <c r="C260" s="42">
        <v>0.0</v>
      </c>
      <c r="D260" s="48" t="str">
        <f>'Mismatch 3'!A261</f>
        <v>ONDO</v>
      </c>
    </row>
    <row r="261">
      <c r="A261" s="41">
        <v>45900.50324074074</v>
      </c>
      <c r="B261" s="46" t="s">
        <v>270</v>
      </c>
      <c r="C261" s="42">
        <v>0.0</v>
      </c>
      <c r="D261" s="48" t="str">
        <f>'Mismatch 3'!A262</f>
        <v>ONE</v>
      </c>
    </row>
    <row r="262">
      <c r="A262" s="41">
        <v>45900.50324074074</v>
      </c>
      <c r="B262" s="46" t="s">
        <v>271</v>
      </c>
      <c r="C262" s="42">
        <v>0.0</v>
      </c>
      <c r="D262" s="48" t="str">
        <f>'Mismatch 3'!A263</f>
        <v>OP</v>
      </c>
    </row>
    <row r="263">
      <c r="A263" s="41">
        <v>45900.50324074074</v>
      </c>
      <c r="B263" s="46" t="s">
        <v>272</v>
      </c>
      <c r="C263" s="42">
        <v>0.0</v>
      </c>
      <c r="D263" s="48" t="str">
        <f>'Mismatch 3'!A264</f>
        <v>ORAI</v>
      </c>
    </row>
    <row r="264">
      <c r="A264" s="41">
        <v>45900.50324074074</v>
      </c>
      <c r="B264" s="46" t="s">
        <v>273</v>
      </c>
      <c r="C264" s="42">
        <v>0.0</v>
      </c>
      <c r="D264" s="48" t="str">
        <f>'Mismatch 3'!A265</f>
        <v>ORBS</v>
      </c>
    </row>
    <row r="265">
      <c r="A265" s="41">
        <v>45900.50324074074</v>
      </c>
      <c r="B265" s="46" t="s">
        <v>274</v>
      </c>
      <c r="C265" s="42">
        <v>0.0</v>
      </c>
      <c r="D265" s="48" t="str">
        <f>'Mismatch 3'!A266</f>
        <v>ORDER</v>
      </c>
    </row>
    <row r="266">
      <c r="A266" s="41">
        <v>45900.50324074074</v>
      </c>
      <c r="B266" s="46" t="s">
        <v>275</v>
      </c>
      <c r="C266" s="42">
        <v>0.0</v>
      </c>
      <c r="D266" s="48" t="str">
        <f>'Mismatch 3'!A267</f>
        <v>ORDI</v>
      </c>
    </row>
    <row r="267">
      <c r="A267" s="41">
        <v>45900.50324074074</v>
      </c>
      <c r="B267" s="46" t="s">
        <v>276</v>
      </c>
      <c r="C267" s="42">
        <v>0.3879751</v>
      </c>
      <c r="D267" s="48" t="str">
        <f>'Mismatch 3'!A268</f>
        <v>PAXG</v>
      </c>
    </row>
    <row r="268">
      <c r="A268" s="41">
        <v>45900.50324074074</v>
      </c>
      <c r="B268" s="46" t="s">
        <v>277</v>
      </c>
      <c r="C268" s="42">
        <v>0.0</v>
      </c>
      <c r="D268" s="48" t="str">
        <f>'Mismatch 3'!A269</f>
        <v>PBUX</v>
      </c>
    </row>
    <row r="269">
      <c r="A269" s="41">
        <v>45900.50324074074</v>
      </c>
      <c r="B269" s="46" t="s">
        <v>278</v>
      </c>
      <c r="C269" s="42">
        <v>0.0</v>
      </c>
      <c r="D269" s="48" t="str">
        <f>'Mismatch 3'!A270</f>
        <v>PEAQ</v>
      </c>
    </row>
    <row r="270">
      <c r="A270" s="41">
        <v>45900.50324074074</v>
      </c>
      <c r="B270" s="46" t="s">
        <v>279</v>
      </c>
      <c r="C270" s="42">
        <v>0.0</v>
      </c>
      <c r="D270" s="48" t="str">
        <f>'Mismatch 3'!A271</f>
        <v>PENDLE</v>
      </c>
    </row>
    <row r="271">
      <c r="A271" s="41">
        <v>45900.50324074074</v>
      </c>
      <c r="B271" s="46" t="s">
        <v>280</v>
      </c>
      <c r="C271" s="42">
        <v>0.0</v>
      </c>
      <c r="D271" s="48" t="str">
        <f>'Mismatch 3'!A272</f>
        <v>PEOPLE</v>
      </c>
    </row>
    <row r="272">
      <c r="A272" s="41">
        <v>45900.50324074074</v>
      </c>
      <c r="B272" s="46" t="s">
        <v>281</v>
      </c>
      <c r="C272" s="42">
        <v>0.0</v>
      </c>
      <c r="D272" s="48" t="str">
        <f>'Mismatch 3'!A273</f>
        <v>PEPE</v>
      </c>
    </row>
    <row r="273">
      <c r="A273" s="41">
        <v>45900.50324074074</v>
      </c>
      <c r="B273" s="46" t="s">
        <v>282</v>
      </c>
      <c r="C273" s="42">
        <v>0.0</v>
      </c>
      <c r="D273" s="48" t="str">
        <f>'Mismatch 3'!A274</f>
        <v>PERP</v>
      </c>
    </row>
    <row r="274">
      <c r="A274" s="41">
        <v>45900.50324074074</v>
      </c>
      <c r="B274" s="46" t="s">
        <v>283</v>
      </c>
      <c r="C274" s="42">
        <v>0.0</v>
      </c>
      <c r="D274" s="48" t="str">
        <f>'Mismatch 3'!A275</f>
        <v>PIP</v>
      </c>
    </row>
    <row r="275">
      <c r="A275" s="41">
        <v>45900.50324074074</v>
      </c>
      <c r="B275" s="46" t="s">
        <v>284</v>
      </c>
      <c r="C275" s="42">
        <v>0.0</v>
      </c>
      <c r="D275" s="48" t="str">
        <f>'Mismatch 3'!A276</f>
        <v>PIXEL</v>
      </c>
    </row>
    <row r="276">
      <c r="A276" s="41">
        <v>45900.50324074074</v>
      </c>
      <c r="B276" s="46" t="s">
        <v>285</v>
      </c>
      <c r="C276" s="42">
        <v>0.0</v>
      </c>
      <c r="D276" s="48" t="str">
        <f>'Mismatch 3'!A277</f>
        <v>PNUT</v>
      </c>
    </row>
    <row r="277">
      <c r="A277" s="41">
        <v>45900.50324074074</v>
      </c>
      <c r="B277" s="46" t="s">
        <v>286</v>
      </c>
      <c r="C277" s="42">
        <v>0.0</v>
      </c>
      <c r="D277" s="48" t="str">
        <f>'Mismatch 3'!A278</f>
        <v>POKT</v>
      </c>
    </row>
    <row r="278">
      <c r="A278" s="41">
        <v>45900.50324074074</v>
      </c>
      <c r="B278" s="46" t="s">
        <v>287</v>
      </c>
      <c r="C278" s="42">
        <v>0.0</v>
      </c>
      <c r="D278" s="48" t="str">
        <f>'Mismatch 3'!A279</f>
        <v>POL</v>
      </c>
    </row>
    <row r="279">
      <c r="A279" s="41">
        <v>45900.50324074074</v>
      </c>
      <c r="B279" s="46" t="s">
        <v>288</v>
      </c>
      <c r="C279" s="42">
        <v>0.0</v>
      </c>
      <c r="D279" s="48" t="str">
        <f>'Mismatch 3'!A280</f>
        <v>PONKE</v>
      </c>
    </row>
    <row r="280">
      <c r="A280" s="41">
        <v>45900.50324074074</v>
      </c>
      <c r="B280" s="46" t="s">
        <v>289</v>
      </c>
      <c r="C280" s="42">
        <v>0.0</v>
      </c>
      <c r="D280" s="48" t="str">
        <f>'Mismatch 3'!A281</f>
        <v>POPCAT</v>
      </c>
    </row>
    <row r="281">
      <c r="A281" s="41">
        <v>45900.50324074074</v>
      </c>
      <c r="B281" s="46" t="s">
        <v>290</v>
      </c>
      <c r="C281" s="42">
        <v>0.0</v>
      </c>
      <c r="D281" s="48" t="str">
        <f>'Mismatch 3'!A282</f>
        <v>PORTAL</v>
      </c>
    </row>
    <row r="282">
      <c r="A282" s="41">
        <v>45900.50324074074</v>
      </c>
      <c r="B282" s="46" t="s">
        <v>291</v>
      </c>
      <c r="C282" s="42">
        <v>0.0</v>
      </c>
      <c r="D282" s="48" t="str">
        <f>'Mismatch 3'!A283</f>
        <v>PRCL</v>
      </c>
    </row>
    <row r="283">
      <c r="A283" s="41">
        <v>45900.50324074074</v>
      </c>
      <c r="B283" s="46" t="s">
        <v>292</v>
      </c>
      <c r="C283" s="42">
        <v>0.0</v>
      </c>
      <c r="D283" s="48" t="str">
        <f>'Mismatch 3'!A284</f>
        <v>PSTAKE</v>
      </c>
    </row>
    <row r="284">
      <c r="A284" s="41">
        <v>45900.50324074074</v>
      </c>
      <c r="B284" s="46" t="s">
        <v>293</v>
      </c>
      <c r="C284" s="42">
        <v>0.0</v>
      </c>
      <c r="D284" s="48" t="str">
        <f>'Mismatch 3'!A285</f>
        <v>PUFFER</v>
      </c>
    </row>
    <row r="285">
      <c r="A285" s="41">
        <v>45900.50324074074</v>
      </c>
      <c r="B285" s="46" t="s">
        <v>294</v>
      </c>
      <c r="C285" s="42">
        <v>0.0</v>
      </c>
      <c r="D285" s="48" t="str">
        <f>'Mismatch 3'!A286</f>
        <v>PUMLX</v>
      </c>
    </row>
    <row r="286">
      <c r="A286" s="41">
        <v>45900.50324074074</v>
      </c>
      <c r="B286" s="46" t="s">
        <v>295</v>
      </c>
      <c r="C286" s="42">
        <v>0.0</v>
      </c>
      <c r="D286" s="48" t="str">
        <f>'Mismatch 3'!A287</f>
        <v>PYTH</v>
      </c>
    </row>
    <row r="287">
      <c r="A287" s="41">
        <v>45900.50324074074</v>
      </c>
      <c r="B287" s="46" t="s">
        <v>296</v>
      </c>
      <c r="C287" s="42">
        <v>0.0</v>
      </c>
      <c r="D287" s="48" t="str">
        <f>'Mismatch 3'!A288</f>
        <v>PYUSD</v>
      </c>
    </row>
    <row r="288">
      <c r="A288" s="41">
        <v>45900.50324074074</v>
      </c>
      <c r="B288" s="46" t="s">
        <v>297</v>
      </c>
      <c r="C288" s="42">
        <v>0.0</v>
      </c>
      <c r="D288" s="48" t="str">
        <f>'Mismatch 3'!A289</f>
        <v>QKC</v>
      </c>
    </row>
    <row r="289">
      <c r="A289" s="41">
        <v>45900.50324074074</v>
      </c>
      <c r="B289" s="46" t="s">
        <v>298</v>
      </c>
      <c r="C289" s="42">
        <v>0.0</v>
      </c>
      <c r="D289" s="48" t="str">
        <f>'Mismatch 3'!A290</f>
        <v>QNT</v>
      </c>
    </row>
    <row r="290">
      <c r="A290" s="41">
        <v>45900.50324074074</v>
      </c>
      <c r="B290" s="46" t="s">
        <v>299</v>
      </c>
      <c r="C290" s="42">
        <v>0.0</v>
      </c>
      <c r="D290" s="48" t="str">
        <f>'Mismatch 3'!A291</f>
        <v>QORPO</v>
      </c>
    </row>
    <row r="291">
      <c r="A291" s="41">
        <v>45900.50324074074</v>
      </c>
      <c r="B291" s="46" t="s">
        <v>300</v>
      </c>
      <c r="C291" s="42">
        <v>0.0</v>
      </c>
      <c r="D291" s="48" t="str">
        <f>'Mismatch 3'!A292</f>
        <v>QTUM</v>
      </c>
    </row>
    <row r="292">
      <c r="A292" s="41">
        <v>45900.50324074074</v>
      </c>
      <c r="B292" s="46" t="s">
        <v>301</v>
      </c>
      <c r="C292" s="42">
        <v>0.0</v>
      </c>
      <c r="D292" s="48" t="str">
        <f>'Mismatch 3'!A293</f>
        <v>RACA</v>
      </c>
    </row>
    <row r="293">
      <c r="A293" s="41">
        <v>45900.50324074074</v>
      </c>
      <c r="B293" s="46" t="s">
        <v>302</v>
      </c>
      <c r="C293" s="42">
        <v>0.0</v>
      </c>
      <c r="D293" s="48" t="str">
        <f>'Mismatch 3'!A294</f>
        <v>RATS</v>
      </c>
    </row>
    <row r="294">
      <c r="A294" s="41">
        <v>45900.50324074074</v>
      </c>
      <c r="B294" s="46" t="s">
        <v>303</v>
      </c>
      <c r="C294" s="42">
        <v>0.0</v>
      </c>
      <c r="D294" s="48" t="str">
        <f>'Mismatch 3'!A295</f>
        <v>RAY</v>
      </c>
    </row>
    <row r="295">
      <c r="A295" s="41">
        <v>45900.50324074074</v>
      </c>
      <c r="B295" s="46" t="s">
        <v>304</v>
      </c>
      <c r="C295" s="42">
        <v>0.0</v>
      </c>
      <c r="D295" s="48" t="str">
        <f>'Mismatch 3'!A296</f>
        <v>RDNT</v>
      </c>
    </row>
    <row r="296">
      <c r="A296" s="41">
        <v>45900.50324074074</v>
      </c>
      <c r="B296" s="46" t="s">
        <v>305</v>
      </c>
      <c r="C296" s="42">
        <v>0.0</v>
      </c>
      <c r="D296" s="48" t="str">
        <f>'Mismatch 3'!A297</f>
        <v>REEF</v>
      </c>
    </row>
    <row r="297">
      <c r="A297" s="41">
        <v>45900.50324074074</v>
      </c>
      <c r="B297" s="46" t="s">
        <v>306</v>
      </c>
      <c r="C297" s="42">
        <v>0.0</v>
      </c>
      <c r="D297" s="48" t="str">
        <f>'Mismatch 3'!A298</f>
        <v>REN</v>
      </c>
    </row>
    <row r="298">
      <c r="A298" s="41">
        <v>45900.50324074074</v>
      </c>
      <c r="B298" s="46" t="s">
        <v>307</v>
      </c>
      <c r="C298" s="42">
        <v>0.0</v>
      </c>
      <c r="D298" s="48" t="str">
        <f>'Mismatch 3'!A299</f>
        <v>RENDER</v>
      </c>
    </row>
    <row r="299">
      <c r="A299" s="41">
        <v>45900.50324074074</v>
      </c>
      <c r="B299" s="46" t="s">
        <v>308</v>
      </c>
      <c r="C299" s="42">
        <v>0.0</v>
      </c>
      <c r="D299" s="48" t="str">
        <f>'Mismatch 3'!A300</f>
        <v>RIO</v>
      </c>
    </row>
    <row r="300">
      <c r="A300" s="41">
        <v>45900.50324074074</v>
      </c>
      <c r="B300" s="46" t="s">
        <v>309</v>
      </c>
      <c r="C300" s="42">
        <v>0.0</v>
      </c>
      <c r="D300" s="48" t="str">
        <f>'Mismatch 3'!A301</f>
        <v>RNDR</v>
      </c>
    </row>
    <row r="301">
      <c r="A301" s="41">
        <v>45900.50324074074</v>
      </c>
      <c r="B301" s="46" t="s">
        <v>310</v>
      </c>
      <c r="C301" s="42">
        <v>0.0</v>
      </c>
      <c r="D301" s="48" t="str">
        <f>'Mismatch 3'!A302</f>
        <v>ROOT</v>
      </c>
    </row>
    <row r="302">
      <c r="A302" s="41">
        <v>45900.50324074074</v>
      </c>
      <c r="B302" s="46" t="s">
        <v>311</v>
      </c>
      <c r="C302" s="42">
        <v>0.0</v>
      </c>
      <c r="D302" s="48" t="str">
        <f>'Mismatch 3'!A303</f>
        <v>ROSE</v>
      </c>
    </row>
    <row r="303">
      <c r="A303" s="41">
        <v>45900.50324074074</v>
      </c>
      <c r="B303" s="46" t="s">
        <v>312</v>
      </c>
      <c r="C303" s="42">
        <v>0.0</v>
      </c>
      <c r="D303" s="48" t="str">
        <f>'Mismatch 3'!A304</f>
        <v>RPK</v>
      </c>
    </row>
    <row r="304">
      <c r="A304" s="41">
        <v>45900.50324074074</v>
      </c>
      <c r="B304" s="46" t="s">
        <v>313</v>
      </c>
      <c r="C304" s="42">
        <v>0.0</v>
      </c>
      <c r="D304" s="48" t="str">
        <f>'Mismatch 3'!A305</f>
        <v>RPL</v>
      </c>
    </row>
    <row r="305">
      <c r="A305" s="41">
        <v>45900.50324074074</v>
      </c>
      <c r="B305" s="46" t="s">
        <v>314</v>
      </c>
      <c r="C305" s="42">
        <v>0.0</v>
      </c>
      <c r="D305" s="48" t="str">
        <f>'Mismatch 3'!A306</f>
        <v>RSR</v>
      </c>
    </row>
    <row r="306">
      <c r="A306" s="41">
        <v>45900.50324074074</v>
      </c>
      <c r="B306" s="46" t="s">
        <v>315</v>
      </c>
      <c r="C306" s="42">
        <v>0.0</v>
      </c>
      <c r="D306" s="48" t="str">
        <f>'Mismatch 3'!A307</f>
        <v>RUNE</v>
      </c>
    </row>
    <row r="307">
      <c r="A307" s="41">
        <v>45900.50324074074</v>
      </c>
      <c r="B307" s="46" t="s">
        <v>316</v>
      </c>
      <c r="C307" s="42">
        <v>0.0</v>
      </c>
      <c r="D307" s="48" t="str">
        <f>'Mismatch 3'!A308</f>
        <v>RVN</v>
      </c>
    </row>
    <row r="308">
      <c r="A308" s="41">
        <v>45900.50324074074</v>
      </c>
      <c r="B308" s="46" t="s">
        <v>317</v>
      </c>
      <c r="C308" s="42">
        <v>0.0</v>
      </c>
      <c r="D308" s="48" t="str">
        <f>'Mismatch 3'!A309</f>
        <v>S</v>
      </c>
    </row>
    <row r="309">
      <c r="A309" s="41">
        <v>45900.50324074074</v>
      </c>
      <c r="B309" s="46" t="s">
        <v>318</v>
      </c>
      <c r="C309" s="42">
        <v>0.0</v>
      </c>
      <c r="D309" s="48" t="str">
        <f>'Mismatch 3'!A310</f>
        <v>SAFE</v>
      </c>
    </row>
    <row r="310">
      <c r="A310" s="41">
        <v>45900.50324074074</v>
      </c>
      <c r="B310" s="46" t="s">
        <v>319</v>
      </c>
      <c r="C310" s="42">
        <v>0.0</v>
      </c>
      <c r="D310" s="48" t="str">
        <f>'Mismatch 3'!A311</f>
        <v>SAND</v>
      </c>
    </row>
    <row r="311">
      <c r="A311" s="41">
        <v>45900.50324074074</v>
      </c>
      <c r="B311" s="46" t="s">
        <v>320</v>
      </c>
      <c r="C311" s="42">
        <v>0.0</v>
      </c>
      <c r="D311" s="48" t="str">
        <f>'Mismatch 3'!A312</f>
        <v>SAROS</v>
      </c>
    </row>
    <row r="312">
      <c r="A312" s="41">
        <v>45900.50324074074</v>
      </c>
      <c r="B312" s="46" t="s">
        <v>321</v>
      </c>
      <c r="C312" s="42">
        <v>0.0</v>
      </c>
      <c r="D312" s="48" t="str">
        <f>'Mismatch 3'!A313</f>
        <v>SATS</v>
      </c>
    </row>
    <row r="313">
      <c r="A313" s="41">
        <v>45900.50324074074</v>
      </c>
      <c r="B313" s="46" t="s">
        <v>322</v>
      </c>
      <c r="C313" s="42">
        <v>0.0</v>
      </c>
      <c r="D313" s="48" t="str">
        <f>'Mismatch 3'!A314</f>
        <v>SCA</v>
      </c>
    </row>
    <row r="314">
      <c r="A314" s="41">
        <v>45900.50324074074</v>
      </c>
      <c r="B314" s="46" t="s">
        <v>323</v>
      </c>
      <c r="C314" s="42">
        <v>0.0</v>
      </c>
      <c r="D314" s="48" t="str">
        <f>'Mismatch 3'!A315</f>
        <v>SCR</v>
      </c>
    </row>
    <row r="315">
      <c r="A315" s="41">
        <v>45900.50324074074</v>
      </c>
      <c r="B315" s="46" t="s">
        <v>324</v>
      </c>
      <c r="C315" s="42">
        <v>0.0</v>
      </c>
      <c r="D315" s="48" t="str">
        <f>'Mismatch 3'!A316</f>
        <v>SCRT</v>
      </c>
    </row>
    <row r="316">
      <c r="A316" s="41">
        <v>45900.50324074074</v>
      </c>
      <c r="B316" s="46" t="s">
        <v>325</v>
      </c>
      <c r="C316" s="42">
        <v>0.0</v>
      </c>
      <c r="D316" s="48" t="str">
        <f>'Mismatch 3'!A317</f>
        <v>SD</v>
      </c>
    </row>
    <row r="317">
      <c r="A317" s="41">
        <v>45900.50324074074</v>
      </c>
      <c r="B317" s="46" t="s">
        <v>326</v>
      </c>
      <c r="C317" s="42">
        <v>0.0</v>
      </c>
      <c r="D317" s="48" t="str">
        <f>'Mismatch 3'!A318</f>
        <v>SEI</v>
      </c>
    </row>
    <row r="318">
      <c r="A318" s="41">
        <v>45900.50324074074</v>
      </c>
      <c r="B318" s="46" t="s">
        <v>327</v>
      </c>
      <c r="C318" s="42">
        <v>0.0</v>
      </c>
      <c r="D318" s="48" t="str">
        <f>'Mismatch 3'!A319</f>
        <v>SFP</v>
      </c>
    </row>
    <row r="319">
      <c r="A319" s="41">
        <v>45900.50324074074</v>
      </c>
      <c r="B319" s="46" t="s">
        <v>328</v>
      </c>
      <c r="C319" s="42">
        <v>0.0</v>
      </c>
      <c r="D319" s="48" t="str">
        <f>'Mismatch 3'!A320</f>
        <v>SFUND</v>
      </c>
    </row>
    <row r="320">
      <c r="A320" s="41">
        <v>45900.50324074074</v>
      </c>
      <c r="B320" s="46" t="s">
        <v>329</v>
      </c>
      <c r="C320" s="42">
        <v>0.0</v>
      </c>
      <c r="D320" s="48" t="str">
        <f>'Mismatch 3'!A321</f>
        <v>SHIB</v>
      </c>
    </row>
    <row r="321">
      <c r="A321" s="41">
        <v>45900.50324074074</v>
      </c>
      <c r="B321" s="46" t="s">
        <v>330</v>
      </c>
      <c r="C321" s="42">
        <v>0.0</v>
      </c>
      <c r="D321" s="48" t="str">
        <f>'Mismatch 3'!A322</f>
        <v>SHRAP</v>
      </c>
    </row>
    <row r="322">
      <c r="A322" s="41">
        <v>45900.50324074074</v>
      </c>
      <c r="B322" s="46" t="s">
        <v>331</v>
      </c>
      <c r="C322" s="42">
        <v>0.0</v>
      </c>
      <c r="D322" s="48" t="str">
        <f>'Mismatch 3'!A323</f>
        <v>SIDUS</v>
      </c>
    </row>
    <row r="323">
      <c r="A323" s="41">
        <v>45900.50324074074</v>
      </c>
      <c r="B323" s="46" t="s">
        <v>332</v>
      </c>
      <c r="C323" s="42">
        <v>0.0</v>
      </c>
      <c r="D323" s="48" t="str">
        <f>'Mismatch 3'!A324</f>
        <v>SKL</v>
      </c>
    </row>
    <row r="324">
      <c r="A324" s="41">
        <v>45900.50324074074</v>
      </c>
      <c r="B324" s="46" t="s">
        <v>333</v>
      </c>
      <c r="C324" s="42">
        <v>0.0</v>
      </c>
      <c r="D324" s="48" t="str">
        <f>'Mismatch 3'!A325</f>
        <v>SKY</v>
      </c>
    </row>
    <row r="325">
      <c r="A325" s="41">
        <v>45900.50324074074</v>
      </c>
      <c r="B325" s="46" t="s">
        <v>334</v>
      </c>
      <c r="C325" s="42">
        <v>0.0</v>
      </c>
      <c r="D325" s="48" t="str">
        <f>'Mismatch 3'!A326</f>
        <v>SLF</v>
      </c>
    </row>
    <row r="326">
      <c r="A326" s="41">
        <v>45900.50324074074</v>
      </c>
      <c r="B326" s="46" t="s">
        <v>335</v>
      </c>
      <c r="C326" s="42">
        <v>0.0</v>
      </c>
      <c r="D326" s="48" t="str">
        <f>'Mismatch 3'!A327</f>
        <v>SLP</v>
      </c>
    </row>
    <row r="327">
      <c r="A327" s="41">
        <v>45900.50324074074</v>
      </c>
      <c r="B327" s="46" t="s">
        <v>336</v>
      </c>
      <c r="C327" s="42">
        <v>0.0</v>
      </c>
      <c r="D327" s="48" t="str">
        <f>'Mismatch 3'!A328</f>
        <v>SMILE</v>
      </c>
    </row>
    <row r="328">
      <c r="A328" s="41">
        <v>45900.50324074074</v>
      </c>
      <c r="B328" s="46" t="s">
        <v>337</v>
      </c>
      <c r="C328" s="42">
        <v>0.0</v>
      </c>
      <c r="D328" s="48" t="str">
        <f>'Mismatch 3'!A329</f>
        <v>SNX</v>
      </c>
    </row>
    <row r="329">
      <c r="A329" s="41">
        <v>45900.50324074074</v>
      </c>
      <c r="B329" s="46" t="s">
        <v>338</v>
      </c>
      <c r="C329" s="42">
        <v>0.0</v>
      </c>
      <c r="D329" s="48" t="str">
        <f>'Mismatch 3'!A330</f>
        <v>SOCIAL</v>
      </c>
    </row>
    <row r="330">
      <c r="A330" s="41">
        <v>45900.50324074074</v>
      </c>
      <c r="B330" s="46" t="s">
        <v>339</v>
      </c>
      <c r="C330" s="42">
        <v>5.9652</v>
      </c>
      <c r="D330" s="48" t="str">
        <f>'Mismatch 3'!A331</f>
        <v>SOL</v>
      </c>
    </row>
    <row r="331">
      <c r="A331" s="41">
        <v>45900.50324074074</v>
      </c>
      <c r="B331" s="46" t="s">
        <v>340</v>
      </c>
      <c r="C331" s="42">
        <v>0.0</v>
      </c>
      <c r="D331" s="48" t="str">
        <f>'Mismatch 3'!A332</f>
        <v>SON</v>
      </c>
    </row>
    <row r="332">
      <c r="A332" s="41">
        <v>45900.50324074074</v>
      </c>
      <c r="B332" s="46" t="s">
        <v>341</v>
      </c>
      <c r="C332" s="42">
        <v>0.0</v>
      </c>
      <c r="D332" s="48" t="str">
        <f>'Mismatch 3'!A333</f>
        <v>SPX</v>
      </c>
    </row>
    <row r="333">
      <c r="A333" s="41">
        <v>45900.50324074074</v>
      </c>
      <c r="B333" s="46" t="s">
        <v>342</v>
      </c>
      <c r="C333" s="42">
        <v>0.0</v>
      </c>
      <c r="D333" s="48" t="str">
        <f>'Mismatch 3'!A334</f>
        <v>SQD</v>
      </c>
    </row>
    <row r="334">
      <c r="A334" s="41">
        <v>45900.50324074074</v>
      </c>
      <c r="B334" s="46" t="s">
        <v>343</v>
      </c>
      <c r="C334" s="42">
        <v>0.0</v>
      </c>
      <c r="D334" s="48" t="str">
        <f>'Mismatch 3'!A335</f>
        <v>SQR</v>
      </c>
    </row>
    <row r="335">
      <c r="A335" s="41">
        <v>45900.50324074074</v>
      </c>
      <c r="B335" s="46" t="s">
        <v>344</v>
      </c>
      <c r="C335" s="42">
        <v>0.0</v>
      </c>
      <c r="D335" s="48" t="str">
        <f>'Mismatch 3'!A336</f>
        <v>SSV</v>
      </c>
    </row>
    <row r="336">
      <c r="A336" s="41">
        <v>45900.50324074074</v>
      </c>
      <c r="B336" s="46" t="s">
        <v>345</v>
      </c>
      <c r="C336" s="42">
        <v>0.0</v>
      </c>
      <c r="D336" s="48" t="str">
        <f>'Mismatch 3'!A337</f>
        <v>STG</v>
      </c>
    </row>
    <row r="337">
      <c r="A337" s="41">
        <v>45900.50324074074</v>
      </c>
      <c r="B337" s="46" t="s">
        <v>346</v>
      </c>
      <c r="C337" s="42">
        <v>0.0</v>
      </c>
      <c r="D337" s="48" t="str">
        <f>'Mismatch 3'!A338</f>
        <v>STRAX</v>
      </c>
    </row>
    <row r="338">
      <c r="A338" s="41">
        <v>45900.50324074074</v>
      </c>
      <c r="B338" s="46" t="s">
        <v>347</v>
      </c>
      <c r="C338" s="42">
        <v>0.0</v>
      </c>
      <c r="D338" s="48" t="str">
        <f>'Mismatch 3'!A339</f>
        <v>STRK</v>
      </c>
    </row>
    <row r="339">
      <c r="A339" s="41">
        <v>45900.50324074074</v>
      </c>
      <c r="B339" s="46" t="s">
        <v>348</v>
      </c>
      <c r="C339" s="42">
        <v>0.0</v>
      </c>
      <c r="D339" s="48" t="str">
        <f>'Mismatch 3'!A340</f>
        <v>STX</v>
      </c>
    </row>
    <row r="340">
      <c r="A340" s="41">
        <v>45900.50324074074</v>
      </c>
      <c r="B340" s="46" t="s">
        <v>349</v>
      </c>
      <c r="C340" s="42">
        <v>0.0</v>
      </c>
      <c r="D340" s="48" t="str">
        <f>'Mismatch 3'!A341</f>
        <v>SUI</v>
      </c>
    </row>
    <row r="341">
      <c r="A341" s="41">
        <v>45900.50324074074</v>
      </c>
      <c r="B341" s="46" t="s">
        <v>350</v>
      </c>
      <c r="C341" s="42">
        <v>0.0</v>
      </c>
      <c r="D341" s="48" t="str">
        <f>'Mismatch 3'!A342</f>
        <v>SUN</v>
      </c>
    </row>
    <row r="342">
      <c r="A342" s="41">
        <v>45900.50324074074</v>
      </c>
      <c r="B342" s="46" t="s">
        <v>351</v>
      </c>
      <c r="C342" s="42">
        <v>0.0</v>
      </c>
      <c r="D342" s="48" t="str">
        <f>'Mismatch 3'!A343</f>
        <v>SUNDOG</v>
      </c>
    </row>
    <row r="343">
      <c r="A343" s="41">
        <v>45900.50324074074</v>
      </c>
      <c r="B343" s="46" t="s">
        <v>352</v>
      </c>
      <c r="C343" s="42">
        <v>0.0</v>
      </c>
      <c r="D343" s="48" t="str">
        <f>'Mismatch 3'!A344</f>
        <v>SUPRA</v>
      </c>
    </row>
    <row r="344">
      <c r="A344" s="41">
        <v>45900.50324074074</v>
      </c>
      <c r="B344" s="46" t="s">
        <v>353</v>
      </c>
      <c r="C344" s="42">
        <v>0.0</v>
      </c>
      <c r="D344" s="48" t="str">
        <f>'Mismatch 3'!A345</f>
        <v>SUSHI</v>
      </c>
    </row>
    <row r="345">
      <c r="A345" s="41">
        <v>45900.50324074074</v>
      </c>
      <c r="B345" s="46" t="s">
        <v>354</v>
      </c>
      <c r="C345" s="42">
        <v>0.0</v>
      </c>
      <c r="D345" s="48" t="str">
        <f>'Mismatch 3'!A346</f>
        <v>SWEAT</v>
      </c>
    </row>
    <row r="346">
      <c r="A346" s="41">
        <v>45900.50324074074</v>
      </c>
      <c r="B346" s="46" t="s">
        <v>355</v>
      </c>
      <c r="C346" s="42">
        <v>0.0</v>
      </c>
      <c r="D346" s="48" t="str">
        <f>'Mismatch 3'!A347</f>
        <v>SWELL</v>
      </c>
    </row>
    <row r="347">
      <c r="A347" s="41">
        <v>45900.50324074074</v>
      </c>
      <c r="B347" s="46" t="s">
        <v>356</v>
      </c>
      <c r="C347" s="42">
        <v>0.0</v>
      </c>
      <c r="D347" s="48" t="str">
        <f>'Mismatch 3'!A348</f>
        <v>SYRUP</v>
      </c>
    </row>
    <row r="348">
      <c r="A348" s="41">
        <v>45900.50324074074</v>
      </c>
      <c r="B348" s="46" t="s">
        <v>357</v>
      </c>
      <c r="C348" s="42">
        <v>0.0</v>
      </c>
      <c r="D348" s="48" t="str">
        <f>'Mismatch 3'!A349</f>
        <v>TADA</v>
      </c>
    </row>
    <row r="349">
      <c r="A349" s="41">
        <v>45900.50324074074</v>
      </c>
      <c r="B349" s="46" t="s">
        <v>358</v>
      </c>
      <c r="C349" s="42">
        <v>0.0</v>
      </c>
      <c r="D349" s="48" t="str">
        <f>'Mismatch 3'!A350</f>
        <v>TAIKO</v>
      </c>
    </row>
    <row r="350">
      <c r="A350" s="41">
        <v>45900.50324074074</v>
      </c>
      <c r="B350" s="46" t="s">
        <v>359</v>
      </c>
      <c r="C350" s="42">
        <v>0.0</v>
      </c>
      <c r="D350" s="48" t="str">
        <f>'Mismatch 3'!A351</f>
        <v>TAO</v>
      </c>
    </row>
    <row r="351">
      <c r="A351" s="41">
        <v>45900.50324074074</v>
      </c>
      <c r="B351" s="46" t="s">
        <v>360</v>
      </c>
      <c r="C351" s="42">
        <v>0.0</v>
      </c>
      <c r="D351" s="48" t="str">
        <f>'Mismatch 3'!A352</f>
        <v>TAP</v>
      </c>
    </row>
    <row r="352">
      <c r="A352" s="41">
        <v>45900.50324074074</v>
      </c>
      <c r="B352" s="46" t="s">
        <v>361</v>
      </c>
      <c r="C352" s="42">
        <v>0.0</v>
      </c>
      <c r="D352" s="48" t="str">
        <f>'Mismatch 3'!A353</f>
        <v>TEL</v>
      </c>
    </row>
    <row r="353">
      <c r="A353" s="41">
        <v>45900.50324074074</v>
      </c>
      <c r="B353" s="46" t="s">
        <v>362</v>
      </c>
      <c r="C353" s="42">
        <v>0.0</v>
      </c>
      <c r="D353" s="48" t="str">
        <f>'Mismatch 3'!A354</f>
        <v>TENET</v>
      </c>
    </row>
    <row r="354">
      <c r="A354" s="41">
        <v>45900.50324074074</v>
      </c>
      <c r="B354" s="46" t="s">
        <v>363</v>
      </c>
      <c r="C354" s="42">
        <v>0.0</v>
      </c>
      <c r="D354" s="48" t="str">
        <f>'Mismatch 3'!A355</f>
        <v>THETA</v>
      </c>
    </row>
    <row r="355">
      <c r="A355" s="41">
        <v>45900.50324074074</v>
      </c>
      <c r="B355" s="46" t="s">
        <v>364</v>
      </c>
      <c r="C355" s="42">
        <v>0.0</v>
      </c>
      <c r="D355" s="48" t="str">
        <f>'Mismatch 3'!A356</f>
        <v>TIA</v>
      </c>
    </row>
    <row r="356">
      <c r="A356" s="41">
        <v>45900.50324074074</v>
      </c>
      <c r="B356" s="46" t="s">
        <v>365</v>
      </c>
      <c r="C356" s="42">
        <v>0.0</v>
      </c>
      <c r="D356" s="48" t="str">
        <f>'Mismatch 3'!A357</f>
        <v>TIME</v>
      </c>
    </row>
    <row r="357">
      <c r="A357" s="41">
        <v>45900.50324074074</v>
      </c>
      <c r="B357" s="46" t="s">
        <v>366</v>
      </c>
      <c r="C357" s="42">
        <v>0.0</v>
      </c>
      <c r="D357" s="48" t="str">
        <f>'Mismatch 3'!A358</f>
        <v>TNSR</v>
      </c>
    </row>
    <row r="358">
      <c r="A358" s="41">
        <v>45900.50324074074</v>
      </c>
      <c r="B358" s="46" t="s">
        <v>367</v>
      </c>
      <c r="C358" s="42">
        <v>0.0</v>
      </c>
      <c r="D358" s="48" t="str">
        <f>'Mismatch 3'!A359</f>
        <v>TOKEN</v>
      </c>
    </row>
    <row r="359">
      <c r="A359" s="41">
        <v>45900.50324074074</v>
      </c>
      <c r="B359" s="46" t="s">
        <v>368</v>
      </c>
      <c r="C359" s="42">
        <v>0.0</v>
      </c>
      <c r="D359" s="48" t="str">
        <f>'Mismatch 3'!A360</f>
        <v>TOKO</v>
      </c>
    </row>
    <row r="360">
      <c r="A360" s="41">
        <v>45900.50324074074</v>
      </c>
      <c r="B360" s="46" t="s">
        <v>369</v>
      </c>
      <c r="C360" s="42">
        <v>0.0</v>
      </c>
      <c r="D360" s="48" t="str">
        <f>'Mismatch 3'!A361</f>
        <v>TOMI</v>
      </c>
    </row>
    <row r="361">
      <c r="A361" s="41">
        <v>45900.50324074074</v>
      </c>
      <c r="B361" s="46" t="s">
        <v>370</v>
      </c>
      <c r="C361" s="42">
        <v>230.509987315</v>
      </c>
      <c r="D361" s="48" t="str">
        <f>'Mismatch 3'!A362</f>
        <v>TON</v>
      </c>
    </row>
    <row r="362">
      <c r="A362" s="41">
        <v>45900.50324074074</v>
      </c>
      <c r="B362" s="46" t="s">
        <v>371</v>
      </c>
      <c r="C362" s="42">
        <v>0.0</v>
      </c>
      <c r="D362" s="48" t="str">
        <f>'Mismatch 3'!A363</f>
        <v>TOSHI</v>
      </c>
    </row>
    <row r="363">
      <c r="A363" s="41">
        <v>45900.50324074074</v>
      </c>
      <c r="B363" s="46" t="s">
        <v>372</v>
      </c>
      <c r="C363" s="42">
        <v>0.0</v>
      </c>
      <c r="D363" s="48" t="str">
        <f>'Mismatch 3'!A364</f>
        <v>TRB</v>
      </c>
    </row>
    <row r="364">
      <c r="A364" s="41">
        <v>45900.50324074074</v>
      </c>
      <c r="B364" s="46" t="s">
        <v>373</v>
      </c>
      <c r="C364" s="42">
        <v>0.0</v>
      </c>
      <c r="D364" s="48" t="str">
        <f>'Mismatch 3'!A365</f>
        <v>TRUMP</v>
      </c>
    </row>
    <row r="365">
      <c r="A365" s="41">
        <v>45900.50324074074</v>
      </c>
      <c r="B365" s="46" t="s">
        <v>374</v>
      </c>
      <c r="C365" s="42">
        <v>0.0</v>
      </c>
      <c r="D365" s="48" t="str">
        <f>'Mismatch 3'!A366</f>
        <v>TRVL</v>
      </c>
    </row>
    <row r="366">
      <c r="A366" s="41">
        <v>45900.50324074074</v>
      </c>
      <c r="B366" s="46" t="s">
        <v>375</v>
      </c>
      <c r="C366" s="42">
        <v>2043.431489</v>
      </c>
      <c r="D366" s="48" t="str">
        <f>'Mismatch 3'!A367</f>
        <v>TRX</v>
      </c>
    </row>
    <row r="367">
      <c r="A367" s="41">
        <v>45900.50324074074</v>
      </c>
      <c r="B367" s="46" t="s">
        <v>376</v>
      </c>
      <c r="C367" s="42">
        <v>0.0</v>
      </c>
      <c r="D367" s="48" t="str">
        <f>'Mismatch 3'!A368</f>
        <v>TST</v>
      </c>
    </row>
    <row r="368">
      <c r="A368" s="41">
        <v>45900.50324074074</v>
      </c>
      <c r="B368" s="46" t="s">
        <v>377</v>
      </c>
      <c r="C368" s="42">
        <v>0.0</v>
      </c>
      <c r="D368" s="48" t="str">
        <f>'Mismatch 3'!A369</f>
        <v>TT</v>
      </c>
    </row>
    <row r="369">
      <c r="A369" s="41">
        <v>45900.50324074074</v>
      </c>
      <c r="B369" s="46" t="s">
        <v>378</v>
      </c>
      <c r="C369" s="42">
        <v>0.0</v>
      </c>
      <c r="D369" s="48" t="str">
        <f>'Mismatch 3'!A370</f>
        <v>TURBO</v>
      </c>
    </row>
    <row r="370">
      <c r="A370" s="41">
        <v>45900.50324074074</v>
      </c>
      <c r="B370" s="46" t="s">
        <v>379</v>
      </c>
      <c r="C370" s="42">
        <v>0.0</v>
      </c>
      <c r="D370" s="48" t="str">
        <f>'Mismatch 3'!A371</f>
        <v>TURBOS</v>
      </c>
    </row>
    <row r="371">
      <c r="A371" s="41">
        <v>45900.50324074074</v>
      </c>
      <c r="B371" s="46" t="s">
        <v>380</v>
      </c>
      <c r="C371" s="42">
        <v>0.0</v>
      </c>
      <c r="D371" s="48" t="str">
        <f>'Mismatch 3'!A372</f>
        <v>TWT</v>
      </c>
    </row>
    <row r="372">
      <c r="A372" s="41">
        <v>45900.50324074074</v>
      </c>
      <c r="B372" s="46" t="s">
        <v>463</v>
      </c>
      <c r="C372" s="42">
        <v>119755.3</v>
      </c>
      <c r="D372" s="48" t="str">
        <f>'Mismatch 3'!A373</f>
        <v>ULTI</v>
      </c>
    </row>
    <row r="373">
      <c r="A373" s="41">
        <v>45900.50324074074</v>
      </c>
      <c r="B373" s="46" t="s">
        <v>381</v>
      </c>
      <c r="C373" s="42">
        <v>0.0</v>
      </c>
      <c r="D373" s="48" t="str">
        <f>'Mismatch 3'!A374</f>
        <v>UMA</v>
      </c>
    </row>
    <row r="374">
      <c r="A374" s="41">
        <v>45900.50324074074</v>
      </c>
      <c r="B374" s="46" t="s">
        <v>382</v>
      </c>
      <c r="C374" s="42">
        <v>0.0</v>
      </c>
      <c r="D374" s="48" t="str">
        <f>'Mismatch 3'!A375</f>
        <v>UNI</v>
      </c>
    </row>
    <row r="375">
      <c r="A375" s="41">
        <v>45900.50324074074</v>
      </c>
      <c r="B375" s="46" t="s">
        <v>383</v>
      </c>
      <c r="C375" s="42">
        <v>0.0</v>
      </c>
      <c r="D375" s="48" t="str">
        <f>'Mismatch 3'!A376</f>
        <v>USDC</v>
      </c>
    </row>
    <row r="376">
      <c r="A376" s="41">
        <v>45900.50324074074</v>
      </c>
      <c r="B376" s="46" t="s">
        <v>384</v>
      </c>
      <c r="C376" s="42">
        <v>0.0</v>
      </c>
      <c r="D376" s="48" t="str">
        <f>'Mismatch 3'!A377</f>
        <v>USDT</v>
      </c>
    </row>
    <row r="377">
      <c r="A377" s="41">
        <v>45900.50324074074</v>
      </c>
      <c r="B377" s="46" t="s">
        <v>385</v>
      </c>
      <c r="C377" s="42">
        <v>85389.30989823</v>
      </c>
      <c r="D377" s="48" t="str">
        <f>'Mismatch 3'!A378</f>
        <v>USTC</v>
      </c>
    </row>
    <row r="378">
      <c r="A378" s="41">
        <v>45900.50324074074</v>
      </c>
      <c r="B378" s="46" t="s">
        <v>386</v>
      </c>
      <c r="C378" s="42">
        <v>0.0</v>
      </c>
      <c r="D378" s="48" t="str">
        <f>'Mismatch 3'!A379</f>
        <v>UXLINK</v>
      </c>
    </row>
    <row r="379">
      <c r="A379" s="41">
        <v>45900.50324074074</v>
      </c>
      <c r="B379" s="46" t="s">
        <v>387</v>
      </c>
      <c r="C379" s="42">
        <v>0.0</v>
      </c>
      <c r="D379" s="48" t="str">
        <f>'Mismatch 3'!A380</f>
        <v>VANRY</v>
      </c>
    </row>
    <row r="380">
      <c r="A380" s="41">
        <v>45900.50324074074</v>
      </c>
      <c r="B380" s="46" t="s">
        <v>388</v>
      </c>
      <c r="C380" s="42">
        <v>0.0</v>
      </c>
      <c r="D380" s="48" t="str">
        <f>'Mismatch 3'!A381</f>
        <v>VELO</v>
      </c>
    </row>
    <row r="381">
      <c r="A381" s="41">
        <v>45900.50324074074</v>
      </c>
      <c r="B381" s="46" t="s">
        <v>389</v>
      </c>
      <c r="C381" s="42">
        <v>0.0</v>
      </c>
      <c r="D381" s="48" t="str">
        <f>'Mismatch 3'!A382</f>
        <v>VENOM</v>
      </c>
    </row>
    <row r="382">
      <c r="A382" s="41">
        <v>45900.50324074074</v>
      </c>
      <c r="B382" s="46" t="s">
        <v>390</v>
      </c>
      <c r="C382" s="42">
        <v>0.0</v>
      </c>
      <c r="D382" s="48" t="str">
        <f>'Mismatch 3'!A383</f>
        <v>VET</v>
      </c>
    </row>
    <row r="383">
      <c r="A383" s="41">
        <v>45900.50324074074</v>
      </c>
      <c r="B383" s="46" t="s">
        <v>391</v>
      </c>
      <c r="C383" s="42">
        <v>0.0</v>
      </c>
      <c r="D383" s="48" t="str">
        <f>'Mismatch 3'!A384</f>
        <v>VINU</v>
      </c>
    </row>
    <row r="384">
      <c r="A384" s="41">
        <v>45900.50324074074</v>
      </c>
      <c r="B384" s="46" t="s">
        <v>392</v>
      </c>
      <c r="C384" s="42">
        <v>0.0</v>
      </c>
      <c r="D384" s="48" t="str">
        <f>'Mismatch 3'!A385</f>
        <v>VIRTUAL</v>
      </c>
    </row>
    <row r="385">
      <c r="A385" s="41">
        <v>45900.50324074074</v>
      </c>
      <c r="B385" s="46" t="s">
        <v>393</v>
      </c>
      <c r="C385" s="42">
        <v>0.0</v>
      </c>
      <c r="D385" s="48" t="str">
        <f>'Mismatch 3'!A386</f>
        <v>VRA</v>
      </c>
    </row>
    <row r="386">
      <c r="A386" s="41">
        <v>45900.50324074074</v>
      </c>
      <c r="B386" s="46" t="s">
        <v>394</v>
      </c>
      <c r="C386" s="42">
        <v>0.0</v>
      </c>
      <c r="D386" s="48" t="str">
        <f>'Mismatch 3'!A387</f>
        <v>VRTX</v>
      </c>
    </row>
    <row r="387">
      <c r="A387" s="41">
        <v>45900.50324074074</v>
      </c>
      <c r="B387" s="46" t="s">
        <v>395</v>
      </c>
      <c r="C387" s="42">
        <v>0.0</v>
      </c>
      <c r="D387" s="48" t="str">
        <f>'Mismatch 3'!A388</f>
        <v>W</v>
      </c>
    </row>
    <row r="388">
      <c r="A388" s="41">
        <v>45900.50324074074</v>
      </c>
      <c r="B388" s="46" t="s">
        <v>396</v>
      </c>
      <c r="C388" s="42">
        <v>0.0</v>
      </c>
      <c r="D388" s="48" t="str">
        <f>'Mismatch 3'!A389</f>
        <v>WAVES</v>
      </c>
    </row>
    <row r="389">
      <c r="A389" s="41">
        <v>45900.50324074074</v>
      </c>
      <c r="B389" s="46" t="s">
        <v>397</v>
      </c>
      <c r="C389" s="42">
        <v>0.0</v>
      </c>
      <c r="D389" s="48" t="str">
        <f>'Mismatch 3'!A390</f>
        <v>WBTC</v>
      </c>
    </row>
    <row r="390">
      <c r="A390" s="41">
        <v>45900.50324074074</v>
      </c>
      <c r="B390" s="46" t="s">
        <v>398</v>
      </c>
      <c r="C390" s="42">
        <v>0.0</v>
      </c>
      <c r="D390" s="48" t="str">
        <f>'Mismatch 3'!A391</f>
        <v>WELL</v>
      </c>
    </row>
    <row r="391">
      <c r="A391" s="41">
        <v>45900.50324074074</v>
      </c>
      <c r="B391" s="46" t="s">
        <v>399</v>
      </c>
      <c r="C391" s="42">
        <v>0.0</v>
      </c>
      <c r="D391" s="48" t="str">
        <f>'Mismatch 3'!A392</f>
        <v>WEMIX</v>
      </c>
    </row>
    <row r="392">
      <c r="A392" s="41">
        <v>45900.50324074074</v>
      </c>
      <c r="B392" s="46" t="s">
        <v>400</v>
      </c>
      <c r="C392" s="42">
        <v>0.0</v>
      </c>
      <c r="D392" s="48" t="str">
        <f>'Mismatch 3'!A393</f>
        <v>WEN</v>
      </c>
    </row>
    <row r="393">
      <c r="A393" s="41">
        <v>45900.50324074074</v>
      </c>
      <c r="B393" s="46" t="s">
        <v>401</v>
      </c>
      <c r="C393" s="42">
        <v>0.0</v>
      </c>
      <c r="D393" s="48" t="str">
        <f>'Mismatch 3'!A394</f>
        <v>WIF</v>
      </c>
    </row>
    <row r="394">
      <c r="A394" s="41">
        <v>45900.50324074074</v>
      </c>
      <c r="B394" s="46" t="s">
        <v>402</v>
      </c>
      <c r="C394" s="42">
        <v>0.0</v>
      </c>
      <c r="D394" s="48" t="str">
        <f>'Mismatch 3'!A395</f>
        <v>WLD</v>
      </c>
    </row>
    <row r="395">
      <c r="A395" s="41">
        <v>45900.50324074074</v>
      </c>
      <c r="B395" s="46" t="s">
        <v>403</v>
      </c>
      <c r="C395" s="42">
        <v>0.0</v>
      </c>
      <c r="D395" s="48" t="str">
        <f>'Mismatch 3'!A396</f>
        <v>WLKN</v>
      </c>
    </row>
    <row r="396">
      <c r="A396" s="41">
        <v>45900.50324074074</v>
      </c>
      <c r="B396" s="46" t="s">
        <v>404</v>
      </c>
      <c r="C396" s="42">
        <v>0.0</v>
      </c>
      <c r="D396" s="48" t="str">
        <f>'Mismatch 3'!A397</f>
        <v>WMTX</v>
      </c>
    </row>
    <row r="397">
      <c r="A397" s="41">
        <v>45900.50324074074</v>
      </c>
      <c r="B397" s="46" t="s">
        <v>405</v>
      </c>
      <c r="C397" s="42">
        <v>0.0</v>
      </c>
      <c r="D397" s="48" t="str">
        <f>'Mismatch 3'!A398</f>
        <v>WOO</v>
      </c>
    </row>
    <row r="398">
      <c r="A398" s="41">
        <v>45900.50324074074</v>
      </c>
      <c r="B398" s="46" t="s">
        <v>406</v>
      </c>
      <c r="C398" s="42">
        <v>0.0</v>
      </c>
      <c r="D398" s="48" t="str">
        <f>'Mismatch 3'!A399</f>
        <v>X</v>
      </c>
    </row>
    <row r="399">
      <c r="A399" s="41">
        <v>45900.50324074074</v>
      </c>
      <c r="B399" s="46" t="s">
        <v>407</v>
      </c>
      <c r="C399" s="42">
        <v>0.0</v>
      </c>
      <c r="D399" s="48" t="str">
        <f>'Mismatch 3'!A400</f>
        <v>XAI</v>
      </c>
    </row>
    <row r="400">
      <c r="A400" s="41">
        <v>45900.50324074074</v>
      </c>
      <c r="B400" s="46" t="s">
        <v>408</v>
      </c>
      <c r="C400" s="42">
        <v>0.0</v>
      </c>
      <c r="D400" s="48" t="str">
        <f>'Mismatch 3'!A401</f>
        <v>XAVA</v>
      </c>
    </row>
    <row r="401">
      <c r="A401" s="41">
        <v>45900.50324074074</v>
      </c>
      <c r="B401" s="46" t="s">
        <v>409</v>
      </c>
      <c r="C401" s="42">
        <v>0.0</v>
      </c>
      <c r="D401" s="48" t="str">
        <f>'Mismatch 3'!A402</f>
        <v>XCAD</v>
      </c>
    </row>
    <row r="402">
      <c r="A402" s="41">
        <v>45900.50324074074</v>
      </c>
      <c r="B402" s="46" t="s">
        <v>410</v>
      </c>
      <c r="C402" s="42">
        <v>0.0</v>
      </c>
      <c r="D402" s="48" t="str">
        <f>'Mismatch 3'!A403</f>
        <v>XCH</v>
      </c>
    </row>
    <row r="403">
      <c r="A403" s="41">
        <v>45900.50324074074</v>
      </c>
      <c r="B403" s="46" t="s">
        <v>411</v>
      </c>
      <c r="C403" s="42">
        <v>0.0</v>
      </c>
      <c r="D403" s="48" t="str">
        <f>'Mismatch 3'!A404</f>
        <v>XCN</v>
      </c>
    </row>
    <row r="404">
      <c r="A404" s="41">
        <v>45900.50324074074</v>
      </c>
      <c r="B404" s="46" t="s">
        <v>412</v>
      </c>
      <c r="C404" s="42">
        <v>0.0</v>
      </c>
      <c r="D404" s="48" t="str">
        <f>'Mismatch 3'!A405</f>
        <v>XDC</v>
      </c>
    </row>
    <row r="405">
      <c r="A405" s="41">
        <v>45900.50324074074</v>
      </c>
      <c r="B405" s="46" t="s">
        <v>413</v>
      </c>
      <c r="C405" s="42">
        <v>0.0</v>
      </c>
      <c r="D405" s="48" t="str">
        <f>'Mismatch 3'!A406</f>
        <v>XEC</v>
      </c>
    </row>
    <row r="406">
      <c r="A406" s="41">
        <v>45900.50324074074</v>
      </c>
      <c r="B406" s="46" t="s">
        <v>414</v>
      </c>
      <c r="C406" s="42">
        <v>0.0</v>
      </c>
      <c r="D406" s="48" t="str">
        <f>'Mismatch 3'!A407</f>
        <v>XEM</v>
      </c>
    </row>
    <row r="407">
      <c r="A407" s="41">
        <v>45900.50324074074</v>
      </c>
      <c r="B407" s="46" t="s">
        <v>415</v>
      </c>
      <c r="C407" s="42">
        <v>0.0</v>
      </c>
      <c r="D407" s="48" t="str">
        <f>'Mismatch 3'!A408</f>
        <v>XETA</v>
      </c>
    </row>
    <row r="408">
      <c r="A408" s="41">
        <v>45900.50324074074</v>
      </c>
      <c r="B408" s="46" t="s">
        <v>416</v>
      </c>
      <c r="C408" s="42">
        <v>0.0</v>
      </c>
      <c r="D408" s="48" t="str">
        <f>'Mismatch 3'!A409</f>
        <v>XION</v>
      </c>
    </row>
    <row r="409">
      <c r="A409" s="41">
        <v>45900.50324074074</v>
      </c>
      <c r="B409" s="46" t="s">
        <v>417</v>
      </c>
      <c r="C409" s="42">
        <v>0.0</v>
      </c>
      <c r="D409" s="48" t="str">
        <f>'Mismatch 3'!A410</f>
        <v>XLM</v>
      </c>
    </row>
    <row r="410">
      <c r="A410" s="41">
        <v>45900.50324074074</v>
      </c>
      <c r="B410" s="46" t="s">
        <v>418</v>
      </c>
      <c r="C410" s="42">
        <v>0.0</v>
      </c>
      <c r="D410" s="48" t="str">
        <f>'Mismatch 3'!A411</f>
        <v>XMR</v>
      </c>
    </row>
    <row r="411">
      <c r="A411" s="41">
        <v>45900.50324074074</v>
      </c>
      <c r="B411" s="46" t="s">
        <v>419</v>
      </c>
      <c r="C411" s="42">
        <v>0.0</v>
      </c>
      <c r="D411" s="48" t="str">
        <f>'Mismatch 3'!A412</f>
        <v>XNO</v>
      </c>
    </row>
    <row r="412">
      <c r="A412" s="41">
        <v>45900.50324074074</v>
      </c>
      <c r="B412" s="46" t="s">
        <v>420</v>
      </c>
      <c r="C412" s="42">
        <v>0.0</v>
      </c>
      <c r="D412" s="48" t="str">
        <f>'Mismatch 3'!A413</f>
        <v>XPR</v>
      </c>
    </row>
    <row r="413">
      <c r="A413" s="41">
        <v>45900.50324074074</v>
      </c>
      <c r="B413" s="46" t="s">
        <v>421</v>
      </c>
      <c r="C413" s="42">
        <v>0.0</v>
      </c>
      <c r="D413" s="48" t="str">
        <f>'Mismatch 3'!A414</f>
        <v>XR</v>
      </c>
    </row>
    <row r="414">
      <c r="A414" s="41">
        <v>45900.50324074074</v>
      </c>
      <c r="B414" s="46" t="s">
        <v>422</v>
      </c>
      <c r="C414" s="42">
        <v>0.0</v>
      </c>
      <c r="D414" s="48" t="str">
        <f>'Mismatch 3'!A415</f>
        <v>XRP</v>
      </c>
    </row>
    <row r="415">
      <c r="A415" s="41">
        <v>45900.50324074074</v>
      </c>
      <c r="B415" s="46" t="s">
        <v>423</v>
      </c>
      <c r="C415" s="42">
        <v>281.000001</v>
      </c>
      <c r="D415" s="48" t="str">
        <f>'Mismatch 3'!A416</f>
        <v>XTZ</v>
      </c>
    </row>
    <row r="416">
      <c r="A416" s="41">
        <v>45900.50324074074</v>
      </c>
      <c r="B416" s="46" t="s">
        <v>424</v>
      </c>
      <c r="C416" s="42">
        <v>0.0</v>
      </c>
      <c r="D416" s="48" t="str">
        <f>'Mismatch 3'!A417</f>
        <v>XYM</v>
      </c>
    </row>
    <row r="417">
      <c r="A417" s="41">
        <v>45900.50324074074</v>
      </c>
      <c r="B417" s="46" t="s">
        <v>425</v>
      </c>
      <c r="C417" s="42">
        <v>0.0</v>
      </c>
      <c r="D417" s="48" t="str">
        <f>'Mismatch 3'!A418</f>
        <v>YFI</v>
      </c>
    </row>
    <row r="418">
      <c r="A418" s="41">
        <v>45900.50324074074</v>
      </c>
      <c r="B418" s="46" t="s">
        <v>426</v>
      </c>
      <c r="C418" s="42">
        <v>0.0</v>
      </c>
      <c r="D418" s="48" t="str">
        <f>'Mismatch 3'!A419</f>
        <v>ZBCN</v>
      </c>
    </row>
    <row r="419">
      <c r="A419" s="41">
        <v>45900.50324074074</v>
      </c>
      <c r="B419" s="46" t="s">
        <v>427</v>
      </c>
      <c r="C419" s="42">
        <v>0.0</v>
      </c>
      <c r="D419" s="48" t="str">
        <f>'Mismatch 3'!A420</f>
        <v>ZEC</v>
      </c>
    </row>
    <row r="420">
      <c r="A420" s="41">
        <v>45900.50324074074</v>
      </c>
      <c r="B420" s="46" t="s">
        <v>428</v>
      </c>
      <c r="C420" s="42">
        <v>0.0</v>
      </c>
      <c r="D420" s="48" t="str">
        <f>'Mismatch 3'!A421</f>
        <v>ZEN</v>
      </c>
    </row>
    <row r="421">
      <c r="A421" s="41">
        <v>45900.50324074074</v>
      </c>
      <c r="B421" s="46" t="s">
        <v>429</v>
      </c>
      <c r="C421" s="42">
        <v>0.0</v>
      </c>
      <c r="D421" s="48" t="str">
        <f>'Mismatch 3'!A422</f>
        <v>ZEND</v>
      </c>
    </row>
    <row r="422">
      <c r="A422" s="41">
        <v>45900.50324074074</v>
      </c>
      <c r="B422" s="46" t="s">
        <v>430</v>
      </c>
      <c r="C422" s="42">
        <v>0.0</v>
      </c>
      <c r="D422" s="48" t="str">
        <f>'Mismatch 3'!A423</f>
        <v>ZEREBRO</v>
      </c>
    </row>
    <row r="423">
      <c r="A423" s="41">
        <v>45900.50324074074</v>
      </c>
      <c r="B423" s="46" t="s">
        <v>431</v>
      </c>
      <c r="C423" s="42">
        <v>0.0</v>
      </c>
      <c r="D423" s="48" t="str">
        <f>'Mismatch 3'!A424</f>
        <v>ZETA</v>
      </c>
    </row>
    <row r="424">
      <c r="A424" s="41">
        <v>45900.50324074074</v>
      </c>
      <c r="B424" s="46" t="s">
        <v>432</v>
      </c>
      <c r="C424" s="42">
        <v>0.0</v>
      </c>
      <c r="D424" s="48" t="str">
        <f>'Mismatch 3'!A425</f>
        <v>ZEX</v>
      </c>
    </row>
    <row r="425">
      <c r="A425" s="41">
        <v>45900.50324074074</v>
      </c>
      <c r="B425" s="46" t="s">
        <v>433</v>
      </c>
      <c r="C425" s="42">
        <v>0.0</v>
      </c>
      <c r="D425" s="48" t="str">
        <f>'Mismatch 3'!A426</f>
        <v>ZIL</v>
      </c>
    </row>
    <row r="426">
      <c r="A426" s="41">
        <v>45900.50324074074</v>
      </c>
      <c r="B426" s="46" t="s">
        <v>434</v>
      </c>
      <c r="C426" s="42">
        <v>0.0</v>
      </c>
      <c r="D426" s="48" t="str">
        <f>'Mismatch 3'!A427</f>
        <v>ZK</v>
      </c>
    </row>
    <row r="427">
      <c r="A427" s="41">
        <v>45900.50324074074</v>
      </c>
      <c r="B427" s="46" t="s">
        <v>435</v>
      </c>
      <c r="C427" s="42">
        <v>0.0</v>
      </c>
      <c r="D427" s="48" t="str">
        <f>'Mismatch 3'!A428</f>
        <v>ZKF</v>
      </c>
    </row>
    <row r="428">
      <c r="A428" s="41">
        <v>45900.50324074074</v>
      </c>
      <c r="B428" s="46" t="s">
        <v>436</v>
      </c>
      <c r="C428" s="42">
        <v>0.0</v>
      </c>
      <c r="D428" s="48" t="str">
        <f>'Mismatch 3'!A429</f>
        <v>ZKJ</v>
      </c>
    </row>
    <row r="429">
      <c r="A429" s="41">
        <v>45900.50324074074</v>
      </c>
      <c r="B429" s="46" t="s">
        <v>437</v>
      </c>
      <c r="C429" s="42">
        <v>0.0</v>
      </c>
      <c r="D429" s="48" t="str">
        <f>'Mismatch 3'!A430</f>
        <v>ZKL</v>
      </c>
    </row>
    <row r="430">
      <c r="A430" s="41">
        <v>45900.50324074074</v>
      </c>
      <c r="B430" s="46" t="s">
        <v>438</v>
      </c>
      <c r="C430" s="42">
        <v>0.0</v>
      </c>
      <c r="D430" s="48" t="str">
        <f>'Mismatch 3'!A431</f>
        <v>ZRC</v>
      </c>
    </row>
    <row r="431">
      <c r="A431" s="41">
        <v>45900.50324074074</v>
      </c>
      <c r="B431" s="46" t="s">
        <v>439</v>
      </c>
      <c r="C431" s="42">
        <v>0.0</v>
      </c>
      <c r="D431" s="48" t="str">
        <f>'Mismatch 3'!A432</f>
        <v>ZRO</v>
      </c>
    </row>
    <row r="432">
      <c r="A432" s="41">
        <v>45900.50324074074</v>
      </c>
      <c r="B432" s="46" t="s">
        <v>440</v>
      </c>
      <c r="C432" s="42">
        <v>0.0</v>
      </c>
      <c r="D432" s="48" t="str">
        <f>'Mismatch 3'!A433</f>
        <v>ZRX</v>
      </c>
    </row>
    <row r="433">
      <c r="A433" s="41">
        <v>45900.50324074074</v>
      </c>
      <c r="B433" s="46" t="s">
        <v>441</v>
      </c>
      <c r="C433" s="42">
        <v>0.0</v>
      </c>
      <c r="D433" s="48" t="str">
        <f>'Mismatch 3'!A434</f>
        <v/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464</v>
      </c>
      <c r="B1" s="38" t="s">
        <v>465</v>
      </c>
    </row>
    <row r="2">
      <c r="A2" s="38" t="s">
        <v>11</v>
      </c>
      <c r="B2" s="50" t="s">
        <v>466</v>
      </c>
    </row>
    <row r="3">
      <c r="A3" s="38" t="s">
        <v>12</v>
      </c>
      <c r="B3" s="50" t="s">
        <v>466</v>
      </c>
    </row>
    <row r="4">
      <c r="A4" s="38" t="s">
        <v>13</v>
      </c>
      <c r="B4" s="50" t="s">
        <v>467</v>
      </c>
    </row>
    <row r="5">
      <c r="A5" s="38" t="s">
        <v>14</v>
      </c>
      <c r="B5" s="50" t="s">
        <v>466</v>
      </c>
    </row>
    <row r="6">
      <c r="A6" s="38" t="s">
        <v>15</v>
      </c>
      <c r="B6" s="50" t="s">
        <v>466</v>
      </c>
    </row>
    <row r="7">
      <c r="A7" s="38" t="s">
        <v>16</v>
      </c>
      <c r="B7" s="50" t="s">
        <v>468</v>
      </c>
    </row>
    <row r="8">
      <c r="A8" s="38" t="s">
        <v>17</v>
      </c>
      <c r="B8" s="50" t="s">
        <v>466</v>
      </c>
    </row>
    <row r="9">
      <c r="A9" s="38" t="s">
        <v>18</v>
      </c>
      <c r="B9" s="50" t="s">
        <v>469</v>
      </c>
    </row>
    <row r="10">
      <c r="A10" s="38" t="s">
        <v>19</v>
      </c>
      <c r="B10" s="50" t="s">
        <v>466</v>
      </c>
    </row>
    <row r="11">
      <c r="A11" s="38" t="s">
        <v>20</v>
      </c>
      <c r="B11" s="50" t="s">
        <v>470</v>
      </c>
    </row>
    <row r="12">
      <c r="A12" s="38" t="s">
        <v>21</v>
      </c>
      <c r="B12" s="50" t="s">
        <v>466</v>
      </c>
    </row>
    <row r="13">
      <c r="A13" s="38" t="s">
        <v>22</v>
      </c>
      <c r="B13" s="50" t="s">
        <v>466</v>
      </c>
    </row>
    <row r="14">
      <c r="A14" s="38" t="s">
        <v>23</v>
      </c>
      <c r="B14" s="50" t="s">
        <v>466</v>
      </c>
    </row>
    <row r="15">
      <c r="A15" s="38" t="s">
        <v>24</v>
      </c>
      <c r="B15" s="50" t="s">
        <v>466</v>
      </c>
    </row>
    <row r="16">
      <c r="A16" s="38" t="s">
        <v>25</v>
      </c>
      <c r="B16" s="50" t="s">
        <v>471</v>
      </c>
    </row>
    <row r="17">
      <c r="A17" s="38" t="s">
        <v>26</v>
      </c>
      <c r="B17" s="50" t="s">
        <v>466</v>
      </c>
    </row>
    <row r="18">
      <c r="A18" s="38" t="s">
        <v>27</v>
      </c>
      <c r="B18" s="50" t="s">
        <v>466</v>
      </c>
    </row>
    <row r="19">
      <c r="A19" s="38" t="s">
        <v>28</v>
      </c>
      <c r="B19" s="50" t="s">
        <v>466</v>
      </c>
    </row>
    <row r="20">
      <c r="A20" s="38" t="s">
        <v>29</v>
      </c>
      <c r="B20" s="50" t="s">
        <v>466</v>
      </c>
    </row>
    <row r="21">
      <c r="A21" s="38" t="s">
        <v>30</v>
      </c>
      <c r="B21" s="50" t="s">
        <v>472</v>
      </c>
    </row>
    <row r="22">
      <c r="A22" s="38" t="s">
        <v>31</v>
      </c>
      <c r="B22" s="50" t="s">
        <v>466</v>
      </c>
    </row>
    <row r="23">
      <c r="A23" s="38" t="s">
        <v>32</v>
      </c>
      <c r="B23" s="50" t="s">
        <v>473</v>
      </c>
    </row>
    <row r="24">
      <c r="A24" s="38" t="s">
        <v>33</v>
      </c>
      <c r="B24" s="50" t="s">
        <v>466</v>
      </c>
    </row>
    <row r="25">
      <c r="A25" s="38" t="s">
        <v>34</v>
      </c>
      <c r="B25" s="50" t="s">
        <v>474</v>
      </c>
    </row>
    <row r="26">
      <c r="A26" s="38" t="s">
        <v>35</v>
      </c>
      <c r="B26" s="50" t="s">
        <v>466</v>
      </c>
    </row>
    <row r="27">
      <c r="A27" s="38" t="s">
        <v>36</v>
      </c>
      <c r="B27" s="50" t="s">
        <v>466</v>
      </c>
    </row>
    <row r="28">
      <c r="A28" s="38" t="s">
        <v>37</v>
      </c>
      <c r="B28" s="50" t="s">
        <v>466</v>
      </c>
    </row>
    <row r="29">
      <c r="A29" s="38" t="s">
        <v>38</v>
      </c>
      <c r="B29" s="50" t="s">
        <v>466</v>
      </c>
    </row>
    <row r="30">
      <c r="A30" s="38" t="s">
        <v>39</v>
      </c>
      <c r="B30" s="50" t="s">
        <v>466</v>
      </c>
    </row>
    <row r="31">
      <c r="A31" s="38" t="s">
        <v>40</v>
      </c>
      <c r="B31" s="50" t="s">
        <v>475</v>
      </c>
    </row>
    <row r="32">
      <c r="A32" s="38" t="s">
        <v>41</v>
      </c>
      <c r="B32" s="50" t="s">
        <v>466</v>
      </c>
    </row>
    <row r="33">
      <c r="A33" s="38" t="s">
        <v>42</v>
      </c>
      <c r="B33" s="50" t="s">
        <v>466</v>
      </c>
    </row>
    <row r="34">
      <c r="A34" s="38" t="s">
        <v>43</v>
      </c>
      <c r="B34" s="50" t="s">
        <v>466</v>
      </c>
    </row>
    <row r="35">
      <c r="A35" s="38" t="s">
        <v>44</v>
      </c>
      <c r="B35" s="50" t="s">
        <v>466</v>
      </c>
    </row>
    <row r="36">
      <c r="A36" s="38" t="s">
        <v>45</v>
      </c>
      <c r="B36" s="50" t="s">
        <v>466</v>
      </c>
    </row>
    <row r="37">
      <c r="A37" s="38" t="s">
        <v>46</v>
      </c>
      <c r="B37" s="50" t="s">
        <v>476</v>
      </c>
    </row>
    <row r="38">
      <c r="A38" s="38" t="s">
        <v>47</v>
      </c>
      <c r="B38" s="50" t="s">
        <v>477</v>
      </c>
    </row>
    <row r="39">
      <c r="A39" s="38" t="s">
        <v>48</v>
      </c>
      <c r="B39" s="50" t="s">
        <v>466</v>
      </c>
    </row>
    <row r="40">
      <c r="A40" s="38" t="s">
        <v>49</v>
      </c>
      <c r="B40" s="50" t="s">
        <v>478</v>
      </c>
    </row>
    <row r="41">
      <c r="A41" s="38" t="s">
        <v>50</v>
      </c>
      <c r="B41" s="50" t="s">
        <v>466</v>
      </c>
    </row>
    <row r="42">
      <c r="A42" s="38" t="s">
        <v>51</v>
      </c>
      <c r="B42" s="50" t="s">
        <v>466</v>
      </c>
    </row>
    <row r="43">
      <c r="A43" s="38" t="s">
        <v>52</v>
      </c>
      <c r="B43" s="50" t="s">
        <v>466</v>
      </c>
    </row>
    <row r="44">
      <c r="A44" s="38" t="s">
        <v>53</v>
      </c>
      <c r="B44" s="50" t="s">
        <v>479</v>
      </c>
    </row>
    <row r="45">
      <c r="A45" s="38" t="s">
        <v>54</v>
      </c>
      <c r="B45" s="50" t="s">
        <v>480</v>
      </c>
    </row>
    <row r="46">
      <c r="A46" s="38" t="s">
        <v>55</v>
      </c>
      <c r="B46" s="50" t="s">
        <v>466</v>
      </c>
    </row>
    <row r="47">
      <c r="A47" s="38" t="s">
        <v>56</v>
      </c>
      <c r="B47" s="50" t="s">
        <v>466</v>
      </c>
    </row>
    <row r="48">
      <c r="A48" s="38" t="s">
        <v>57</v>
      </c>
      <c r="B48" s="50" t="s">
        <v>466</v>
      </c>
    </row>
    <row r="49">
      <c r="A49" s="38" t="s">
        <v>58</v>
      </c>
      <c r="B49" s="50" t="s">
        <v>466</v>
      </c>
    </row>
    <row r="50">
      <c r="A50" s="38" t="s">
        <v>59</v>
      </c>
      <c r="B50" s="50" t="s">
        <v>466</v>
      </c>
    </row>
    <row r="51">
      <c r="A51" s="38" t="s">
        <v>60</v>
      </c>
      <c r="B51" s="50" t="s">
        <v>481</v>
      </c>
    </row>
    <row r="52">
      <c r="A52" s="38" t="s">
        <v>61</v>
      </c>
      <c r="B52" s="50" t="s">
        <v>482</v>
      </c>
    </row>
    <row r="53">
      <c r="A53" s="38" t="s">
        <v>62</v>
      </c>
      <c r="B53" s="50" t="s">
        <v>466</v>
      </c>
    </row>
    <row r="54">
      <c r="A54" s="38" t="s">
        <v>63</v>
      </c>
      <c r="B54" s="50" t="s">
        <v>466</v>
      </c>
    </row>
    <row r="55">
      <c r="A55" s="38" t="s">
        <v>64</v>
      </c>
      <c r="B55" s="50" t="s">
        <v>483</v>
      </c>
    </row>
    <row r="56">
      <c r="A56" s="38" t="s">
        <v>65</v>
      </c>
      <c r="B56" s="50" t="s">
        <v>484</v>
      </c>
    </row>
    <row r="57">
      <c r="A57" s="38" t="s">
        <v>66</v>
      </c>
      <c r="B57" s="50" t="s">
        <v>466</v>
      </c>
    </row>
    <row r="58">
      <c r="A58" s="38" t="s">
        <v>67</v>
      </c>
      <c r="B58" s="50" t="s">
        <v>485</v>
      </c>
    </row>
    <row r="59">
      <c r="A59" s="38" t="s">
        <v>68</v>
      </c>
      <c r="B59" s="50" t="s">
        <v>466</v>
      </c>
    </row>
    <row r="60">
      <c r="A60" s="38" t="s">
        <v>69</v>
      </c>
      <c r="B60" s="50" t="s">
        <v>486</v>
      </c>
    </row>
    <row r="61">
      <c r="A61" s="38" t="s">
        <v>70</v>
      </c>
      <c r="B61" s="50" t="s">
        <v>466</v>
      </c>
    </row>
    <row r="62">
      <c r="A62" s="38" t="s">
        <v>71</v>
      </c>
      <c r="B62" s="50" t="s">
        <v>487</v>
      </c>
    </row>
    <row r="63">
      <c r="A63" s="38" t="s">
        <v>72</v>
      </c>
      <c r="B63" s="50" t="s">
        <v>488</v>
      </c>
    </row>
    <row r="64">
      <c r="A64" s="38" t="s">
        <v>73</v>
      </c>
      <c r="B64" s="50" t="s">
        <v>466</v>
      </c>
    </row>
    <row r="65">
      <c r="A65" s="38" t="s">
        <v>74</v>
      </c>
      <c r="B65" s="50" t="s">
        <v>466</v>
      </c>
    </row>
    <row r="66">
      <c r="A66" s="38" t="s">
        <v>75</v>
      </c>
      <c r="B66" s="50" t="s">
        <v>489</v>
      </c>
    </row>
    <row r="67">
      <c r="A67" s="38" t="s">
        <v>76</v>
      </c>
      <c r="B67" s="50" t="s">
        <v>490</v>
      </c>
    </row>
    <row r="68">
      <c r="A68" s="38" t="s">
        <v>77</v>
      </c>
      <c r="B68" s="50" t="s">
        <v>466</v>
      </c>
    </row>
    <row r="69">
      <c r="A69" s="38" t="s">
        <v>78</v>
      </c>
      <c r="B69" s="50" t="s">
        <v>491</v>
      </c>
    </row>
    <row r="70">
      <c r="A70" s="38" t="s">
        <v>79</v>
      </c>
      <c r="B70" s="50" t="s">
        <v>492</v>
      </c>
    </row>
    <row r="71">
      <c r="A71" s="38" t="s">
        <v>80</v>
      </c>
      <c r="B71" s="50" t="s">
        <v>466</v>
      </c>
    </row>
    <row r="72">
      <c r="A72" s="38" t="s">
        <v>81</v>
      </c>
      <c r="B72" s="50" t="s">
        <v>493</v>
      </c>
    </row>
    <row r="73">
      <c r="A73" s="38" t="s">
        <v>82</v>
      </c>
      <c r="B73" s="50" t="s">
        <v>466</v>
      </c>
    </row>
    <row r="74">
      <c r="A74" s="38" t="s">
        <v>83</v>
      </c>
      <c r="B74" s="50" t="s">
        <v>466</v>
      </c>
    </row>
    <row r="75">
      <c r="A75" s="38" t="s">
        <v>84</v>
      </c>
      <c r="B75" s="50" t="s">
        <v>494</v>
      </c>
    </row>
    <row r="76">
      <c r="A76" s="38" t="s">
        <v>85</v>
      </c>
      <c r="B76" s="50" t="s">
        <v>495</v>
      </c>
    </row>
    <row r="77">
      <c r="A77" s="38" t="s">
        <v>86</v>
      </c>
      <c r="B77" s="50" t="s">
        <v>466</v>
      </c>
    </row>
    <row r="78">
      <c r="A78" s="38" t="s">
        <v>87</v>
      </c>
      <c r="B78" s="50" t="s">
        <v>466</v>
      </c>
    </row>
    <row r="79">
      <c r="A79" s="38" t="s">
        <v>88</v>
      </c>
      <c r="B79" s="50" t="s">
        <v>466</v>
      </c>
    </row>
    <row r="80">
      <c r="A80" s="38" t="s">
        <v>89</v>
      </c>
      <c r="B80" s="50" t="s">
        <v>496</v>
      </c>
    </row>
    <row r="81">
      <c r="A81" s="38" t="s">
        <v>90</v>
      </c>
      <c r="B81" s="50" t="s">
        <v>466</v>
      </c>
    </row>
    <row r="82">
      <c r="A82" s="38" t="s">
        <v>91</v>
      </c>
      <c r="B82" s="50" t="s">
        <v>497</v>
      </c>
    </row>
    <row r="83">
      <c r="A83" s="38" t="s">
        <v>92</v>
      </c>
      <c r="B83" s="50" t="s">
        <v>498</v>
      </c>
    </row>
    <row r="84">
      <c r="A84" s="38" t="s">
        <v>93</v>
      </c>
      <c r="B84" s="50" t="s">
        <v>466</v>
      </c>
    </row>
    <row r="85">
      <c r="A85" s="38" t="s">
        <v>94</v>
      </c>
      <c r="B85" s="50" t="s">
        <v>466</v>
      </c>
    </row>
    <row r="86">
      <c r="A86" s="38" t="s">
        <v>95</v>
      </c>
      <c r="B86" s="50" t="s">
        <v>466</v>
      </c>
    </row>
    <row r="87">
      <c r="A87" s="38" t="s">
        <v>96</v>
      </c>
      <c r="B87" s="50" t="s">
        <v>466</v>
      </c>
    </row>
    <row r="88">
      <c r="A88" s="38" t="s">
        <v>97</v>
      </c>
      <c r="B88" s="50" t="s">
        <v>466</v>
      </c>
    </row>
    <row r="89">
      <c r="A89" s="38" t="s">
        <v>98</v>
      </c>
      <c r="B89" s="50" t="s">
        <v>466</v>
      </c>
    </row>
    <row r="90">
      <c r="A90" s="38" t="s">
        <v>99</v>
      </c>
      <c r="B90" s="50" t="s">
        <v>466</v>
      </c>
    </row>
    <row r="91">
      <c r="A91" s="38" t="s">
        <v>100</v>
      </c>
      <c r="B91" s="50" t="s">
        <v>466</v>
      </c>
    </row>
    <row r="92">
      <c r="A92" s="38" t="s">
        <v>101</v>
      </c>
      <c r="B92" s="50" t="s">
        <v>499</v>
      </c>
    </row>
    <row r="93">
      <c r="A93" s="38" t="s">
        <v>102</v>
      </c>
      <c r="B93" s="50" t="s">
        <v>466</v>
      </c>
    </row>
    <row r="94">
      <c r="A94" s="38" t="s">
        <v>103</v>
      </c>
      <c r="B94" s="50" t="s">
        <v>466</v>
      </c>
    </row>
    <row r="95">
      <c r="A95" s="38" t="s">
        <v>104</v>
      </c>
      <c r="B95" s="50" t="s">
        <v>466</v>
      </c>
    </row>
    <row r="96">
      <c r="A96" s="38" t="s">
        <v>105</v>
      </c>
      <c r="B96" s="50" t="s">
        <v>466</v>
      </c>
    </row>
    <row r="97">
      <c r="A97" s="38" t="s">
        <v>106</v>
      </c>
      <c r="B97" s="50" t="s">
        <v>466</v>
      </c>
    </row>
    <row r="98">
      <c r="A98" s="38" t="s">
        <v>107</v>
      </c>
      <c r="B98" s="50" t="s">
        <v>500</v>
      </c>
    </row>
    <row r="99">
      <c r="A99" s="38" t="s">
        <v>108</v>
      </c>
      <c r="B99" s="50" t="s">
        <v>466</v>
      </c>
    </row>
    <row r="100">
      <c r="A100" s="38" t="s">
        <v>109</v>
      </c>
      <c r="B100" s="50" t="s">
        <v>466</v>
      </c>
    </row>
    <row r="101">
      <c r="A101" s="38" t="s">
        <v>110</v>
      </c>
      <c r="B101" s="50" t="s">
        <v>501</v>
      </c>
    </row>
    <row r="102">
      <c r="A102" s="38" t="s">
        <v>111</v>
      </c>
      <c r="B102" s="50" t="s">
        <v>502</v>
      </c>
    </row>
    <row r="103">
      <c r="A103" s="38" t="s">
        <v>112</v>
      </c>
      <c r="B103" s="50" t="s">
        <v>503</v>
      </c>
    </row>
    <row r="104">
      <c r="A104" s="38" t="s">
        <v>113</v>
      </c>
      <c r="B104" s="50" t="s">
        <v>466</v>
      </c>
    </row>
    <row r="105">
      <c r="A105" s="38" t="s">
        <v>114</v>
      </c>
      <c r="B105" s="50" t="s">
        <v>504</v>
      </c>
    </row>
    <row r="106">
      <c r="A106" s="38" t="s">
        <v>115</v>
      </c>
      <c r="B106" s="50" t="s">
        <v>466</v>
      </c>
    </row>
    <row r="107">
      <c r="A107" s="38" t="s">
        <v>116</v>
      </c>
      <c r="B107" s="50" t="s">
        <v>466</v>
      </c>
    </row>
    <row r="108">
      <c r="A108" s="38" t="s">
        <v>117</v>
      </c>
      <c r="B108" s="50" t="s">
        <v>505</v>
      </c>
    </row>
    <row r="109">
      <c r="A109" s="38" t="s">
        <v>118</v>
      </c>
      <c r="B109" s="50" t="s">
        <v>466</v>
      </c>
    </row>
    <row r="110">
      <c r="A110" s="38" t="s">
        <v>119</v>
      </c>
      <c r="B110" s="50" t="s">
        <v>506</v>
      </c>
    </row>
    <row r="111">
      <c r="A111" s="38" t="s">
        <v>120</v>
      </c>
      <c r="B111" s="50" t="s">
        <v>466</v>
      </c>
    </row>
    <row r="112">
      <c r="A112" s="38" t="s">
        <v>121</v>
      </c>
      <c r="B112" s="50" t="s">
        <v>507</v>
      </c>
    </row>
    <row r="113">
      <c r="A113" s="38" t="s">
        <v>122</v>
      </c>
      <c r="B113" s="50" t="s">
        <v>466</v>
      </c>
    </row>
    <row r="114">
      <c r="A114" s="38" t="s">
        <v>123</v>
      </c>
      <c r="B114" s="50" t="s">
        <v>508</v>
      </c>
    </row>
    <row r="115">
      <c r="A115" s="38" t="s">
        <v>124</v>
      </c>
      <c r="B115" s="50" t="s">
        <v>466</v>
      </c>
    </row>
    <row r="116">
      <c r="A116" s="38" t="s">
        <v>125</v>
      </c>
      <c r="B116" s="50" t="s">
        <v>466</v>
      </c>
    </row>
    <row r="117">
      <c r="A117" s="38" t="s">
        <v>126</v>
      </c>
      <c r="B117" s="50" t="s">
        <v>466</v>
      </c>
    </row>
    <row r="118">
      <c r="A118" s="38" t="s">
        <v>127</v>
      </c>
      <c r="B118" s="50" t="s">
        <v>509</v>
      </c>
    </row>
    <row r="119">
      <c r="A119" s="38" t="s">
        <v>128</v>
      </c>
      <c r="B119" s="50" t="s">
        <v>510</v>
      </c>
    </row>
    <row r="120">
      <c r="A120" s="38" t="s">
        <v>129</v>
      </c>
      <c r="B120" s="50" t="s">
        <v>466</v>
      </c>
    </row>
    <row r="121">
      <c r="A121" s="38" t="s">
        <v>130</v>
      </c>
      <c r="B121" s="50" t="s">
        <v>466</v>
      </c>
    </row>
    <row r="122">
      <c r="A122" s="38" t="s">
        <v>131</v>
      </c>
      <c r="B122" s="50" t="s">
        <v>466</v>
      </c>
    </row>
    <row r="123">
      <c r="A123" s="38" t="s">
        <v>132</v>
      </c>
      <c r="B123" s="50" t="s">
        <v>466</v>
      </c>
    </row>
    <row r="124">
      <c r="A124" s="38" t="s">
        <v>133</v>
      </c>
      <c r="B124" s="50" t="s">
        <v>511</v>
      </c>
    </row>
    <row r="125">
      <c r="A125" s="38" t="s">
        <v>134</v>
      </c>
      <c r="B125" s="50" t="s">
        <v>512</v>
      </c>
    </row>
    <row r="126">
      <c r="A126" s="38" t="s">
        <v>135</v>
      </c>
      <c r="B126" s="50" t="s">
        <v>513</v>
      </c>
    </row>
    <row r="127">
      <c r="A127" s="38" t="s">
        <v>136</v>
      </c>
      <c r="B127" s="50" t="s">
        <v>514</v>
      </c>
    </row>
    <row r="128">
      <c r="A128" s="38" t="s">
        <v>137</v>
      </c>
      <c r="B128" s="50" t="s">
        <v>515</v>
      </c>
    </row>
    <row r="129">
      <c r="A129" s="38" t="s">
        <v>138</v>
      </c>
      <c r="B129" s="50" t="s">
        <v>466</v>
      </c>
    </row>
    <row r="130">
      <c r="A130" s="38" t="s">
        <v>139</v>
      </c>
      <c r="B130" s="50" t="s">
        <v>516</v>
      </c>
    </row>
    <row r="131">
      <c r="A131" s="38" t="s">
        <v>140</v>
      </c>
      <c r="B131" s="50" t="s">
        <v>517</v>
      </c>
    </row>
    <row r="132">
      <c r="A132" s="38" t="s">
        <v>141</v>
      </c>
      <c r="B132" s="50" t="s">
        <v>466</v>
      </c>
    </row>
    <row r="133">
      <c r="A133" s="38" t="s">
        <v>142</v>
      </c>
      <c r="B133" s="50" t="s">
        <v>466</v>
      </c>
    </row>
    <row r="134">
      <c r="A134" s="38" t="s">
        <v>143</v>
      </c>
      <c r="B134" s="50" t="s">
        <v>466</v>
      </c>
    </row>
    <row r="135">
      <c r="A135" s="38" t="s">
        <v>144</v>
      </c>
      <c r="B135" s="50" t="s">
        <v>466</v>
      </c>
    </row>
    <row r="136">
      <c r="A136" s="38" t="s">
        <v>145</v>
      </c>
      <c r="B136" s="50" t="s">
        <v>466</v>
      </c>
    </row>
    <row r="137">
      <c r="A137" s="38" t="s">
        <v>146</v>
      </c>
      <c r="B137" s="50" t="s">
        <v>518</v>
      </c>
    </row>
    <row r="138">
      <c r="A138" s="38" t="s">
        <v>147</v>
      </c>
      <c r="B138" s="50" t="s">
        <v>466</v>
      </c>
    </row>
    <row r="139">
      <c r="A139" s="38" t="s">
        <v>148</v>
      </c>
      <c r="B139" s="50" t="s">
        <v>466</v>
      </c>
    </row>
    <row r="140">
      <c r="A140" s="38" t="s">
        <v>149</v>
      </c>
      <c r="B140" s="50" t="s">
        <v>466</v>
      </c>
    </row>
    <row r="141">
      <c r="A141" s="38" t="s">
        <v>150</v>
      </c>
      <c r="B141" s="50" t="s">
        <v>466</v>
      </c>
    </row>
    <row r="142">
      <c r="A142" s="38" t="s">
        <v>151</v>
      </c>
      <c r="B142" s="50" t="s">
        <v>466</v>
      </c>
    </row>
    <row r="143">
      <c r="A143" s="38" t="s">
        <v>152</v>
      </c>
      <c r="B143" s="50" t="s">
        <v>466</v>
      </c>
    </row>
    <row r="144">
      <c r="A144" s="38" t="s">
        <v>153</v>
      </c>
      <c r="B144" s="50" t="s">
        <v>466</v>
      </c>
    </row>
    <row r="145">
      <c r="A145" s="38" t="s">
        <v>154</v>
      </c>
      <c r="B145" s="50" t="s">
        <v>466</v>
      </c>
    </row>
    <row r="146">
      <c r="A146" s="38" t="s">
        <v>155</v>
      </c>
      <c r="B146" s="50" t="s">
        <v>466</v>
      </c>
    </row>
    <row r="147">
      <c r="A147" s="38" t="s">
        <v>156</v>
      </c>
      <c r="B147" s="50" t="s">
        <v>466</v>
      </c>
    </row>
    <row r="148">
      <c r="A148" s="38" t="s">
        <v>157</v>
      </c>
      <c r="B148" s="50" t="s">
        <v>466</v>
      </c>
    </row>
    <row r="149">
      <c r="A149" s="38" t="s">
        <v>158</v>
      </c>
      <c r="B149" s="50" t="s">
        <v>466</v>
      </c>
    </row>
    <row r="150">
      <c r="A150" s="38" t="s">
        <v>159</v>
      </c>
      <c r="B150" s="50" t="s">
        <v>519</v>
      </c>
    </row>
    <row r="151">
      <c r="A151" s="38" t="s">
        <v>160</v>
      </c>
      <c r="B151" s="50" t="s">
        <v>466</v>
      </c>
    </row>
    <row r="152">
      <c r="A152" s="38" t="s">
        <v>161</v>
      </c>
      <c r="B152" s="50" t="s">
        <v>466</v>
      </c>
    </row>
    <row r="153">
      <c r="A153" s="38" t="s">
        <v>162</v>
      </c>
      <c r="B153" s="50" t="s">
        <v>466</v>
      </c>
    </row>
    <row r="154">
      <c r="A154" s="38" t="s">
        <v>163</v>
      </c>
      <c r="B154" s="50" t="s">
        <v>520</v>
      </c>
    </row>
    <row r="155">
      <c r="A155" s="38" t="s">
        <v>164</v>
      </c>
      <c r="B155" s="50" t="s">
        <v>466</v>
      </c>
    </row>
    <row r="156">
      <c r="A156" s="38" t="s">
        <v>165</v>
      </c>
      <c r="B156" s="50" t="s">
        <v>466</v>
      </c>
    </row>
    <row r="157">
      <c r="A157" s="38" t="s">
        <v>166</v>
      </c>
      <c r="B157" s="50" t="s">
        <v>466</v>
      </c>
    </row>
    <row r="158">
      <c r="A158" s="38" t="s">
        <v>167</v>
      </c>
      <c r="B158" s="50" t="s">
        <v>521</v>
      </c>
    </row>
    <row r="159">
      <c r="A159" s="38" t="s">
        <v>168</v>
      </c>
      <c r="B159" s="50" t="s">
        <v>466</v>
      </c>
    </row>
    <row r="160">
      <c r="A160" s="38" t="s">
        <v>169</v>
      </c>
      <c r="B160" s="50" t="s">
        <v>466</v>
      </c>
    </row>
    <row r="161">
      <c r="A161" s="38" t="s">
        <v>170</v>
      </c>
      <c r="B161" s="50" t="s">
        <v>522</v>
      </c>
    </row>
    <row r="162">
      <c r="A162" s="38" t="s">
        <v>171</v>
      </c>
      <c r="B162" s="50" t="s">
        <v>466</v>
      </c>
    </row>
    <row r="163">
      <c r="A163" s="38" t="s">
        <v>172</v>
      </c>
      <c r="B163" s="50" t="s">
        <v>466</v>
      </c>
    </row>
    <row r="164">
      <c r="A164" s="38" t="s">
        <v>173</v>
      </c>
      <c r="B164" s="50" t="s">
        <v>466</v>
      </c>
    </row>
    <row r="165">
      <c r="A165" s="38" t="s">
        <v>174</v>
      </c>
      <c r="B165" s="50" t="s">
        <v>466</v>
      </c>
    </row>
    <row r="166">
      <c r="A166" s="38" t="s">
        <v>175</v>
      </c>
      <c r="B166" s="50" t="s">
        <v>466</v>
      </c>
    </row>
    <row r="167">
      <c r="A167" s="38" t="s">
        <v>176</v>
      </c>
      <c r="B167" s="50" t="s">
        <v>523</v>
      </c>
    </row>
    <row r="168">
      <c r="A168" s="38" t="s">
        <v>177</v>
      </c>
      <c r="B168" s="50" t="s">
        <v>466</v>
      </c>
    </row>
    <row r="169">
      <c r="A169" s="38" t="s">
        <v>178</v>
      </c>
      <c r="B169" s="50" t="s">
        <v>466</v>
      </c>
    </row>
    <row r="170">
      <c r="A170" s="38" t="s">
        <v>179</v>
      </c>
      <c r="B170" s="50" t="s">
        <v>466</v>
      </c>
    </row>
    <row r="171">
      <c r="A171" s="38" t="s">
        <v>180</v>
      </c>
      <c r="B171" s="50" t="s">
        <v>466</v>
      </c>
    </row>
    <row r="172">
      <c r="A172" s="38" t="s">
        <v>181</v>
      </c>
      <c r="B172" s="50" t="s">
        <v>524</v>
      </c>
    </row>
    <row r="173">
      <c r="A173" s="38" t="s">
        <v>182</v>
      </c>
      <c r="B173" s="50" t="s">
        <v>466</v>
      </c>
    </row>
    <row r="174">
      <c r="A174" s="38" t="s">
        <v>183</v>
      </c>
      <c r="B174" s="50" t="s">
        <v>525</v>
      </c>
    </row>
    <row r="175">
      <c r="A175" s="38" t="s">
        <v>184</v>
      </c>
      <c r="B175" s="50" t="s">
        <v>526</v>
      </c>
    </row>
    <row r="176">
      <c r="A176" s="38" t="s">
        <v>185</v>
      </c>
      <c r="B176" s="50" t="s">
        <v>466</v>
      </c>
    </row>
    <row r="177">
      <c r="A177" s="38" t="s">
        <v>186</v>
      </c>
      <c r="B177" s="50" t="s">
        <v>527</v>
      </c>
    </row>
    <row r="178">
      <c r="A178" s="38" t="s">
        <v>187</v>
      </c>
      <c r="B178" s="50" t="s">
        <v>528</v>
      </c>
    </row>
    <row r="179">
      <c r="A179" s="38" t="s">
        <v>188</v>
      </c>
      <c r="B179" s="50" t="s">
        <v>466</v>
      </c>
    </row>
    <row r="180">
      <c r="A180" s="38" t="s">
        <v>189</v>
      </c>
      <c r="B180" s="50" t="s">
        <v>529</v>
      </c>
    </row>
    <row r="181">
      <c r="A181" s="38" t="s">
        <v>190</v>
      </c>
      <c r="B181" s="50" t="s">
        <v>530</v>
      </c>
    </row>
    <row r="182">
      <c r="A182" s="38" t="s">
        <v>191</v>
      </c>
      <c r="B182" s="50" t="s">
        <v>466</v>
      </c>
    </row>
    <row r="183">
      <c r="A183" s="38" t="s">
        <v>192</v>
      </c>
      <c r="B183" s="50" t="s">
        <v>466</v>
      </c>
    </row>
    <row r="184">
      <c r="A184" s="38" t="s">
        <v>193</v>
      </c>
      <c r="B184" s="50" t="s">
        <v>466</v>
      </c>
    </row>
    <row r="185">
      <c r="A185" s="38" t="s">
        <v>194</v>
      </c>
      <c r="B185" s="50" t="s">
        <v>466</v>
      </c>
    </row>
    <row r="186">
      <c r="A186" s="38" t="s">
        <v>195</v>
      </c>
      <c r="B186" s="50" t="s">
        <v>466</v>
      </c>
    </row>
    <row r="187">
      <c r="A187" s="38" t="s">
        <v>196</v>
      </c>
      <c r="B187" s="50" t="s">
        <v>531</v>
      </c>
    </row>
    <row r="188">
      <c r="A188" s="38" t="s">
        <v>197</v>
      </c>
      <c r="B188" s="50" t="s">
        <v>466</v>
      </c>
    </row>
    <row r="189">
      <c r="A189" s="38" t="s">
        <v>198</v>
      </c>
      <c r="B189" s="50" t="s">
        <v>532</v>
      </c>
    </row>
    <row r="190">
      <c r="A190" s="38" t="s">
        <v>199</v>
      </c>
      <c r="B190" s="50" t="s">
        <v>466</v>
      </c>
    </row>
    <row r="191">
      <c r="A191" s="38" t="s">
        <v>200</v>
      </c>
      <c r="B191" s="50" t="s">
        <v>533</v>
      </c>
    </row>
    <row r="192">
      <c r="A192" s="38" t="s">
        <v>201</v>
      </c>
      <c r="B192" s="50" t="s">
        <v>466</v>
      </c>
    </row>
    <row r="193">
      <c r="A193" s="38" t="s">
        <v>202</v>
      </c>
      <c r="B193" s="50" t="s">
        <v>534</v>
      </c>
    </row>
    <row r="194">
      <c r="A194" s="38" t="s">
        <v>203</v>
      </c>
      <c r="B194" s="50" t="s">
        <v>466</v>
      </c>
    </row>
    <row r="195">
      <c r="A195" s="38" t="s">
        <v>204</v>
      </c>
      <c r="B195" s="50" t="s">
        <v>466</v>
      </c>
    </row>
    <row r="196">
      <c r="A196" s="38" t="s">
        <v>205</v>
      </c>
      <c r="B196" s="50" t="s">
        <v>466</v>
      </c>
    </row>
    <row r="197">
      <c r="A197" s="38" t="s">
        <v>206</v>
      </c>
      <c r="B197" s="50" t="s">
        <v>466</v>
      </c>
    </row>
    <row r="198">
      <c r="A198" s="38" t="s">
        <v>207</v>
      </c>
      <c r="B198" s="50" t="s">
        <v>466</v>
      </c>
    </row>
    <row r="199">
      <c r="A199" s="38" t="s">
        <v>208</v>
      </c>
      <c r="B199" s="50" t="s">
        <v>466</v>
      </c>
    </row>
    <row r="200">
      <c r="A200" s="38" t="s">
        <v>209</v>
      </c>
      <c r="B200" s="50" t="s">
        <v>466</v>
      </c>
    </row>
    <row r="201">
      <c r="A201" s="38" t="s">
        <v>210</v>
      </c>
      <c r="B201" s="50" t="s">
        <v>535</v>
      </c>
    </row>
    <row r="202">
      <c r="A202" s="38" t="s">
        <v>211</v>
      </c>
      <c r="B202" s="50" t="s">
        <v>466</v>
      </c>
    </row>
    <row r="203">
      <c r="A203" s="38" t="s">
        <v>212</v>
      </c>
      <c r="B203" s="50" t="s">
        <v>466</v>
      </c>
    </row>
    <row r="204">
      <c r="A204" s="38" t="s">
        <v>213</v>
      </c>
      <c r="B204" s="50" t="s">
        <v>536</v>
      </c>
    </row>
    <row r="205">
      <c r="A205" s="38" t="s">
        <v>214</v>
      </c>
      <c r="B205" s="50" t="s">
        <v>537</v>
      </c>
    </row>
    <row r="206">
      <c r="A206" s="38" t="s">
        <v>215</v>
      </c>
      <c r="B206" s="50" t="s">
        <v>466</v>
      </c>
    </row>
    <row r="207">
      <c r="A207" s="38" t="s">
        <v>216</v>
      </c>
      <c r="B207" s="50" t="s">
        <v>538</v>
      </c>
    </row>
    <row r="208">
      <c r="A208" s="38" t="s">
        <v>217</v>
      </c>
      <c r="B208" s="50" t="s">
        <v>539</v>
      </c>
    </row>
    <row r="209">
      <c r="A209" s="38" t="s">
        <v>218</v>
      </c>
      <c r="B209" s="50" t="s">
        <v>466</v>
      </c>
    </row>
    <row r="210">
      <c r="A210" s="38" t="s">
        <v>219</v>
      </c>
      <c r="B210" s="50" t="s">
        <v>466</v>
      </c>
    </row>
    <row r="211">
      <c r="A211" s="38" t="s">
        <v>220</v>
      </c>
      <c r="B211" s="50" t="s">
        <v>540</v>
      </c>
    </row>
    <row r="212">
      <c r="A212" s="38" t="s">
        <v>221</v>
      </c>
      <c r="B212" s="50" t="s">
        <v>466</v>
      </c>
    </row>
    <row r="213">
      <c r="A213" s="38" t="s">
        <v>222</v>
      </c>
      <c r="B213" s="50" t="s">
        <v>466</v>
      </c>
    </row>
    <row r="214">
      <c r="A214" s="38" t="s">
        <v>223</v>
      </c>
      <c r="B214" s="50" t="s">
        <v>466</v>
      </c>
    </row>
    <row r="215">
      <c r="A215" s="38" t="s">
        <v>224</v>
      </c>
      <c r="B215" s="50" t="s">
        <v>466</v>
      </c>
    </row>
    <row r="216">
      <c r="A216" s="38" t="s">
        <v>225</v>
      </c>
      <c r="B216" s="50" t="s">
        <v>541</v>
      </c>
    </row>
    <row r="217">
      <c r="A217" s="38" t="s">
        <v>226</v>
      </c>
      <c r="B217" s="50" t="s">
        <v>542</v>
      </c>
    </row>
    <row r="218">
      <c r="A218" s="38" t="s">
        <v>227</v>
      </c>
      <c r="B218" s="50" t="s">
        <v>466</v>
      </c>
    </row>
    <row r="219">
      <c r="A219" s="38" t="s">
        <v>228</v>
      </c>
      <c r="B219" s="50" t="s">
        <v>466</v>
      </c>
    </row>
    <row r="220">
      <c r="A220" s="38" t="s">
        <v>229</v>
      </c>
      <c r="B220" s="50" t="s">
        <v>466</v>
      </c>
    </row>
    <row r="221">
      <c r="A221" s="38" t="s">
        <v>230</v>
      </c>
      <c r="B221" s="50" t="s">
        <v>466</v>
      </c>
    </row>
    <row r="222">
      <c r="A222" s="38" t="s">
        <v>231</v>
      </c>
      <c r="B222" s="50" t="s">
        <v>466</v>
      </c>
    </row>
    <row r="223">
      <c r="A223" s="38" t="s">
        <v>232</v>
      </c>
      <c r="B223" s="50" t="s">
        <v>466</v>
      </c>
    </row>
    <row r="224">
      <c r="A224" s="38" t="s">
        <v>233</v>
      </c>
      <c r="B224" s="50" t="s">
        <v>466</v>
      </c>
    </row>
    <row r="225">
      <c r="A225" s="38" t="s">
        <v>234</v>
      </c>
      <c r="B225" s="50" t="s">
        <v>466</v>
      </c>
    </row>
    <row r="226">
      <c r="A226" s="38" t="s">
        <v>235</v>
      </c>
      <c r="B226" s="50" t="s">
        <v>466</v>
      </c>
    </row>
    <row r="227">
      <c r="A227" s="38" t="s">
        <v>236</v>
      </c>
      <c r="B227" s="50" t="s">
        <v>543</v>
      </c>
    </row>
    <row r="228">
      <c r="A228" s="38" t="s">
        <v>237</v>
      </c>
      <c r="B228" s="50" t="s">
        <v>466</v>
      </c>
    </row>
    <row r="229">
      <c r="A229" s="38" t="s">
        <v>238</v>
      </c>
      <c r="B229" s="50" t="s">
        <v>544</v>
      </c>
    </row>
    <row r="230">
      <c r="A230" s="38" t="s">
        <v>239</v>
      </c>
      <c r="B230" s="50" t="s">
        <v>466</v>
      </c>
    </row>
    <row r="231">
      <c r="A231" s="38" t="s">
        <v>240</v>
      </c>
      <c r="B231" s="50" t="s">
        <v>466</v>
      </c>
    </row>
    <row r="232">
      <c r="A232" s="38" t="s">
        <v>241</v>
      </c>
      <c r="B232" s="50" t="s">
        <v>466</v>
      </c>
    </row>
    <row r="233">
      <c r="A233" s="38" t="s">
        <v>242</v>
      </c>
      <c r="B233" s="50" t="s">
        <v>466</v>
      </c>
    </row>
    <row r="234">
      <c r="A234" s="38" t="s">
        <v>243</v>
      </c>
      <c r="B234" s="50" t="s">
        <v>466</v>
      </c>
    </row>
    <row r="235">
      <c r="A235" s="38" t="s">
        <v>244</v>
      </c>
      <c r="B235" s="50" t="s">
        <v>466</v>
      </c>
    </row>
    <row r="236">
      <c r="A236" s="38" t="s">
        <v>245</v>
      </c>
      <c r="B236" s="50" t="s">
        <v>466</v>
      </c>
    </row>
    <row r="237">
      <c r="A237" s="38" t="s">
        <v>246</v>
      </c>
      <c r="B237" s="50" t="s">
        <v>466</v>
      </c>
    </row>
    <row r="238">
      <c r="A238" s="38" t="s">
        <v>247</v>
      </c>
      <c r="B238" s="50" t="s">
        <v>466</v>
      </c>
    </row>
    <row r="239">
      <c r="A239" s="38" t="s">
        <v>248</v>
      </c>
      <c r="B239" s="50" t="s">
        <v>466</v>
      </c>
    </row>
    <row r="240">
      <c r="A240" s="38" t="s">
        <v>249</v>
      </c>
      <c r="B240" s="50" t="s">
        <v>545</v>
      </c>
    </row>
    <row r="241">
      <c r="A241" s="38" t="s">
        <v>250</v>
      </c>
      <c r="B241" s="50" t="s">
        <v>546</v>
      </c>
    </row>
    <row r="242">
      <c r="A242" s="38" t="s">
        <v>251</v>
      </c>
      <c r="B242" s="50" t="s">
        <v>547</v>
      </c>
    </row>
    <row r="243">
      <c r="A243" s="38" t="s">
        <v>252</v>
      </c>
      <c r="B243" s="50" t="s">
        <v>466</v>
      </c>
    </row>
    <row r="244">
      <c r="A244" s="38" t="s">
        <v>253</v>
      </c>
      <c r="B244" s="50" t="s">
        <v>466</v>
      </c>
    </row>
    <row r="245">
      <c r="A245" s="38" t="s">
        <v>254</v>
      </c>
      <c r="B245" s="50" t="s">
        <v>466</v>
      </c>
    </row>
    <row r="246">
      <c r="A246" s="38" t="s">
        <v>255</v>
      </c>
      <c r="B246" s="50" t="s">
        <v>548</v>
      </c>
    </row>
    <row r="247">
      <c r="A247" s="38" t="s">
        <v>256</v>
      </c>
      <c r="B247" s="50" t="s">
        <v>549</v>
      </c>
    </row>
    <row r="248">
      <c r="A248" s="38" t="s">
        <v>257</v>
      </c>
      <c r="B248" s="50" t="s">
        <v>466</v>
      </c>
    </row>
    <row r="249">
      <c r="A249" s="38" t="s">
        <v>258</v>
      </c>
      <c r="B249" s="50" t="s">
        <v>550</v>
      </c>
    </row>
    <row r="250">
      <c r="A250" s="38" t="s">
        <v>259</v>
      </c>
      <c r="B250" s="50" t="s">
        <v>551</v>
      </c>
    </row>
    <row r="251">
      <c r="A251" s="38" t="s">
        <v>260</v>
      </c>
      <c r="B251" s="50" t="s">
        <v>552</v>
      </c>
    </row>
    <row r="252">
      <c r="A252" s="38" t="s">
        <v>261</v>
      </c>
      <c r="B252" s="50" t="s">
        <v>466</v>
      </c>
    </row>
    <row r="253">
      <c r="A253" s="38" t="s">
        <v>262</v>
      </c>
      <c r="B253" s="50" t="s">
        <v>466</v>
      </c>
    </row>
    <row r="254">
      <c r="A254" s="38" t="s">
        <v>263</v>
      </c>
      <c r="B254" s="50" t="s">
        <v>466</v>
      </c>
    </row>
    <row r="255">
      <c r="A255" s="38" t="s">
        <v>264</v>
      </c>
      <c r="B255" s="50" t="s">
        <v>553</v>
      </c>
    </row>
    <row r="256">
      <c r="A256" s="38" t="s">
        <v>265</v>
      </c>
      <c r="B256" s="50" t="s">
        <v>466</v>
      </c>
    </row>
    <row r="257">
      <c r="A257" s="38" t="s">
        <v>266</v>
      </c>
      <c r="B257" s="50" t="s">
        <v>466</v>
      </c>
    </row>
    <row r="258">
      <c r="A258" s="38" t="s">
        <v>267</v>
      </c>
      <c r="B258" s="50" t="s">
        <v>554</v>
      </c>
    </row>
    <row r="259">
      <c r="A259" s="38" t="s">
        <v>268</v>
      </c>
      <c r="B259" s="50" t="s">
        <v>466</v>
      </c>
    </row>
    <row r="260">
      <c r="A260" s="38" t="s">
        <v>269</v>
      </c>
      <c r="B260" s="50" t="s">
        <v>555</v>
      </c>
    </row>
    <row r="261">
      <c r="A261" s="38" t="s">
        <v>270</v>
      </c>
      <c r="B261" s="50" t="s">
        <v>556</v>
      </c>
    </row>
    <row r="262">
      <c r="A262" s="38" t="s">
        <v>271</v>
      </c>
      <c r="B262" s="50" t="s">
        <v>557</v>
      </c>
    </row>
    <row r="263">
      <c r="A263" s="38" t="s">
        <v>272</v>
      </c>
      <c r="B263" s="50" t="s">
        <v>466</v>
      </c>
    </row>
    <row r="264">
      <c r="A264" s="38" t="s">
        <v>273</v>
      </c>
      <c r="B264" s="50" t="s">
        <v>466</v>
      </c>
    </row>
    <row r="265">
      <c r="A265" s="38" t="s">
        <v>274</v>
      </c>
      <c r="B265" s="50" t="s">
        <v>466</v>
      </c>
    </row>
    <row r="266">
      <c r="A266" s="38" t="s">
        <v>275</v>
      </c>
      <c r="B266" s="50" t="s">
        <v>466</v>
      </c>
    </row>
    <row r="267">
      <c r="A267" s="38" t="s">
        <v>276</v>
      </c>
      <c r="B267" s="50" t="s">
        <v>558</v>
      </c>
    </row>
    <row r="268">
      <c r="A268" s="38" t="s">
        <v>277</v>
      </c>
      <c r="B268" s="50" t="s">
        <v>466</v>
      </c>
    </row>
    <row r="269">
      <c r="A269" s="38" t="s">
        <v>278</v>
      </c>
      <c r="B269" s="50" t="s">
        <v>466</v>
      </c>
    </row>
    <row r="270">
      <c r="A270" s="38" t="s">
        <v>279</v>
      </c>
      <c r="B270" s="50" t="s">
        <v>466</v>
      </c>
    </row>
    <row r="271">
      <c r="A271" s="38" t="s">
        <v>280</v>
      </c>
      <c r="B271" s="50" t="s">
        <v>466</v>
      </c>
    </row>
    <row r="272">
      <c r="A272" s="38" t="s">
        <v>281</v>
      </c>
      <c r="B272" s="50" t="s">
        <v>559</v>
      </c>
    </row>
    <row r="273">
      <c r="A273" s="38" t="s">
        <v>282</v>
      </c>
      <c r="B273" s="50" t="s">
        <v>466</v>
      </c>
    </row>
    <row r="274">
      <c r="A274" s="38" t="s">
        <v>283</v>
      </c>
      <c r="B274" s="50" t="s">
        <v>560</v>
      </c>
    </row>
    <row r="275">
      <c r="A275" s="38" t="s">
        <v>284</v>
      </c>
      <c r="B275" s="50" t="s">
        <v>561</v>
      </c>
    </row>
    <row r="276">
      <c r="A276" s="38" t="s">
        <v>285</v>
      </c>
      <c r="B276" s="50" t="s">
        <v>562</v>
      </c>
    </row>
    <row r="277">
      <c r="A277" s="38" t="s">
        <v>286</v>
      </c>
      <c r="B277" s="50" t="s">
        <v>466</v>
      </c>
    </row>
    <row r="278">
      <c r="A278" s="38" t="s">
        <v>287</v>
      </c>
      <c r="B278" s="50" t="s">
        <v>563</v>
      </c>
    </row>
    <row r="279">
      <c r="A279" s="38" t="s">
        <v>288</v>
      </c>
      <c r="B279" s="50" t="s">
        <v>466</v>
      </c>
    </row>
    <row r="280">
      <c r="A280" s="38" t="s">
        <v>289</v>
      </c>
      <c r="B280" s="50" t="s">
        <v>564</v>
      </c>
    </row>
    <row r="281">
      <c r="A281" s="38" t="s">
        <v>290</v>
      </c>
      <c r="B281" s="50" t="s">
        <v>466</v>
      </c>
    </row>
    <row r="282">
      <c r="A282" s="38" t="s">
        <v>291</v>
      </c>
      <c r="B282" s="50" t="s">
        <v>466</v>
      </c>
    </row>
    <row r="283">
      <c r="A283" s="38" t="s">
        <v>292</v>
      </c>
      <c r="B283" s="50" t="s">
        <v>466</v>
      </c>
    </row>
    <row r="284">
      <c r="A284" s="38" t="s">
        <v>293</v>
      </c>
      <c r="B284" s="50" t="s">
        <v>466</v>
      </c>
    </row>
    <row r="285">
      <c r="A285" s="38" t="s">
        <v>294</v>
      </c>
      <c r="B285" s="50" t="s">
        <v>466</v>
      </c>
    </row>
    <row r="286">
      <c r="A286" s="38" t="s">
        <v>295</v>
      </c>
      <c r="B286" s="50" t="s">
        <v>466</v>
      </c>
    </row>
    <row r="287">
      <c r="A287" s="38" t="s">
        <v>296</v>
      </c>
      <c r="B287" s="50" t="s">
        <v>466</v>
      </c>
    </row>
    <row r="288">
      <c r="A288" s="38" t="s">
        <v>297</v>
      </c>
      <c r="B288" s="50" t="s">
        <v>466</v>
      </c>
    </row>
    <row r="289">
      <c r="A289" s="38" t="s">
        <v>298</v>
      </c>
      <c r="B289" s="50" t="s">
        <v>466</v>
      </c>
    </row>
    <row r="290">
      <c r="A290" s="38" t="s">
        <v>299</v>
      </c>
      <c r="B290" s="50" t="s">
        <v>466</v>
      </c>
    </row>
    <row r="291">
      <c r="A291" s="38" t="s">
        <v>300</v>
      </c>
      <c r="B291" s="50" t="s">
        <v>466</v>
      </c>
    </row>
    <row r="292">
      <c r="A292" s="38" t="s">
        <v>301</v>
      </c>
      <c r="B292" s="50" t="s">
        <v>565</v>
      </c>
    </row>
    <row r="293">
      <c r="A293" s="38" t="s">
        <v>302</v>
      </c>
      <c r="B293" s="50" t="s">
        <v>466</v>
      </c>
    </row>
    <row r="294">
      <c r="A294" s="38" t="s">
        <v>303</v>
      </c>
      <c r="B294" s="50" t="s">
        <v>466</v>
      </c>
    </row>
    <row r="295">
      <c r="A295" s="38" t="s">
        <v>304</v>
      </c>
      <c r="B295" s="50" t="s">
        <v>466</v>
      </c>
    </row>
    <row r="296">
      <c r="A296" s="38" t="s">
        <v>305</v>
      </c>
      <c r="B296" s="50" t="s">
        <v>566</v>
      </c>
    </row>
    <row r="297">
      <c r="A297" s="38" t="s">
        <v>306</v>
      </c>
      <c r="B297" s="50" t="s">
        <v>466</v>
      </c>
    </row>
    <row r="298">
      <c r="A298" s="38" t="s">
        <v>307</v>
      </c>
      <c r="B298" s="50" t="s">
        <v>526</v>
      </c>
    </row>
    <row r="299">
      <c r="A299" s="38" t="s">
        <v>308</v>
      </c>
      <c r="B299" s="50" t="s">
        <v>466</v>
      </c>
    </row>
    <row r="300">
      <c r="A300" s="38" t="s">
        <v>309</v>
      </c>
      <c r="B300" s="50" t="s">
        <v>466</v>
      </c>
    </row>
    <row r="301">
      <c r="A301" s="38" t="s">
        <v>310</v>
      </c>
      <c r="B301" s="50" t="s">
        <v>466</v>
      </c>
    </row>
    <row r="302">
      <c r="A302" s="38" t="s">
        <v>311</v>
      </c>
      <c r="B302" s="50" t="s">
        <v>466</v>
      </c>
    </row>
    <row r="303">
      <c r="A303" s="38" t="s">
        <v>312</v>
      </c>
      <c r="B303" s="50" t="s">
        <v>466</v>
      </c>
    </row>
    <row r="304">
      <c r="A304" s="38" t="s">
        <v>313</v>
      </c>
      <c r="B304" s="50" t="s">
        <v>466</v>
      </c>
    </row>
    <row r="305">
      <c r="A305" s="38" t="s">
        <v>314</v>
      </c>
      <c r="B305" s="50" t="s">
        <v>567</v>
      </c>
    </row>
    <row r="306">
      <c r="A306" s="38" t="s">
        <v>315</v>
      </c>
      <c r="B306" s="50" t="s">
        <v>568</v>
      </c>
    </row>
    <row r="307">
      <c r="A307" s="38" t="s">
        <v>316</v>
      </c>
      <c r="B307" s="50" t="s">
        <v>569</v>
      </c>
    </row>
    <row r="308">
      <c r="A308" s="38" t="s">
        <v>317</v>
      </c>
      <c r="B308" s="50" t="s">
        <v>570</v>
      </c>
    </row>
    <row r="309">
      <c r="A309" s="38" t="s">
        <v>318</v>
      </c>
      <c r="B309" s="50" t="s">
        <v>466</v>
      </c>
    </row>
    <row r="310">
      <c r="A310" s="38" t="s">
        <v>319</v>
      </c>
      <c r="B310" s="50" t="s">
        <v>571</v>
      </c>
    </row>
    <row r="311">
      <c r="A311" s="38" t="s">
        <v>320</v>
      </c>
      <c r="B311" s="50" t="s">
        <v>466</v>
      </c>
    </row>
    <row r="312">
      <c r="A312" s="38" t="s">
        <v>321</v>
      </c>
      <c r="B312" s="50" t="s">
        <v>572</v>
      </c>
    </row>
    <row r="313">
      <c r="A313" s="38" t="s">
        <v>322</v>
      </c>
      <c r="B313" s="50" t="s">
        <v>466</v>
      </c>
    </row>
    <row r="314">
      <c r="A314" s="38" t="s">
        <v>323</v>
      </c>
      <c r="B314" s="50" t="s">
        <v>466</v>
      </c>
    </row>
    <row r="315">
      <c r="A315" s="38" t="s">
        <v>324</v>
      </c>
      <c r="B315" s="50" t="s">
        <v>573</v>
      </c>
    </row>
    <row r="316">
      <c r="A316" s="38" t="s">
        <v>325</v>
      </c>
      <c r="B316" s="50" t="s">
        <v>466</v>
      </c>
    </row>
    <row r="317">
      <c r="A317" s="38" t="s">
        <v>326</v>
      </c>
      <c r="B317" s="50" t="s">
        <v>574</v>
      </c>
    </row>
    <row r="318">
      <c r="A318" s="38" t="s">
        <v>327</v>
      </c>
      <c r="B318" s="50" t="s">
        <v>466</v>
      </c>
    </row>
    <row r="319">
      <c r="A319" s="38" t="s">
        <v>328</v>
      </c>
      <c r="B319" s="50" t="s">
        <v>466</v>
      </c>
    </row>
    <row r="320">
      <c r="A320" s="38" t="s">
        <v>329</v>
      </c>
      <c r="B320" s="50" t="s">
        <v>575</v>
      </c>
    </row>
    <row r="321">
      <c r="A321" s="38" t="s">
        <v>330</v>
      </c>
      <c r="B321" s="50" t="s">
        <v>466</v>
      </c>
    </row>
    <row r="322">
      <c r="A322" s="38" t="s">
        <v>331</v>
      </c>
      <c r="B322" s="50" t="s">
        <v>466</v>
      </c>
    </row>
    <row r="323">
      <c r="A323" s="38" t="s">
        <v>332</v>
      </c>
      <c r="B323" s="50" t="s">
        <v>466</v>
      </c>
    </row>
    <row r="324">
      <c r="A324" s="38" t="s">
        <v>333</v>
      </c>
      <c r="B324" s="50" t="s">
        <v>576</v>
      </c>
    </row>
    <row r="325">
      <c r="A325" s="38" t="s">
        <v>334</v>
      </c>
      <c r="B325" s="50" t="s">
        <v>466</v>
      </c>
    </row>
    <row r="326">
      <c r="A326" s="38" t="s">
        <v>335</v>
      </c>
      <c r="B326" s="50" t="s">
        <v>466</v>
      </c>
    </row>
    <row r="327">
      <c r="A327" s="38" t="s">
        <v>336</v>
      </c>
      <c r="B327" s="50" t="s">
        <v>466</v>
      </c>
    </row>
    <row r="328">
      <c r="A328" s="38" t="s">
        <v>337</v>
      </c>
      <c r="B328" s="50" t="s">
        <v>466</v>
      </c>
    </row>
    <row r="329">
      <c r="A329" s="38" t="s">
        <v>338</v>
      </c>
      <c r="B329" s="50" t="s">
        <v>466</v>
      </c>
    </row>
    <row r="330">
      <c r="A330" s="38" t="s">
        <v>339</v>
      </c>
      <c r="B330" s="50" t="s">
        <v>577</v>
      </c>
    </row>
    <row r="331">
      <c r="A331" s="38" t="s">
        <v>340</v>
      </c>
      <c r="B331" s="50" t="s">
        <v>466</v>
      </c>
    </row>
    <row r="332">
      <c r="A332" s="38" t="s">
        <v>341</v>
      </c>
      <c r="B332" s="50" t="s">
        <v>466</v>
      </c>
    </row>
    <row r="333">
      <c r="A333" s="38" t="s">
        <v>342</v>
      </c>
      <c r="B333" s="50" t="s">
        <v>466</v>
      </c>
    </row>
    <row r="334">
      <c r="A334" s="38" t="s">
        <v>343</v>
      </c>
      <c r="B334" s="50" t="s">
        <v>466</v>
      </c>
    </row>
    <row r="335">
      <c r="A335" s="38" t="s">
        <v>344</v>
      </c>
      <c r="B335" s="50" t="s">
        <v>466</v>
      </c>
    </row>
    <row r="336">
      <c r="A336" s="38" t="s">
        <v>345</v>
      </c>
      <c r="B336" s="50" t="s">
        <v>466</v>
      </c>
    </row>
    <row r="337">
      <c r="A337" s="38" t="s">
        <v>346</v>
      </c>
      <c r="B337" s="50" t="s">
        <v>466</v>
      </c>
    </row>
    <row r="338">
      <c r="A338" s="38" t="s">
        <v>347</v>
      </c>
      <c r="B338" s="50" t="s">
        <v>466</v>
      </c>
    </row>
    <row r="339">
      <c r="A339" s="38" t="s">
        <v>348</v>
      </c>
      <c r="B339" s="50" t="s">
        <v>466</v>
      </c>
    </row>
    <row r="340">
      <c r="A340" s="38" t="s">
        <v>349</v>
      </c>
      <c r="B340" s="50" t="s">
        <v>578</v>
      </c>
    </row>
    <row r="341">
      <c r="A341" s="38" t="s">
        <v>350</v>
      </c>
      <c r="B341" s="50" t="s">
        <v>466</v>
      </c>
    </row>
    <row r="342">
      <c r="A342" s="38" t="s">
        <v>351</v>
      </c>
      <c r="B342" s="50" t="s">
        <v>579</v>
      </c>
    </row>
    <row r="343">
      <c r="A343" s="38" t="s">
        <v>352</v>
      </c>
      <c r="B343" s="50" t="s">
        <v>466</v>
      </c>
    </row>
    <row r="344">
      <c r="A344" s="38" t="s">
        <v>353</v>
      </c>
      <c r="B344" s="50" t="s">
        <v>466</v>
      </c>
    </row>
    <row r="345">
      <c r="A345" s="38" t="s">
        <v>354</v>
      </c>
      <c r="B345" s="50" t="s">
        <v>466</v>
      </c>
    </row>
    <row r="346">
      <c r="A346" s="38" t="s">
        <v>355</v>
      </c>
      <c r="B346" s="50" t="s">
        <v>466</v>
      </c>
    </row>
    <row r="347">
      <c r="A347" s="38" t="s">
        <v>356</v>
      </c>
      <c r="B347" s="50" t="s">
        <v>466</v>
      </c>
    </row>
    <row r="348">
      <c r="A348" s="38" t="s">
        <v>357</v>
      </c>
      <c r="B348" s="50" t="s">
        <v>466</v>
      </c>
    </row>
    <row r="349">
      <c r="A349" s="38" t="s">
        <v>358</v>
      </c>
      <c r="B349" s="50" t="s">
        <v>466</v>
      </c>
    </row>
    <row r="350">
      <c r="A350" s="38" t="s">
        <v>359</v>
      </c>
      <c r="B350" s="50" t="s">
        <v>580</v>
      </c>
    </row>
    <row r="351">
      <c r="A351" s="38" t="s">
        <v>360</v>
      </c>
      <c r="B351" s="50" t="s">
        <v>466</v>
      </c>
    </row>
    <row r="352">
      <c r="A352" s="38" t="s">
        <v>361</v>
      </c>
      <c r="B352" s="50" t="s">
        <v>581</v>
      </c>
    </row>
    <row r="353">
      <c r="A353" s="38" t="s">
        <v>362</v>
      </c>
      <c r="B353" s="50" t="s">
        <v>466</v>
      </c>
    </row>
    <row r="354">
      <c r="A354" s="38" t="s">
        <v>363</v>
      </c>
      <c r="B354" s="50" t="s">
        <v>582</v>
      </c>
    </row>
    <row r="355">
      <c r="A355" s="38" t="s">
        <v>364</v>
      </c>
      <c r="B355" s="50" t="s">
        <v>583</v>
      </c>
    </row>
    <row r="356">
      <c r="A356" s="38" t="s">
        <v>365</v>
      </c>
      <c r="B356" s="50" t="s">
        <v>466</v>
      </c>
    </row>
    <row r="357">
      <c r="A357" s="38" t="s">
        <v>366</v>
      </c>
      <c r="B357" s="50" t="s">
        <v>466</v>
      </c>
    </row>
    <row r="358">
      <c r="A358" s="38" t="s">
        <v>367</v>
      </c>
      <c r="B358" s="50" t="s">
        <v>466</v>
      </c>
    </row>
    <row r="359">
      <c r="A359" s="38" t="s">
        <v>368</v>
      </c>
      <c r="B359" s="50" t="s">
        <v>466</v>
      </c>
    </row>
    <row r="360">
      <c r="A360" s="38" t="s">
        <v>369</v>
      </c>
      <c r="B360" s="50" t="s">
        <v>466</v>
      </c>
    </row>
    <row r="361">
      <c r="A361" s="38" t="s">
        <v>370</v>
      </c>
      <c r="B361" s="50" t="s">
        <v>584</v>
      </c>
    </row>
    <row r="362">
      <c r="A362" s="38" t="s">
        <v>371</v>
      </c>
      <c r="B362" s="50" t="s">
        <v>585</v>
      </c>
    </row>
    <row r="363">
      <c r="A363" s="38" t="s">
        <v>372</v>
      </c>
      <c r="B363" s="50" t="s">
        <v>466</v>
      </c>
    </row>
    <row r="364">
      <c r="A364" s="38" t="s">
        <v>373</v>
      </c>
      <c r="B364" s="50" t="s">
        <v>586</v>
      </c>
    </row>
    <row r="365">
      <c r="A365" s="38" t="s">
        <v>374</v>
      </c>
      <c r="B365" s="50" t="s">
        <v>466</v>
      </c>
    </row>
    <row r="366">
      <c r="A366" s="38" t="s">
        <v>375</v>
      </c>
      <c r="B366" s="50" t="s">
        <v>587</v>
      </c>
    </row>
    <row r="367">
      <c r="A367" s="38" t="s">
        <v>376</v>
      </c>
      <c r="B367" s="50" t="s">
        <v>466</v>
      </c>
    </row>
    <row r="368">
      <c r="A368" s="38" t="s">
        <v>377</v>
      </c>
      <c r="B368" s="50" t="s">
        <v>466</v>
      </c>
    </row>
    <row r="369">
      <c r="A369" s="38" t="s">
        <v>378</v>
      </c>
      <c r="B369" s="50" t="s">
        <v>588</v>
      </c>
    </row>
    <row r="370">
      <c r="A370" s="38" t="s">
        <v>379</v>
      </c>
      <c r="B370" s="50" t="s">
        <v>466</v>
      </c>
    </row>
    <row r="371">
      <c r="A371" s="38" t="s">
        <v>380</v>
      </c>
      <c r="B371" s="50" t="s">
        <v>466</v>
      </c>
    </row>
    <row r="372">
      <c r="A372" s="38" t="s">
        <v>381</v>
      </c>
      <c r="B372" s="50" t="s">
        <v>466</v>
      </c>
    </row>
    <row r="373">
      <c r="A373" s="38" t="s">
        <v>382</v>
      </c>
      <c r="B373" s="50" t="s">
        <v>589</v>
      </c>
    </row>
    <row r="374">
      <c r="A374" s="38" t="s">
        <v>383</v>
      </c>
      <c r="B374" s="50" t="s">
        <v>590</v>
      </c>
    </row>
    <row r="375">
      <c r="A375" s="38" t="s">
        <v>384</v>
      </c>
      <c r="B375" s="50" t="s">
        <v>591</v>
      </c>
    </row>
    <row r="376">
      <c r="A376" s="38" t="s">
        <v>385</v>
      </c>
      <c r="B376" s="50" t="s">
        <v>592</v>
      </c>
    </row>
    <row r="377">
      <c r="A377" s="38" t="s">
        <v>386</v>
      </c>
      <c r="B377" s="50" t="s">
        <v>466</v>
      </c>
    </row>
    <row r="378">
      <c r="A378" s="38" t="s">
        <v>387</v>
      </c>
      <c r="B378" s="50" t="s">
        <v>466</v>
      </c>
    </row>
    <row r="379">
      <c r="A379" s="38" t="s">
        <v>388</v>
      </c>
      <c r="B379" s="50" t="s">
        <v>466</v>
      </c>
    </row>
    <row r="380">
      <c r="A380" s="38" t="s">
        <v>389</v>
      </c>
      <c r="B380" s="50" t="s">
        <v>466</v>
      </c>
    </row>
    <row r="381">
      <c r="A381" s="38" t="s">
        <v>390</v>
      </c>
      <c r="B381" s="50" t="s">
        <v>466</v>
      </c>
    </row>
    <row r="382">
      <c r="A382" s="38" t="s">
        <v>391</v>
      </c>
      <c r="B382" s="50" t="s">
        <v>593</v>
      </c>
    </row>
    <row r="383">
      <c r="A383" s="38" t="s">
        <v>392</v>
      </c>
      <c r="B383" s="50" t="s">
        <v>594</v>
      </c>
    </row>
    <row r="384">
      <c r="A384" s="38" t="s">
        <v>393</v>
      </c>
      <c r="B384" s="50" t="s">
        <v>466</v>
      </c>
    </row>
    <row r="385">
      <c r="A385" s="38" t="s">
        <v>394</v>
      </c>
      <c r="B385" s="50" t="s">
        <v>466</v>
      </c>
    </row>
    <row r="386">
      <c r="A386" s="38" t="s">
        <v>395</v>
      </c>
      <c r="B386" s="50" t="s">
        <v>466</v>
      </c>
    </row>
    <row r="387">
      <c r="A387" s="38" t="s">
        <v>396</v>
      </c>
      <c r="B387" s="50" t="s">
        <v>466</v>
      </c>
    </row>
    <row r="388">
      <c r="A388" s="38" t="s">
        <v>397</v>
      </c>
      <c r="B388" s="50" t="s">
        <v>466</v>
      </c>
    </row>
    <row r="389">
      <c r="A389" s="38" t="s">
        <v>398</v>
      </c>
      <c r="B389" s="50" t="s">
        <v>466</v>
      </c>
    </row>
    <row r="390">
      <c r="A390" s="38" t="s">
        <v>399</v>
      </c>
      <c r="B390" s="50" t="s">
        <v>466</v>
      </c>
    </row>
    <row r="391">
      <c r="A391" s="38" t="s">
        <v>400</v>
      </c>
      <c r="B391" s="50" t="s">
        <v>466</v>
      </c>
    </row>
    <row r="392">
      <c r="A392" s="38" t="s">
        <v>401</v>
      </c>
      <c r="B392" s="50" t="s">
        <v>595</v>
      </c>
    </row>
    <row r="393">
      <c r="A393" s="38" t="s">
        <v>402</v>
      </c>
      <c r="B393" s="50" t="s">
        <v>596</v>
      </c>
    </row>
    <row r="394">
      <c r="A394" s="38" t="s">
        <v>403</v>
      </c>
      <c r="B394" s="50" t="s">
        <v>597</v>
      </c>
    </row>
    <row r="395">
      <c r="A395" s="38" t="s">
        <v>404</v>
      </c>
      <c r="B395" s="50" t="s">
        <v>466</v>
      </c>
    </row>
    <row r="396">
      <c r="A396" s="38" t="s">
        <v>405</v>
      </c>
      <c r="B396" s="50" t="s">
        <v>466</v>
      </c>
    </row>
    <row r="397">
      <c r="A397" s="38" t="s">
        <v>406</v>
      </c>
      <c r="B397" s="50" t="s">
        <v>466</v>
      </c>
    </row>
    <row r="398">
      <c r="A398" s="38" t="s">
        <v>407</v>
      </c>
      <c r="B398" s="50" t="s">
        <v>466</v>
      </c>
    </row>
    <row r="399">
      <c r="A399" s="38" t="s">
        <v>408</v>
      </c>
      <c r="B399" s="50" t="s">
        <v>466</v>
      </c>
    </row>
    <row r="400">
      <c r="A400" s="38" t="s">
        <v>409</v>
      </c>
      <c r="B400" s="50" t="s">
        <v>598</v>
      </c>
    </row>
    <row r="401">
      <c r="A401" s="38" t="s">
        <v>410</v>
      </c>
      <c r="B401" s="50" t="s">
        <v>466</v>
      </c>
    </row>
    <row r="402">
      <c r="A402" s="38" t="s">
        <v>411</v>
      </c>
      <c r="B402" s="50" t="s">
        <v>466</v>
      </c>
    </row>
    <row r="403">
      <c r="A403" s="38" t="s">
        <v>412</v>
      </c>
      <c r="B403" s="50" t="s">
        <v>466</v>
      </c>
    </row>
    <row r="404">
      <c r="A404" s="38" t="s">
        <v>413</v>
      </c>
      <c r="B404" s="50" t="s">
        <v>466</v>
      </c>
    </row>
    <row r="405">
      <c r="A405" s="38" t="s">
        <v>414</v>
      </c>
      <c r="B405" s="50" t="s">
        <v>599</v>
      </c>
    </row>
    <row r="406">
      <c r="A406" s="38" t="s">
        <v>415</v>
      </c>
      <c r="B406" s="50" t="s">
        <v>466</v>
      </c>
    </row>
    <row r="407">
      <c r="A407" s="38" t="s">
        <v>416</v>
      </c>
      <c r="B407" s="50" t="s">
        <v>600</v>
      </c>
    </row>
    <row r="408">
      <c r="A408" s="38" t="s">
        <v>417</v>
      </c>
      <c r="B408" s="50" t="s">
        <v>466</v>
      </c>
    </row>
    <row r="409">
      <c r="A409" s="38" t="s">
        <v>418</v>
      </c>
      <c r="B409" s="50" t="s">
        <v>562</v>
      </c>
    </row>
    <row r="410">
      <c r="A410" s="38" t="s">
        <v>419</v>
      </c>
      <c r="B410" s="50" t="s">
        <v>466</v>
      </c>
    </row>
    <row r="411">
      <c r="A411" s="38" t="s">
        <v>420</v>
      </c>
      <c r="B411" s="50" t="s">
        <v>601</v>
      </c>
    </row>
    <row r="412">
      <c r="A412" s="38" t="s">
        <v>421</v>
      </c>
      <c r="B412" s="50" t="s">
        <v>466</v>
      </c>
    </row>
    <row r="413">
      <c r="A413" s="38" t="s">
        <v>422</v>
      </c>
      <c r="B413" s="50" t="s">
        <v>466</v>
      </c>
    </row>
    <row r="414">
      <c r="A414" s="38" t="s">
        <v>423</v>
      </c>
      <c r="B414" s="50" t="s">
        <v>602</v>
      </c>
    </row>
    <row r="415">
      <c r="A415" s="38" t="s">
        <v>424</v>
      </c>
      <c r="B415" s="50" t="s">
        <v>466</v>
      </c>
    </row>
    <row r="416">
      <c r="A416" s="38" t="s">
        <v>425</v>
      </c>
      <c r="B416" s="50" t="s">
        <v>466</v>
      </c>
    </row>
    <row r="417">
      <c r="A417" s="38" t="s">
        <v>426</v>
      </c>
      <c r="B417" s="50" t="s">
        <v>466</v>
      </c>
    </row>
    <row r="418">
      <c r="A418" s="38" t="s">
        <v>427</v>
      </c>
      <c r="B418" s="50" t="s">
        <v>466</v>
      </c>
    </row>
    <row r="419">
      <c r="A419" s="38" t="s">
        <v>428</v>
      </c>
      <c r="B419" s="50" t="s">
        <v>466</v>
      </c>
    </row>
    <row r="420">
      <c r="A420" s="38" t="s">
        <v>429</v>
      </c>
      <c r="B420" s="50" t="s">
        <v>466</v>
      </c>
    </row>
    <row r="421">
      <c r="A421" s="38" t="s">
        <v>430</v>
      </c>
      <c r="B421" s="50" t="s">
        <v>466</v>
      </c>
    </row>
    <row r="422">
      <c r="A422" s="38" t="s">
        <v>431</v>
      </c>
      <c r="B422" s="50" t="s">
        <v>466</v>
      </c>
    </row>
    <row r="423">
      <c r="A423" s="38" t="s">
        <v>432</v>
      </c>
      <c r="B423" s="50" t="s">
        <v>466</v>
      </c>
    </row>
    <row r="424">
      <c r="A424" s="38" t="s">
        <v>433</v>
      </c>
      <c r="B424" s="50" t="s">
        <v>466</v>
      </c>
    </row>
    <row r="425">
      <c r="A425" s="38" t="s">
        <v>434</v>
      </c>
      <c r="B425" s="50" t="s">
        <v>603</v>
      </c>
    </row>
    <row r="426">
      <c r="A426" s="38" t="s">
        <v>435</v>
      </c>
      <c r="B426" s="50" t="s">
        <v>466</v>
      </c>
    </row>
    <row r="427">
      <c r="A427" s="38" t="s">
        <v>436</v>
      </c>
      <c r="B427" s="50" t="s">
        <v>466</v>
      </c>
    </row>
    <row r="428">
      <c r="A428" s="38" t="s">
        <v>437</v>
      </c>
      <c r="B428" s="50" t="s">
        <v>466</v>
      </c>
    </row>
    <row r="429">
      <c r="A429" s="38" t="s">
        <v>438</v>
      </c>
      <c r="B429" s="50" t="s">
        <v>466</v>
      </c>
    </row>
    <row r="430">
      <c r="A430" s="38" t="s">
        <v>439</v>
      </c>
      <c r="B430" s="50" t="s">
        <v>466</v>
      </c>
    </row>
    <row r="431">
      <c r="A431" s="38" t="s">
        <v>440</v>
      </c>
      <c r="B431" s="50" t="s">
        <v>466</v>
      </c>
    </row>
    <row r="432">
      <c r="A432" s="38" t="s">
        <v>441</v>
      </c>
      <c r="B432" s="50" t="s">
        <v>466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464</v>
      </c>
      <c r="B1" s="38" t="s">
        <v>604</v>
      </c>
    </row>
    <row r="2">
      <c r="A2" s="38" t="s">
        <v>11</v>
      </c>
      <c r="B2" s="50" t="s">
        <v>466</v>
      </c>
    </row>
    <row r="3">
      <c r="A3" s="38" t="s">
        <v>12</v>
      </c>
      <c r="B3" s="50" t="s">
        <v>605</v>
      </c>
    </row>
    <row r="4">
      <c r="A4" s="38" t="s">
        <v>13</v>
      </c>
      <c r="B4" s="50" t="s">
        <v>606</v>
      </c>
    </row>
    <row r="5">
      <c r="A5" s="38" t="s">
        <v>14</v>
      </c>
      <c r="B5" s="50" t="s">
        <v>607</v>
      </c>
    </row>
    <row r="6">
      <c r="A6" s="38" t="s">
        <v>15</v>
      </c>
      <c r="B6" s="50" t="s">
        <v>608</v>
      </c>
    </row>
    <row r="7">
      <c r="A7" s="38" t="s">
        <v>16</v>
      </c>
      <c r="B7" s="50" t="s">
        <v>609</v>
      </c>
    </row>
    <row r="8">
      <c r="A8" s="38" t="s">
        <v>17</v>
      </c>
      <c r="B8" s="50" t="s">
        <v>610</v>
      </c>
    </row>
    <row r="9">
      <c r="A9" s="38" t="s">
        <v>18</v>
      </c>
      <c r="B9" s="50" t="s">
        <v>611</v>
      </c>
    </row>
    <row r="10">
      <c r="A10" s="38" t="s">
        <v>19</v>
      </c>
      <c r="B10" s="50" t="s">
        <v>612</v>
      </c>
    </row>
    <row r="11">
      <c r="A11" s="38" t="s">
        <v>20</v>
      </c>
      <c r="B11" s="50" t="s">
        <v>613</v>
      </c>
    </row>
    <row r="12">
      <c r="A12" s="38" t="s">
        <v>21</v>
      </c>
      <c r="B12" s="50" t="s">
        <v>614</v>
      </c>
    </row>
    <row r="13">
      <c r="A13" s="38" t="s">
        <v>22</v>
      </c>
      <c r="B13" s="50" t="s">
        <v>615</v>
      </c>
    </row>
    <row r="14">
      <c r="A14" s="38" t="s">
        <v>23</v>
      </c>
      <c r="B14" s="50" t="s">
        <v>616</v>
      </c>
    </row>
    <row r="15">
      <c r="A15" s="38" t="s">
        <v>24</v>
      </c>
      <c r="B15" s="50" t="s">
        <v>617</v>
      </c>
    </row>
    <row r="16">
      <c r="A16" s="38" t="s">
        <v>25</v>
      </c>
      <c r="B16" s="50" t="s">
        <v>618</v>
      </c>
    </row>
    <row r="17">
      <c r="A17" s="38" t="s">
        <v>26</v>
      </c>
      <c r="B17" s="50" t="s">
        <v>619</v>
      </c>
    </row>
    <row r="18">
      <c r="A18" s="38" t="s">
        <v>27</v>
      </c>
      <c r="B18" s="50" t="s">
        <v>620</v>
      </c>
    </row>
    <row r="19">
      <c r="A19" s="38" t="s">
        <v>28</v>
      </c>
      <c r="B19" s="50" t="s">
        <v>621</v>
      </c>
    </row>
    <row r="20">
      <c r="A20" s="38" t="s">
        <v>29</v>
      </c>
      <c r="B20" s="50" t="s">
        <v>622</v>
      </c>
    </row>
    <row r="21">
      <c r="A21" s="38" t="s">
        <v>30</v>
      </c>
      <c r="B21" s="50" t="s">
        <v>623</v>
      </c>
    </row>
    <row r="22">
      <c r="A22" s="38" t="s">
        <v>31</v>
      </c>
      <c r="B22" s="50" t="s">
        <v>624</v>
      </c>
    </row>
    <row r="23">
      <c r="A23" s="38" t="s">
        <v>32</v>
      </c>
      <c r="B23" s="50" t="s">
        <v>625</v>
      </c>
    </row>
    <row r="24">
      <c r="A24" s="38" t="s">
        <v>33</v>
      </c>
      <c r="B24" s="50" t="s">
        <v>626</v>
      </c>
    </row>
    <row r="25">
      <c r="A25" s="38" t="s">
        <v>34</v>
      </c>
      <c r="B25" s="50" t="s">
        <v>627</v>
      </c>
    </row>
    <row r="26">
      <c r="A26" s="38" t="s">
        <v>35</v>
      </c>
      <c r="B26" s="50" t="s">
        <v>628</v>
      </c>
    </row>
    <row r="27">
      <c r="A27" s="38" t="s">
        <v>36</v>
      </c>
      <c r="B27" s="50" t="s">
        <v>629</v>
      </c>
    </row>
    <row r="28">
      <c r="A28" s="38" t="s">
        <v>37</v>
      </c>
      <c r="B28" s="50" t="s">
        <v>630</v>
      </c>
    </row>
    <row r="29">
      <c r="A29" s="38" t="s">
        <v>38</v>
      </c>
      <c r="B29" s="50" t="s">
        <v>631</v>
      </c>
    </row>
    <row r="30">
      <c r="A30" s="38" t="s">
        <v>39</v>
      </c>
      <c r="B30" s="50" t="s">
        <v>632</v>
      </c>
    </row>
    <row r="31">
      <c r="A31" s="38" t="s">
        <v>40</v>
      </c>
      <c r="B31" s="50" t="s">
        <v>633</v>
      </c>
    </row>
    <row r="32">
      <c r="A32" s="38" t="s">
        <v>41</v>
      </c>
      <c r="B32" s="50" t="s">
        <v>625</v>
      </c>
    </row>
    <row r="33">
      <c r="A33" s="38" t="s">
        <v>42</v>
      </c>
      <c r="B33" s="50" t="s">
        <v>634</v>
      </c>
    </row>
    <row r="34">
      <c r="A34" s="38" t="s">
        <v>43</v>
      </c>
      <c r="B34" s="50" t="s">
        <v>635</v>
      </c>
    </row>
    <row r="35">
      <c r="A35" s="38" t="s">
        <v>44</v>
      </c>
      <c r="B35" s="50" t="s">
        <v>636</v>
      </c>
    </row>
    <row r="36">
      <c r="A36" s="38" t="s">
        <v>45</v>
      </c>
      <c r="B36" s="50" t="s">
        <v>637</v>
      </c>
    </row>
    <row r="37">
      <c r="A37" s="38" t="s">
        <v>46</v>
      </c>
      <c r="B37" s="50" t="s">
        <v>638</v>
      </c>
    </row>
    <row r="38">
      <c r="A38" s="38" t="s">
        <v>47</v>
      </c>
      <c r="B38" s="50" t="s">
        <v>639</v>
      </c>
    </row>
    <row r="39">
      <c r="A39" s="38" t="s">
        <v>48</v>
      </c>
      <c r="B39" s="50" t="s">
        <v>640</v>
      </c>
    </row>
    <row r="40">
      <c r="A40" s="38" t="s">
        <v>49</v>
      </c>
      <c r="B40" s="50" t="s">
        <v>641</v>
      </c>
    </row>
    <row r="41">
      <c r="A41" s="38" t="s">
        <v>50</v>
      </c>
      <c r="B41" s="50" t="s">
        <v>642</v>
      </c>
    </row>
    <row r="42">
      <c r="A42" s="38" t="s">
        <v>51</v>
      </c>
      <c r="B42" s="50" t="s">
        <v>643</v>
      </c>
    </row>
    <row r="43">
      <c r="A43" s="38" t="s">
        <v>52</v>
      </c>
      <c r="B43" s="50" t="s">
        <v>644</v>
      </c>
    </row>
    <row r="44">
      <c r="A44" s="38" t="s">
        <v>53</v>
      </c>
      <c r="B44" s="50" t="s">
        <v>645</v>
      </c>
    </row>
    <row r="45">
      <c r="A45" s="38" t="s">
        <v>54</v>
      </c>
      <c r="B45" s="50" t="s">
        <v>638</v>
      </c>
    </row>
    <row r="46">
      <c r="A46" s="38" t="s">
        <v>55</v>
      </c>
      <c r="B46" s="50" t="s">
        <v>646</v>
      </c>
    </row>
    <row r="47">
      <c r="A47" s="38" t="s">
        <v>56</v>
      </c>
      <c r="B47" s="50" t="s">
        <v>647</v>
      </c>
    </row>
    <row r="48">
      <c r="A48" s="38" t="s">
        <v>57</v>
      </c>
      <c r="B48" s="50" t="s">
        <v>648</v>
      </c>
    </row>
    <row r="49">
      <c r="A49" s="38" t="s">
        <v>58</v>
      </c>
      <c r="B49" s="50" t="s">
        <v>649</v>
      </c>
    </row>
    <row r="50">
      <c r="A50" s="38" t="s">
        <v>59</v>
      </c>
      <c r="B50" s="50" t="s">
        <v>650</v>
      </c>
    </row>
    <row r="51">
      <c r="A51" s="38" t="s">
        <v>60</v>
      </c>
      <c r="B51" s="50" t="s">
        <v>651</v>
      </c>
    </row>
    <row r="52">
      <c r="A52" s="38" t="s">
        <v>61</v>
      </c>
      <c r="B52" s="50" t="s">
        <v>652</v>
      </c>
    </row>
    <row r="53">
      <c r="A53" s="38" t="s">
        <v>62</v>
      </c>
      <c r="B53" s="50" t="s">
        <v>653</v>
      </c>
    </row>
    <row r="54">
      <c r="A54" s="38" t="s">
        <v>63</v>
      </c>
      <c r="B54" s="50" t="s">
        <v>654</v>
      </c>
    </row>
    <row r="55">
      <c r="A55" s="38" t="s">
        <v>64</v>
      </c>
      <c r="B55" s="50" t="s">
        <v>655</v>
      </c>
    </row>
    <row r="56">
      <c r="A56" s="38" t="s">
        <v>65</v>
      </c>
      <c r="B56" s="50" t="s">
        <v>656</v>
      </c>
    </row>
    <row r="57">
      <c r="A57" s="38" t="s">
        <v>66</v>
      </c>
      <c r="B57" s="50" t="s">
        <v>657</v>
      </c>
    </row>
    <row r="58">
      <c r="A58" s="38" t="s">
        <v>67</v>
      </c>
      <c r="B58" s="50" t="s">
        <v>658</v>
      </c>
    </row>
    <row r="59">
      <c r="A59" s="38" t="s">
        <v>68</v>
      </c>
      <c r="B59" s="50" t="s">
        <v>659</v>
      </c>
    </row>
    <row r="60">
      <c r="A60" s="38" t="s">
        <v>69</v>
      </c>
      <c r="B60" s="50" t="s">
        <v>660</v>
      </c>
    </row>
    <row r="61">
      <c r="A61" s="38" t="s">
        <v>70</v>
      </c>
      <c r="B61" s="50" t="s">
        <v>661</v>
      </c>
    </row>
    <row r="62">
      <c r="A62" s="38" t="s">
        <v>71</v>
      </c>
      <c r="B62" s="50" t="s">
        <v>662</v>
      </c>
    </row>
    <row r="63">
      <c r="A63" s="38" t="s">
        <v>72</v>
      </c>
      <c r="B63" s="50" t="s">
        <v>642</v>
      </c>
    </row>
    <row r="64">
      <c r="A64" s="38" t="s">
        <v>73</v>
      </c>
      <c r="B64" s="50" t="s">
        <v>663</v>
      </c>
    </row>
    <row r="65">
      <c r="A65" s="38" t="s">
        <v>74</v>
      </c>
      <c r="B65" s="50" t="s">
        <v>664</v>
      </c>
    </row>
    <row r="66">
      <c r="A66" s="38" t="s">
        <v>75</v>
      </c>
      <c r="B66" s="50" t="s">
        <v>665</v>
      </c>
    </row>
    <row r="67">
      <c r="A67" s="38" t="s">
        <v>76</v>
      </c>
      <c r="B67" s="50" t="s">
        <v>666</v>
      </c>
    </row>
    <row r="68">
      <c r="A68" s="38" t="s">
        <v>77</v>
      </c>
      <c r="B68" s="50" t="s">
        <v>667</v>
      </c>
    </row>
    <row r="69">
      <c r="A69" s="38" t="s">
        <v>78</v>
      </c>
      <c r="B69" s="50" t="s">
        <v>666</v>
      </c>
    </row>
    <row r="70">
      <c r="A70" s="38" t="s">
        <v>79</v>
      </c>
      <c r="B70" s="50" t="s">
        <v>622</v>
      </c>
    </row>
    <row r="71">
      <c r="A71" s="38" t="s">
        <v>80</v>
      </c>
      <c r="B71" s="50" t="s">
        <v>668</v>
      </c>
    </row>
    <row r="72">
      <c r="A72" s="38" t="s">
        <v>81</v>
      </c>
      <c r="B72" s="50" t="s">
        <v>640</v>
      </c>
    </row>
    <row r="73">
      <c r="A73" s="38" t="s">
        <v>82</v>
      </c>
      <c r="B73" s="50" t="s">
        <v>669</v>
      </c>
    </row>
    <row r="74">
      <c r="A74" s="38" t="s">
        <v>83</v>
      </c>
      <c r="B74" s="50" t="s">
        <v>670</v>
      </c>
    </row>
    <row r="75">
      <c r="A75" s="38" t="s">
        <v>84</v>
      </c>
      <c r="B75" s="50" t="s">
        <v>671</v>
      </c>
    </row>
    <row r="76">
      <c r="A76" s="38" t="s">
        <v>85</v>
      </c>
      <c r="B76" s="50" t="s">
        <v>672</v>
      </c>
    </row>
    <row r="77">
      <c r="A77" s="38" t="s">
        <v>86</v>
      </c>
      <c r="B77" s="50" t="s">
        <v>673</v>
      </c>
    </row>
    <row r="78">
      <c r="A78" s="38" t="s">
        <v>87</v>
      </c>
      <c r="B78" s="50" t="s">
        <v>674</v>
      </c>
    </row>
    <row r="79">
      <c r="A79" s="38" t="s">
        <v>88</v>
      </c>
      <c r="B79" s="50" t="s">
        <v>675</v>
      </c>
    </row>
    <row r="80">
      <c r="A80" s="38" t="s">
        <v>89</v>
      </c>
      <c r="B80" s="50" t="s">
        <v>676</v>
      </c>
    </row>
    <row r="81">
      <c r="A81" s="38" t="s">
        <v>90</v>
      </c>
      <c r="B81" s="50" t="s">
        <v>677</v>
      </c>
    </row>
    <row r="82">
      <c r="A82" s="38" t="s">
        <v>91</v>
      </c>
      <c r="B82" s="50" t="s">
        <v>650</v>
      </c>
    </row>
    <row r="83">
      <c r="A83" s="38" t="s">
        <v>92</v>
      </c>
      <c r="B83" s="50" t="s">
        <v>678</v>
      </c>
    </row>
    <row r="84">
      <c r="A84" s="38" t="s">
        <v>93</v>
      </c>
      <c r="B84" s="50" t="s">
        <v>679</v>
      </c>
    </row>
    <row r="85">
      <c r="A85" s="38" t="s">
        <v>94</v>
      </c>
      <c r="B85" s="50" t="s">
        <v>635</v>
      </c>
    </row>
    <row r="86">
      <c r="A86" s="38" t="s">
        <v>95</v>
      </c>
      <c r="B86" s="50" t="s">
        <v>680</v>
      </c>
    </row>
    <row r="87">
      <c r="A87" s="38" t="s">
        <v>96</v>
      </c>
      <c r="B87" s="50" t="s">
        <v>681</v>
      </c>
    </row>
    <row r="88">
      <c r="A88" s="38" t="s">
        <v>97</v>
      </c>
      <c r="B88" s="50" t="s">
        <v>617</v>
      </c>
    </row>
    <row r="89">
      <c r="A89" s="38" t="s">
        <v>98</v>
      </c>
      <c r="B89" s="50" t="s">
        <v>682</v>
      </c>
    </row>
    <row r="90">
      <c r="A90" s="38" t="s">
        <v>99</v>
      </c>
      <c r="B90" s="50" t="s">
        <v>683</v>
      </c>
    </row>
    <row r="91">
      <c r="A91" s="38" t="s">
        <v>100</v>
      </c>
      <c r="B91" s="50" t="s">
        <v>684</v>
      </c>
    </row>
    <row r="92">
      <c r="A92" s="38" t="s">
        <v>101</v>
      </c>
      <c r="B92" s="50" t="s">
        <v>678</v>
      </c>
    </row>
    <row r="93">
      <c r="A93" s="38" t="s">
        <v>102</v>
      </c>
      <c r="B93" s="50" t="s">
        <v>685</v>
      </c>
    </row>
    <row r="94">
      <c r="A94" s="38" t="s">
        <v>103</v>
      </c>
      <c r="B94" s="50" t="s">
        <v>686</v>
      </c>
    </row>
    <row r="95">
      <c r="A95" s="38" t="s">
        <v>104</v>
      </c>
      <c r="B95" s="50" t="s">
        <v>687</v>
      </c>
    </row>
    <row r="96">
      <c r="A96" s="38" t="s">
        <v>105</v>
      </c>
      <c r="B96" s="50" t="s">
        <v>688</v>
      </c>
    </row>
    <row r="97">
      <c r="A97" s="38" t="s">
        <v>106</v>
      </c>
      <c r="B97" s="50" t="s">
        <v>626</v>
      </c>
    </row>
    <row r="98">
      <c r="A98" s="38" t="s">
        <v>107</v>
      </c>
      <c r="B98" s="50" t="s">
        <v>689</v>
      </c>
    </row>
    <row r="99">
      <c r="A99" s="38" t="s">
        <v>108</v>
      </c>
      <c r="B99" s="50" t="s">
        <v>690</v>
      </c>
    </row>
    <row r="100">
      <c r="A100" s="38" t="s">
        <v>109</v>
      </c>
      <c r="B100" s="50" t="s">
        <v>466</v>
      </c>
    </row>
    <row r="101">
      <c r="A101" s="38" t="s">
        <v>110</v>
      </c>
      <c r="B101" s="50" t="s">
        <v>691</v>
      </c>
    </row>
    <row r="102">
      <c r="A102" s="38" t="s">
        <v>111</v>
      </c>
      <c r="B102" s="50" t="s">
        <v>692</v>
      </c>
    </row>
    <row r="103">
      <c r="A103" s="38" t="s">
        <v>112</v>
      </c>
      <c r="B103" s="50" t="s">
        <v>693</v>
      </c>
    </row>
    <row r="104">
      <c r="A104" s="38" t="s">
        <v>113</v>
      </c>
      <c r="B104" s="50" t="s">
        <v>694</v>
      </c>
    </row>
    <row r="105">
      <c r="A105" s="38" t="s">
        <v>114</v>
      </c>
      <c r="B105" s="50" t="s">
        <v>695</v>
      </c>
    </row>
    <row r="106">
      <c r="A106" s="38" t="s">
        <v>115</v>
      </c>
      <c r="B106" s="50" t="s">
        <v>694</v>
      </c>
    </row>
    <row r="107">
      <c r="A107" s="38" t="s">
        <v>116</v>
      </c>
      <c r="B107" s="50" t="s">
        <v>693</v>
      </c>
    </row>
    <row r="108">
      <c r="A108" s="38" t="s">
        <v>117</v>
      </c>
      <c r="B108" s="50" t="s">
        <v>696</v>
      </c>
    </row>
    <row r="109">
      <c r="A109" s="38" t="s">
        <v>118</v>
      </c>
      <c r="B109" s="50" t="s">
        <v>697</v>
      </c>
    </row>
    <row r="110">
      <c r="A110" s="38" t="s">
        <v>119</v>
      </c>
      <c r="B110" s="50" t="s">
        <v>617</v>
      </c>
    </row>
    <row r="111">
      <c r="A111" s="38" t="s">
        <v>120</v>
      </c>
      <c r="B111" s="50" t="s">
        <v>698</v>
      </c>
    </row>
    <row r="112">
      <c r="A112" s="38" t="s">
        <v>121</v>
      </c>
      <c r="B112" s="50" t="s">
        <v>699</v>
      </c>
    </row>
    <row r="113">
      <c r="A113" s="38" t="s">
        <v>122</v>
      </c>
      <c r="B113" s="50" t="s">
        <v>700</v>
      </c>
    </row>
    <row r="114">
      <c r="A114" s="38" t="s">
        <v>123</v>
      </c>
      <c r="B114" s="50" t="s">
        <v>683</v>
      </c>
    </row>
    <row r="115">
      <c r="A115" s="38" t="s">
        <v>124</v>
      </c>
      <c r="B115" s="50" t="s">
        <v>619</v>
      </c>
    </row>
    <row r="116">
      <c r="A116" s="38" t="s">
        <v>125</v>
      </c>
      <c r="B116" s="50" t="s">
        <v>701</v>
      </c>
    </row>
    <row r="117">
      <c r="A117" s="38" t="s">
        <v>126</v>
      </c>
      <c r="B117" s="50" t="s">
        <v>683</v>
      </c>
    </row>
    <row r="118">
      <c r="A118" s="38" t="s">
        <v>127</v>
      </c>
      <c r="B118" s="50" t="s">
        <v>702</v>
      </c>
    </row>
    <row r="119">
      <c r="A119" s="38" t="s">
        <v>128</v>
      </c>
      <c r="B119" s="50" t="s">
        <v>703</v>
      </c>
    </row>
    <row r="120">
      <c r="A120" s="38" t="s">
        <v>129</v>
      </c>
      <c r="B120" s="50" t="s">
        <v>617</v>
      </c>
    </row>
    <row r="121">
      <c r="A121" s="38" t="s">
        <v>130</v>
      </c>
      <c r="B121" s="50" t="s">
        <v>704</v>
      </c>
    </row>
    <row r="122">
      <c r="A122" s="38" t="s">
        <v>131</v>
      </c>
      <c r="B122" s="50" t="s">
        <v>705</v>
      </c>
    </row>
    <row r="123">
      <c r="A123" s="38" t="s">
        <v>132</v>
      </c>
      <c r="B123" s="50" t="s">
        <v>706</v>
      </c>
    </row>
    <row r="124">
      <c r="A124" s="38" t="s">
        <v>133</v>
      </c>
      <c r="B124" s="50" t="s">
        <v>707</v>
      </c>
    </row>
    <row r="125">
      <c r="A125" s="38" t="s">
        <v>134</v>
      </c>
      <c r="B125" s="50" t="s">
        <v>708</v>
      </c>
    </row>
    <row r="126">
      <c r="A126" s="38" t="s">
        <v>135</v>
      </c>
      <c r="B126" s="50" t="s">
        <v>709</v>
      </c>
    </row>
    <row r="127">
      <c r="A127" s="38" t="s">
        <v>136</v>
      </c>
      <c r="B127" s="50" t="s">
        <v>710</v>
      </c>
    </row>
    <row r="128">
      <c r="A128" s="38" t="s">
        <v>137</v>
      </c>
      <c r="B128" s="50" t="s">
        <v>645</v>
      </c>
    </row>
    <row r="129">
      <c r="A129" s="38" t="s">
        <v>138</v>
      </c>
      <c r="B129" s="50" t="s">
        <v>614</v>
      </c>
    </row>
    <row r="130">
      <c r="A130" s="38" t="s">
        <v>139</v>
      </c>
      <c r="B130" s="50" t="s">
        <v>711</v>
      </c>
    </row>
    <row r="131">
      <c r="A131" s="38" t="s">
        <v>140</v>
      </c>
      <c r="B131" s="50" t="s">
        <v>712</v>
      </c>
    </row>
    <row r="132">
      <c r="A132" s="38" t="s">
        <v>141</v>
      </c>
      <c r="B132" s="50" t="s">
        <v>713</v>
      </c>
    </row>
    <row r="133">
      <c r="A133" s="38" t="s">
        <v>142</v>
      </c>
      <c r="B133" s="50" t="s">
        <v>682</v>
      </c>
    </row>
    <row r="134">
      <c r="A134" s="38" t="s">
        <v>143</v>
      </c>
      <c r="B134" s="50" t="s">
        <v>680</v>
      </c>
    </row>
    <row r="135">
      <c r="A135" s="38" t="s">
        <v>144</v>
      </c>
      <c r="B135" s="50" t="s">
        <v>621</v>
      </c>
    </row>
    <row r="136">
      <c r="A136" s="38" t="s">
        <v>145</v>
      </c>
      <c r="B136" s="50" t="s">
        <v>714</v>
      </c>
    </row>
    <row r="137">
      <c r="A137" s="38" t="s">
        <v>146</v>
      </c>
      <c r="B137" s="50" t="s">
        <v>715</v>
      </c>
    </row>
    <row r="138">
      <c r="A138" s="38" t="s">
        <v>147</v>
      </c>
      <c r="B138" s="50" t="s">
        <v>716</v>
      </c>
    </row>
    <row r="139">
      <c r="A139" s="38" t="s">
        <v>148</v>
      </c>
      <c r="B139" s="50" t="s">
        <v>684</v>
      </c>
    </row>
    <row r="140">
      <c r="A140" s="38" t="s">
        <v>149</v>
      </c>
      <c r="B140" s="50" t="s">
        <v>717</v>
      </c>
    </row>
    <row r="141">
      <c r="A141" s="38" t="s">
        <v>150</v>
      </c>
      <c r="B141" s="50" t="s">
        <v>718</v>
      </c>
    </row>
    <row r="142">
      <c r="A142" s="38" t="s">
        <v>151</v>
      </c>
      <c r="B142" s="50" t="s">
        <v>719</v>
      </c>
    </row>
    <row r="143">
      <c r="A143" s="38" t="s">
        <v>152</v>
      </c>
      <c r="B143" s="50" t="s">
        <v>720</v>
      </c>
    </row>
    <row r="144">
      <c r="A144" s="38" t="s">
        <v>153</v>
      </c>
      <c r="B144" s="50" t="s">
        <v>721</v>
      </c>
    </row>
    <row r="145">
      <c r="A145" s="38" t="s">
        <v>154</v>
      </c>
      <c r="B145" s="50" t="s">
        <v>722</v>
      </c>
    </row>
    <row r="146">
      <c r="A146" s="38" t="s">
        <v>155</v>
      </c>
      <c r="B146" s="50" t="s">
        <v>640</v>
      </c>
    </row>
    <row r="147">
      <c r="A147" s="38" t="s">
        <v>156</v>
      </c>
      <c r="B147" s="50" t="s">
        <v>723</v>
      </c>
    </row>
    <row r="148">
      <c r="A148" s="38" t="s">
        <v>157</v>
      </c>
      <c r="B148" s="50" t="s">
        <v>724</v>
      </c>
    </row>
    <row r="149">
      <c r="A149" s="38" t="s">
        <v>158</v>
      </c>
      <c r="B149" s="50" t="s">
        <v>725</v>
      </c>
    </row>
    <row r="150">
      <c r="A150" s="38" t="s">
        <v>159</v>
      </c>
      <c r="B150" s="50" t="s">
        <v>726</v>
      </c>
    </row>
    <row r="151">
      <c r="A151" s="38" t="s">
        <v>160</v>
      </c>
      <c r="B151" s="50" t="s">
        <v>727</v>
      </c>
    </row>
    <row r="152">
      <c r="A152" s="38" t="s">
        <v>161</v>
      </c>
      <c r="B152" s="50" t="s">
        <v>728</v>
      </c>
    </row>
    <row r="153">
      <c r="A153" s="38" t="s">
        <v>162</v>
      </c>
      <c r="B153" s="50" t="s">
        <v>618</v>
      </c>
    </row>
    <row r="154">
      <c r="A154" s="38" t="s">
        <v>163</v>
      </c>
      <c r="B154" s="50" t="s">
        <v>726</v>
      </c>
    </row>
    <row r="155">
      <c r="A155" s="38" t="s">
        <v>164</v>
      </c>
      <c r="B155" s="50" t="s">
        <v>729</v>
      </c>
    </row>
    <row r="156">
      <c r="A156" s="38" t="s">
        <v>165</v>
      </c>
      <c r="B156" s="50" t="s">
        <v>618</v>
      </c>
    </row>
    <row r="157">
      <c r="A157" s="38" t="s">
        <v>166</v>
      </c>
      <c r="B157" s="50" t="s">
        <v>701</v>
      </c>
    </row>
    <row r="158">
      <c r="A158" s="38" t="s">
        <v>167</v>
      </c>
      <c r="B158" s="50" t="s">
        <v>730</v>
      </c>
    </row>
    <row r="159">
      <c r="A159" s="38" t="s">
        <v>168</v>
      </c>
      <c r="B159" s="50" t="s">
        <v>581</v>
      </c>
    </row>
    <row r="160">
      <c r="A160" s="38" t="s">
        <v>169</v>
      </c>
      <c r="B160" s="50" t="s">
        <v>731</v>
      </c>
    </row>
    <row r="161">
      <c r="A161" s="38" t="s">
        <v>170</v>
      </c>
      <c r="B161" s="50" t="s">
        <v>626</v>
      </c>
    </row>
    <row r="162">
      <c r="A162" s="38" t="s">
        <v>171</v>
      </c>
      <c r="B162" s="50" t="s">
        <v>732</v>
      </c>
    </row>
    <row r="163">
      <c r="A163" s="38" t="s">
        <v>172</v>
      </c>
      <c r="B163" s="50" t="s">
        <v>733</v>
      </c>
    </row>
    <row r="164">
      <c r="A164" s="38" t="s">
        <v>173</v>
      </c>
      <c r="B164" s="50" t="s">
        <v>734</v>
      </c>
    </row>
    <row r="165">
      <c r="A165" s="38" t="s">
        <v>174</v>
      </c>
      <c r="B165" s="50" t="s">
        <v>735</v>
      </c>
    </row>
    <row r="166">
      <c r="A166" s="38" t="s">
        <v>175</v>
      </c>
      <c r="B166" s="50" t="s">
        <v>736</v>
      </c>
    </row>
    <row r="167">
      <c r="A167" s="38" t="s">
        <v>176</v>
      </c>
      <c r="B167" s="50" t="s">
        <v>683</v>
      </c>
    </row>
    <row r="168">
      <c r="A168" s="38" t="s">
        <v>177</v>
      </c>
      <c r="B168" s="50" t="s">
        <v>737</v>
      </c>
    </row>
    <row r="169">
      <c r="A169" s="38" t="s">
        <v>178</v>
      </c>
      <c r="B169" s="50" t="s">
        <v>738</v>
      </c>
    </row>
    <row r="170">
      <c r="A170" s="38" t="s">
        <v>179</v>
      </c>
      <c r="B170" s="50" t="s">
        <v>610</v>
      </c>
    </row>
    <row r="171">
      <c r="A171" s="38" t="s">
        <v>180</v>
      </c>
      <c r="B171" s="50" t="s">
        <v>739</v>
      </c>
    </row>
    <row r="172">
      <c r="A172" s="38" t="s">
        <v>181</v>
      </c>
      <c r="B172" s="50" t="s">
        <v>740</v>
      </c>
    </row>
    <row r="173">
      <c r="A173" s="38" t="s">
        <v>182</v>
      </c>
      <c r="B173" s="50" t="s">
        <v>741</v>
      </c>
    </row>
    <row r="174">
      <c r="A174" s="38" t="s">
        <v>183</v>
      </c>
      <c r="B174" s="50" t="s">
        <v>629</v>
      </c>
    </row>
    <row r="175">
      <c r="A175" s="38" t="s">
        <v>184</v>
      </c>
      <c r="B175" s="50" t="s">
        <v>742</v>
      </c>
    </row>
    <row r="176">
      <c r="A176" s="38" t="s">
        <v>185</v>
      </c>
      <c r="B176" s="50" t="s">
        <v>704</v>
      </c>
    </row>
    <row r="177">
      <c r="A177" s="38" t="s">
        <v>186</v>
      </c>
      <c r="B177" s="50" t="s">
        <v>725</v>
      </c>
    </row>
    <row r="178">
      <c r="A178" s="38" t="s">
        <v>187</v>
      </c>
      <c r="B178" s="50" t="s">
        <v>743</v>
      </c>
    </row>
    <row r="179">
      <c r="A179" s="38" t="s">
        <v>188</v>
      </c>
      <c r="B179" s="50" t="s">
        <v>744</v>
      </c>
    </row>
    <row r="180">
      <c r="A180" s="38" t="s">
        <v>189</v>
      </c>
      <c r="B180" s="50" t="s">
        <v>635</v>
      </c>
    </row>
    <row r="181">
      <c r="A181" s="38" t="s">
        <v>190</v>
      </c>
      <c r="B181" s="50" t="s">
        <v>745</v>
      </c>
    </row>
    <row r="182">
      <c r="A182" s="38" t="s">
        <v>191</v>
      </c>
      <c r="B182" s="50" t="s">
        <v>625</v>
      </c>
    </row>
    <row r="183">
      <c r="A183" s="38" t="s">
        <v>192</v>
      </c>
      <c r="B183" s="50" t="s">
        <v>707</v>
      </c>
    </row>
    <row r="184">
      <c r="A184" s="38" t="s">
        <v>193</v>
      </c>
      <c r="B184" s="50" t="s">
        <v>746</v>
      </c>
    </row>
    <row r="185">
      <c r="A185" s="38" t="s">
        <v>194</v>
      </c>
      <c r="B185" s="50" t="s">
        <v>747</v>
      </c>
    </row>
    <row r="186">
      <c r="A186" s="38" t="s">
        <v>195</v>
      </c>
      <c r="B186" s="50" t="s">
        <v>748</v>
      </c>
    </row>
    <row r="187">
      <c r="A187" s="38" t="s">
        <v>196</v>
      </c>
      <c r="B187" s="50" t="s">
        <v>749</v>
      </c>
    </row>
    <row r="188">
      <c r="A188" s="38" t="s">
        <v>197</v>
      </c>
      <c r="B188" s="50" t="s">
        <v>610</v>
      </c>
    </row>
    <row r="189">
      <c r="A189" s="38" t="s">
        <v>198</v>
      </c>
      <c r="B189" s="50" t="s">
        <v>687</v>
      </c>
    </row>
    <row r="190">
      <c r="A190" s="38" t="s">
        <v>199</v>
      </c>
      <c r="B190" s="50" t="s">
        <v>750</v>
      </c>
    </row>
    <row r="191">
      <c r="A191" s="38" t="s">
        <v>200</v>
      </c>
      <c r="B191" s="50" t="s">
        <v>751</v>
      </c>
    </row>
    <row r="192">
      <c r="A192" s="38" t="s">
        <v>201</v>
      </c>
      <c r="B192" s="50" t="s">
        <v>752</v>
      </c>
    </row>
    <row r="193">
      <c r="A193" s="38" t="s">
        <v>202</v>
      </c>
      <c r="B193" s="50" t="s">
        <v>753</v>
      </c>
    </row>
    <row r="194">
      <c r="A194" s="38" t="s">
        <v>203</v>
      </c>
      <c r="B194" s="50" t="s">
        <v>754</v>
      </c>
    </row>
    <row r="195">
      <c r="A195" s="38" t="s">
        <v>204</v>
      </c>
      <c r="B195" s="50" t="s">
        <v>755</v>
      </c>
    </row>
    <row r="196">
      <c r="A196" s="38" t="s">
        <v>205</v>
      </c>
      <c r="B196" s="50" t="s">
        <v>756</v>
      </c>
    </row>
    <row r="197">
      <c r="A197" s="38" t="s">
        <v>206</v>
      </c>
      <c r="B197" s="50" t="s">
        <v>466</v>
      </c>
    </row>
    <row r="198">
      <c r="A198" s="38" t="s">
        <v>207</v>
      </c>
      <c r="B198" s="50" t="s">
        <v>625</v>
      </c>
    </row>
    <row r="199">
      <c r="A199" s="38" t="s">
        <v>208</v>
      </c>
      <c r="B199" s="50" t="s">
        <v>712</v>
      </c>
    </row>
    <row r="200">
      <c r="A200" s="38" t="s">
        <v>209</v>
      </c>
      <c r="B200" s="50" t="s">
        <v>757</v>
      </c>
    </row>
    <row r="201">
      <c r="A201" s="38" t="s">
        <v>210</v>
      </c>
      <c r="B201" s="50" t="s">
        <v>758</v>
      </c>
    </row>
    <row r="202">
      <c r="A202" s="38" t="s">
        <v>211</v>
      </c>
      <c r="B202" s="50" t="s">
        <v>759</v>
      </c>
    </row>
    <row r="203">
      <c r="A203" s="38" t="s">
        <v>212</v>
      </c>
      <c r="B203" s="50" t="s">
        <v>760</v>
      </c>
    </row>
    <row r="204">
      <c r="A204" s="38" t="s">
        <v>213</v>
      </c>
      <c r="B204" s="50" t="s">
        <v>761</v>
      </c>
    </row>
    <row r="205">
      <c r="A205" s="38" t="s">
        <v>214</v>
      </c>
      <c r="B205" s="50" t="s">
        <v>762</v>
      </c>
    </row>
    <row r="206">
      <c r="A206" s="38" t="s">
        <v>215</v>
      </c>
      <c r="B206" s="50" t="s">
        <v>726</v>
      </c>
    </row>
    <row r="207">
      <c r="A207" s="38" t="s">
        <v>216</v>
      </c>
      <c r="B207" s="50" t="s">
        <v>763</v>
      </c>
    </row>
    <row r="208">
      <c r="A208" s="38" t="s">
        <v>217</v>
      </c>
      <c r="B208" s="50" t="s">
        <v>764</v>
      </c>
    </row>
    <row r="209">
      <c r="A209" s="38" t="s">
        <v>218</v>
      </c>
      <c r="B209" s="50" t="s">
        <v>765</v>
      </c>
    </row>
    <row r="210">
      <c r="A210" s="38" t="s">
        <v>219</v>
      </c>
      <c r="B210" s="50" t="s">
        <v>766</v>
      </c>
    </row>
    <row r="211">
      <c r="A211" s="38" t="s">
        <v>220</v>
      </c>
      <c r="B211" s="50" t="s">
        <v>767</v>
      </c>
    </row>
    <row r="212">
      <c r="A212" s="38" t="s">
        <v>221</v>
      </c>
      <c r="B212" s="50" t="s">
        <v>768</v>
      </c>
    </row>
    <row r="213">
      <c r="A213" s="38" t="s">
        <v>222</v>
      </c>
      <c r="B213" s="50" t="s">
        <v>466</v>
      </c>
    </row>
    <row r="214">
      <c r="A214" s="38" t="s">
        <v>223</v>
      </c>
      <c r="B214" s="50" t="s">
        <v>725</v>
      </c>
    </row>
    <row r="215">
      <c r="A215" s="38" t="s">
        <v>224</v>
      </c>
      <c r="B215" s="50" t="s">
        <v>769</v>
      </c>
    </row>
    <row r="216">
      <c r="A216" s="38" t="s">
        <v>225</v>
      </c>
      <c r="B216" s="50" t="s">
        <v>770</v>
      </c>
    </row>
    <row r="217">
      <c r="A217" s="38" t="s">
        <v>226</v>
      </c>
      <c r="B217" s="50" t="s">
        <v>771</v>
      </c>
    </row>
    <row r="218">
      <c r="A218" s="38" t="s">
        <v>227</v>
      </c>
      <c r="B218" s="50" t="s">
        <v>772</v>
      </c>
    </row>
    <row r="219">
      <c r="A219" s="38" t="s">
        <v>228</v>
      </c>
      <c r="B219" s="50" t="s">
        <v>773</v>
      </c>
    </row>
    <row r="220">
      <c r="A220" s="38" t="s">
        <v>229</v>
      </c>
      <c r="B220" s="50" t="s">
        <v>774</v>
      </c>
    </row>
    <row r="221">
      <c r="A221" s="38" t="s">
        <v>230</v>
      </c>
      <c r="B221" s="50" t="s">
        <v>775</v>
      </c>
    </row>
    <row r="222">
      <c r="A222" s="38" t="s">
        <v>231</v>
      </c>
      <c r="B222" s="50" t="s">
        <v>726</v>
      </c>
    </row>
    <row r="223">
      <c r="A223" s="38" t="s">
        <v>232</v>
      </c>
      <c r="B223" s="50" t="s">
        <v>583</v>
      </c>
    </row>
    <row r="224">
      <c r="A224" s="38" t="s">
        <v>233</v>
      </c>
      <c r="B224" s="50" t="s">
        <v>757</v>
      </c>
    </row>
    <row r="225">
      <c r="A225" s="38" t="s">
        <v>234</v>
      </c>
      <c r="B225" s="50" t="s">
        <v>627</v>
      </c>
    </row>
    <row r="226">
      <c r="A226" s="38" t="s">
        <v>235</v>
      </c>
      <c r="B226" s="50" t="s">
        <v>776</v>
      </c>
    </row>
    <row r="227">
      <c r="A227" s="38" t="s">
        <v>236</v>
      </c>
      <c r="B227" s="50" t="s">
        <v>777</v>
      </c>
    </row>
    <row r="228">
      <c r="A228" s="38" t="s">
        <v>237</v>
      </c>
      <c r="B228" s="50" t="s">
        <v>763</v>
      </c>
    </row>
    <row r="229">
      <c r="A229" s="38" t="s">
        <v>238</v>
      </c>
      <c r="B229" s="50" t="s">
        <v>778</v>
      </c>
    </row>
    <row r="230">
      <c r="A230" s="38" t="s">
        <v>239</v>
      </c>
      <c r="B230" s="50" t="s">
        <v>779</v>
      </c>
    </row>
    <row r="231">
      <c r="A231" s="38" t="s">
        <v>240</v>
      </c>
      <c r="B231" s="50" t="s">
        <v>780</v>
      </c>
    </row>
    <row r="232">
      <c r="A232" s="38" t="s">
        <v>241</v>
      </c>
      <c r="B232" s="50" t="s">
        <v>493</v>
      </c>
    </row>
    <row r="233">
      <c r="A233" s="38" t="s">
        <v>242</v>
      </c>
      <c r="B233" s="50" t="s">
        <v>763</v>
      </c>
    </row>
    <row r="234">
      <c r="A234" s="38" t="s">
        <v>243</v>
      </c>
      <c r="B234" s="50" t="s">
        <v>781</v>
      </c>
    </row>
    <row r="235">
      <c r="A235" s="38" t="s">
        <v>244</v>
      </c>
      <c r="B235" s="50" t="s">
        <v>672</v>
      </c>
    </row>
    <row r="236">
      <c r="A236" s="38" t="s">
        <v>245</v>
      </c>
      <c r="B236" s="50" t="s">
        <v>664</v>
      </c>
    </row>
    <row r="237">
      <c r="A237" s="38" t="s">
        <v>246</v>
      </c>
      <c r="B237" s="50" t="s">
        <v>782</v>
      </c>
    </row>
    <row r="238">
      <c r="A238" s="38" t="s">
        <v>247</v>
      </c>
      <c r="B238" s="50" t="s">
        <v>783</v>
      </c>
    </row>
    <row r="239">
      <c r="A239" s="38" t="s">
        <v>248</v>
      </c>
      <c r="B239" s="50" t="s">
        <v>682</v>
      </c>
    </row>
    <row r="240">
      <c r="A240" s="38" t="s">
        <v>249</v>
      </c>
      <c r="B240" s="50" t="s">
        <v>784</v>
      </c>
    </row>
    <row r="241">
      <c r="A241" s="38" t="s">
        <v>250</v>
      </c>
      <c r="B241" s="50" t="s">
        <v>785</v>
      </c>
    </row>
    <row r="242">
      <c r="A242" s="38" t="s">
        <v>251</v>
      </c>
      <c r="B242" s="50" t="s">
        <v>678</v>
      </c>
    </row>
    <row r="243">
      <c r="A243" s="38" t="s">
        <v>252</v>
      </c>
      <c r="B243" s="50" t="s">
        <v>786</v>
      </c>
    </row>
    <row r="244">
      <c r="A244" s="38" t="s">
        <v>253</v>
      </c>
      <c r="B244" s="50" t="s">
        <v>787</v>
      </c>
    </row>
    <row r="245">
      <c r="A245" s="38" t="s">
        <v>254</v>
      </c>
      <c r="B245" s="50" t="s">
        <v>724</v>
      </c>
    </row>
    <row r="246">
      <c r="A246" s="38" t="s">
        <v>255</v>
      </c>
      <c r="B246" s="50" t="s">
        <v>788</v>
      </c>
    </row>
    <row r="247">
      <c r="A247" s="38" t="s">
        <v>256</v>
      </c>
      <c r="B247" s="50" t="s">
        <v>789</v>
      </c>
    </row>
    <row r="248">
      <c r="A248" s="38" t="s">
        <v>257</v>
      </c>
      <c r="B248" s="50" t="s">
        <v>783</v>
      </c>
    </row>
    <row r="249">
      <c r="A249" s="38" t="s">
        <v>258</v>
      </c>
      <c r="B249" s="50" t="s">
        <v>759</v>
      </c>
    </row>
    <row r="250">
      <c r="A250" s="38" t="s">
        <v>259</v>
      </c>
      <c r="B250" s="50" t="s">
        <v>790</v>
      </c>
    </row>
    <row r="251">
      <c r="A251" s="38" t="s">
        <v>260</v>
      </c>
      <c r="B251" s="50" t="s">
        <v>791</v>
      </c>
    </row>
    <row r="252">
      <c r="A252" s="38" t="s">
        <v>261</v>
      </c>
      <c r="B252" s="50" t="s">
        <v>719</v>
      </c>
    </row>
    <row r="253">
      <c r="A253" s="38" t="s">
        <v>262</v>
      </c>
      <c r="B253" s="50" t="s">
        <v>768</v>
      </c>
    </row>
    <row r="254">
      <c r="A254" s="38" t="s">
        <v>263</v>
      </c>
      <c r="B254" s="50" t="s">
        <v>774</v>
      </c>
    </row>
    <row r="255">
      <c r="A255" s="38" t="s">
        <v>264</v>
      </c>
      <c r="B255" s="50" t="s">
        <v>792</v>
      </c>
    </row>
    <row r="256">
      <c r="A256" s="38" t="s">
        <v>265</v>
      </c>
      <c r="B256" s="50" t="s">
        <v>793</v>
      </c>
    </row>
    <row r="257">
      <c r="A257" s="38" t="s">
        <v>266</v>
      </c>
      <c r="B257" s="50" t="s">
        <v>631</v>
      </c>
    </row>
    <row r="258">
      <c r="A258" s="38" t="s">
        <v>267</v>
      </c>
      <c r="B258" s="50" t="s">
        <v>680</v>
      </c>
    </row>
    <row r="259">
      <c r="A259" s="38" t="s">
        <v>268</v>
      </c>
      <c r="B259" s="50" t="s">
        <v>680</v>
      </c>
    </row>
    <row r="260">
      <c r="A260" s="38" t="s">
        <v>269</v>
      </c>
      <c r="B260" s="50" t="s">
        <v>707</v>
      </c>
    </row>
    <row r="261">
      <c r="A261" s="38" t="s">
        <v>270</v>
      </c>
      <c r="B261" s="50" t="s">
        <v>794</v>
      </c>
    </row>
    <row r="262">
      <c r="A262" s="38" t="s">
        <v>271</v>
      </c>
      <c r="B262" s="50" t="s">
        <v>767</v>
      </c>
    </row>
    <row r="263">
      <c r="A263" s="38" t="s">
        <v>272</v>
      </c>
      <c r="B263" s="50" t="s">
        <v>795</v>
      </c>
    </row>
    <row r="264">
      <c r="A264" s="38" t="s">
        <v>273</v>
      </c>
      <c r="B264" s="50" t="s">
        <v>796</v>
      </c>
    </row>
    <row r="265">
      <c r="A265" s="38" t="s">
        <v>274</v>
      </c>
      <c r="B265" s="50" t="s">
        <v>797</v>
      </c>
    </row>
    <row r="266">
      <c r="A266" s="38" t="s">
        <v>275</v>
      </c>
      <c r="B266" s="50" t="s">
        <v>798</v>
      </c>
    </row>
    <row r="267">
      <c r="A267" s="38" t="s">
        <v>276</v>
      </c>
      <c r="B267" s="50" t="s">
        <v>799</v>
      </c>
    </row>
    <row r="268">
      <c r="A268" s="38" t="s">
        <v>277</v>
      </c>
      <c r="B268" s="50" t="s">
        <v>800</v>
      </c>
    </row>
    <row r="269">
      <c r="A269" s="38" t="s">
        <v>278</v>
      </c>
      <c r="B269" s="50" t="s">
        <v>757</v>
      </c>
    </row>
    <row r="270">
      <c r="A270" s="38" t="s">
        <v>279</v>
      </c>
      <c r="B270" s="50" t="s">
        <v>617</v>
      </c>
    </row>
    <row r="271">
      <c r="A271" s="38" t="s">
        <v>280</v>
      </c>
      <c r="B271" s="50" t="s">
        <v>801</v>
      </c>
    </row>
    <row r="272">
      <c r="A272" s="38" t="s">
        <v>281</v>
      </c>
      <c r="B272" s="50" t="s">
        <v>802</v>
      </c>
    </row>
    <row r="273">
      <c r="A273" s="38" t="s">
        <v>282</v>
      </c>
      <c r="B273" s="50" t="s">
        <v>651</v>
      </c>
    </row>
    <row r="274">
      <c r="A274" s="38" t="s">
        <v>283</v>
      </c>
      <c r="B274" s="50" t="s">
        <v>620</v>
      </c>
    </row>
    <row r="275">
      <c r="A275" s="38" t="s">
        <v>284</v>
      </c>
      <c r="B275" s="50" t="s">
        <v>801</v>
      </c>
    </row>
    <row r="276">
      <c r="A276" s="38" t="s">
        <v>285</v>
      </c>
      <c r="B276" s="50" t="s">
        <v>757</v>
      </c>
    </row>
    <row r="277">
      <c r="A277" s="38" t="s">
        <v>286</v>
      </c>
      <c r="B277" s="50" t="s">
        <v>803</v>
      </c>
    </row>
    <row r="278">
      <c r="A278" s="38" t="s">
        <v>287</v>
      </c>
      <c r="B278" s="50" t="s">
        <v>804</v>
      </c>
    </row>
    <row r="279">
      <c r="A279" s="38" t="s">
        <v>288</v>
      </c>
      <c r="B279" s="50" t="s">
        <v>805</v>
      </c>
    </row>
    <row r="280">
      <c r="A280" s="38" t="s">
        <v>289</v>
      </c>
      <c r="B280" s="50" t="s">
        <v>806</v>
      </c>
    </row>
    <row r="281">
      <c r="A281" s="38" t="s">
        <v>290</v>
      </c>
      <c r="B281" s="50" t="s">
        <v>748</v>
      </c>
    </row>
    <row r="282">
      <c r="A282" s="38" t="s">
        <v>291</v>
      </c>
      <c r="B282" s="50" t="s">
        <v>748</v>
      </c>
    </row>
    <row r="283">
      <c r="A283" s="38" t="s">
        <v>292</v>
      </c>
      <c r="B283" s="50" t="s">
        <v>801</v>
      </c>
    </row>
    <row r="284">
      <c r="A284" s="38" t="s">
        <v>293</v>
      </c>
      <c r="B284" s="50" t="s">
        <v>807</v>
      </c>
    </row>
    <row r="285">
      <c r="A285" s="38" t="s">
        <v>294</v>
      </c>
      <c r="B285" s="50" t="s">
        <v>771</v>
      </c>
    </row>
    <row r="286">
      <c r="A286" s="38" t="s">
        <v>295</v>
      </c>
      <c r="B286" s="50" t="s">
        <v>618</v>
      </c>
    </row>
    <row r="287">
      <c r="A287" s="38" t="s">
        <v>296</v>
      </c>
      <c r="B287" s="50" t="s">
        <v>808</v>
      </c>
    </row>
    <row r="288">
      <c r="A288" s="38" t="s">
        <v>297</v>
      </c>
      <c r="B288" s="50" t="s">
        <v>672</v>
      </c>
    </row>
    <row r="289">
      <c r="A289" s="38" t="s">
        <v>298</v>
      </c>
      <c r="B289" s="50" t="s">
        <v>809</v>
      </c>
    </row>
    <row r="290">
      <c r="A290" s="38" t="s">
        <v>299</v>
      </c>
      <c r="B290" s="50" t="s">
        <v>810</v>
      </c>
    </row>
    <row r="291">
      <c r="A291" s="38" t="s">
        <v>300</v>
      </c>
      <c r="B291" s="50" t="s">
        <v>715</v>
      </c>
    </row>
    <row r="292">
      <c r="A292" s="38" t="s">
        <v>301</v>
      </c>
      <c r="B292" s="50" t="s">
        <v>811</v>
      </c>
    </row>
    <row r="293">
      <c r="A293" s="38" t="s">
        <v>302</v>
      </c>
      <c r="B293" s="50" t="s">
        <v>812</v>
      </c>
    </row>
    <row r="294">
      <c r="A294" s="38" t="s">
        <v>303</v>
      </c>
      <c r="B294" s="50" t="s">
        <v>581</v>
      </c>
    </row>
    <row r="295">
      <c r="A295" s="38" t="s">
        <v>304</v>
      </c>
      <c r="B295" s="50" t="s">
        <v>813</v>
      </c>
    </row>
    <row r="296">
      <c r="A296" s="38" t="s">
        <v>305</v>
      </c>
      <c r="B296" s="50" t="s">
        <v>814</v>
      </c>
    </row>
    <row r="297">
      <c r="A297" s="38" t="s">
        <v>306</v>
      </c>
      <c r="B297" s="50" t="s">
        <v>803</v>
      </c>
    </row>
    <row r="298">
      <c r="A298" s="38" t="s">
        <v>307</v>
      </c>
      <c r="B298" s="50" t="s">
        <v>680</v>
      </c>
    </row>
    <row r="299">
      <c r="A299" s="38" t="s">
        <v>308</v>
      </c>
      <c r="B299" s="50" t="s">
        <v>815</v>
      </c>
    </row>
    <row r="300">
      <c r="A300" s="38" t="s">
        <v>309</v>
      </c>
      <c r="B300" s="50" t="s">
        <v>466</v>
      </c>
    </row>
    <row r="301">
      <c r="A301" s="38" t="s">
        <v>310</v>
      </c>
      <c r="B301" s="50" t="s">
        <v>816</v>
      </c>
    </row>
    <row r="302">
      <c r="A302" s="38" t="s">
        <v>311</v>
      </c>
      <c r="B302" s="50" t="s">
        <v>817</v>
      </c>
    </row>
    <row r="303">
      <c r="A303" s="38" t="s">
        <v>312</v>
      </c>
      <c r="B303" s="50" t="s">
        <v>818</v>
      </c>
    </row>
    <row r="304">
      <c r="A304" s="38" t="s">
        <v>313</v>
      </c>
      <c r="B304" s="50" t="s">
        <v>819</v>
      </c>
    </row>
    <row r="305">
      <c r="A305" s="38" t="s">
        <v>314</v>
      </c>
      <c r="B305" s="50" t="s">
        <v>820</v>
      </c>
    </row>
    <row r="306">
      <c r="A306" s="38" t="s">
        <v>315</v>
      </c>
      <c r="B306" s="50" t="s">
        <v>785</v>
      </c>
    </row>
    <row r="307">
      <c r="A307" s="38" t="s">
        <v>316</v>
      </c>
      <c r="B307" s="50" t="s">
        <v>628</v>
      </c>
    </row>
    <row r="308">
      <c r="A308" s="38" t="s">
        <v>317</v>
      </c>
      <c r="B308" s="50" t="s">
        <v>797</v>
      </c>
    </row>
    <row r="309">
      <c r="A309" s="38" t="s">
        <v>318</v>
      </c>
      <c r="B309" s="50" t="s">
        <v>821</v>
      </c>
    </row>
    <row r="310">
      <c r="A310" s="38" t="s">
        <v>319</v>
      </c>
      <c r="B310" s="50" t="s">
        <v>764</v>
      </c>
    </row>
    <row r="311">
      <c r="A311" s="38" t="s">
        <v>320</v>
      </c>
      <c r="B311" s="50" t="s">
        <v>672</v>
      </c>
    </row>
    <row r="312">
      <c r="A312" s="38" t="s">
        <v>321</v>
      </c>
      <c r="B312" s="50" t="s">
        <v>822</v>
      </c>
    </row>
    <row r="313">
      <c r="A313" s="38" t="s">
        <v>322</v>
      </c>
      <c r="B313" s="50" t="s">
        <v>611</v>
      </c>
    </row>
    <row r="314">
      <c r="A314" s="38" t="s">
        <v>323</v>
      </c>
      <c r="B314" s="50" t="s">
        <v>682</v>
      </c>
    </row>
    <row r="315">
      <c r="A315" s="38" t="s">
        <v>324</v>
      </c>
      <c r="B315" s="50" t="s">
        <v>823</v>
      </c>
    </row>
    <row r="316">
      <c r="A316" s="38" t="s">
        <v>325</v>
      </c>
      <c r="B316" s="50" t="s">
        <v>682</v>
      </c>
    </row>
    <row r="317">
      <c r="A317" s="38" t="s">
        <v>326</v>
      </c>
      <c r="B317" s="50" t="s">
        <v>807</v>
      </c>
    </row>
    <row r="318">
      <c r="A318" s="38" t="s">
        <v>327</v>
      </c>
      <c r="B318" s="50" t="s">
        <v>736</v>
      </c>
    </row>
    <row r="319">
      <c r="A319" s="38" t="s">
        <v>328</v>
      </c>
      <c r="B319" s="50" t="s">
        <v>824</v>
      </c>
    </row>
    <row r="320">
      <c r="A320" s="38" t="s">
        <v>329</v>
      </c>
      <c r="B320" s="50" t="s">
        <v>825</v>
      </c>
    </row>
    <row r="321">
      <c r="A321" s="38" t="s">
        <v>330</v>
      </c>
      <c r="B321" s="50" t="s">
        <v>620</v>
      </c>
    </row>
    <row r="322">
      <c r="A322" s="38" t="s">
        <v>331</v>
      </c>
      <c r="B322" s="50" t="s">
        <v>826</v>
      </c>
    </row>
    <row r="323">
      <c r="A323" s="38" t="s">
        <v>332</v>
      </c>
      <c r="B323" s="50" t="s">
        <v>827</v>
      </c>
    </row>
    <row r="324">
      <c r="A324" s="38" t="s">
        <v>333</v>
      </c>
      <c r="B324" s="50" t="s">
        <v>681</v>
      </c>
    </row>
    <row r="325">
      <c r="A325" s="38" t="s">
        <v>334</v>
      </c>
      <c r="B325" s="50" t="s">
        <v>682</v>
      </c>
    </row>
    <row r="326">
      <c r="A326" s="38" t="s">
        <v>335</v>
      </c>
      <c r="B326" s="50" t="s">
        <v>714</v>
      </c>
    </row>
    <row r="327">
      <c r="A327" s="38" t="s">
        <v>336</v>
      </c>
      <c r="B327" s="50" t="s">
        <v>828</v>
      </c>
    </row>
    <row r="328">
      <c r="A328" s="38" t="s">
        <v>337</v>
      </c>
      <c r="B328" s="50" t="s">
        <v>614</v>
      </c>
    </row>
    <row r="329">
      <c r="A329" s="38" t="s">
        <v>338</v>
      </c>
      <c r="B329" s="50" t="s">
        <v>829</v>
      </c>
    </row>
    <row r="330">
      <c r="A330" s="38" t="s">
        <v>339</v>
      </c>
      <c r="B330" s="50" t="s">
        <v>830</v>
      </c>
    </row>
    <row r="331">
      <c r="A331" s="38" t="s">
        <v>340</v>
      </c>
      <c r="B331" s="50" t="s">
        <v>831</v>
      </c>
    </row>
    <row r="332">
      <c r="A332" s="38" t="s">
        <v>341</v>
      </c>
      <c r="B332" s="50" t="s">
        <v>832</v>
      </c>
    </row>
    <row r="333">
      <c r="A333" s="38" t="s">
        <v>342</v>
      </c>
      <c r="B333" s="50" t="s">
        <v>774</v>
      </c>
    </row>
    <row r="334">
      <c r="A334" s="38" t="s">
        <v>343</v>
      </c>
      <c r="B334" s="50" t="s">
        <v>759</v>
      </c>
    </row>
    <row r="335">
      <c r="A335" s="38" t="s">
        <v>344</v>
      </c>
      <c r="B335" s="50" t="s">
        <v>833</v>
      </c>
    </row>
    <row r="336">
      <c r="A336" s="38" t="s">
        <v>345</v>
      </c>
      <c r="B336" s="50" t="s">
        <v>834</v>
      </c>
    </row>
    <row r="337">
      <c r="A337" s="38" t="s">
        <v>346</v>
      </c>
      <c r="B337" s="50" t="s">
        <v>766</v>
      </c>
    </row>
    <row r="338">
      <c r="A338" s="38" t="s">
        <v>347</v>
      </c>
      <c r="B338" s="50" t="s">
        <v>824</v>
      </c>
    </row>
    <row r="339">
      <c r="A339" s="38" t="s">
        <v>348</v>
      </c>
      <c r="B339" s="50" t="s">
        <v>835</v>
      </c>
    </row>
    <row r="340">
      <c r="A340" s="38" t="s">
        <v>349</v>
      </c>
      <c r="B340" s="50" t="s">
        <v>704</v>
      </c>
    </row>
    <row r="341">
      <c r="A341" s="38" t="s">
        <v>350</v>
      </c>
      <c r="B341" s="50" t="s">
        <v>756</v>
      </c>
    </row>
    <row r="342">
      <c r="A342" s="38" t="s">
        <v>351</v>
      </c>
      <c r="B342" s="50" t="s">
        <v>774</v>
      </c>
    </row>
    <row r="343">
      <c r="A343" s="38" t="s">
        <v>352</v>
      </c>
      <c r="B343" s="50" t="s">
        <v>836</v>
      </c>
    </row>
    <row r="344">
      <c r="A344" s="38" t="s">
        <v>353</v>
      </c>
      <c r="B344" s="50" t="s">
        <v>806</v>
      </c>
    </row>
    <row r="345">
      <c r="A345" s="38" t="s">
        <v>354</v>
      </c>
      <c r="B345" s="50" t="s">
        <v>613</v>
      </c>
    </row>
    <row r="346">
      <c r="A346" s="38" t="s">
        <v>355</v>
      </c>
      <c r="B346" s="50" t="s">
        <v>737</v>
      </c>
    </row>
    <row r="347">
      <c r="A347" s="38" t="s">
        <v>356</v>
      </c>
      <c r="B347" s="50" t="s">
        <v>647</v>
      </c>
    </row>
    <row r="348">
      <c r="A348" s="38" t="s">
        <v>357</v>
      </c>
      <c r="B348" s="50" t="s">
        <v>759</v>
      </c>
    </row>
    <row r="349">
      <c r="A349" s="38" t="s">
        <v>358</v>
      </c>
      <c r="B349" s="50" t="s">
        <v>837</v>
      </c>
    </row>
    <row r="350">
      <c r="A350" s="38" t="s">
        <v>359</v>
      </c>
      <c r="B350" s="50" t="s">
        <v>838</v>
      </c>
    </row>
    <row r="351">
      <c r="A351" s="38" t="s">
        <v>360</v>
      </c>
      <c r="B351" s="50" t="s">
        <v>835</v>
      </c>
    </row>
    <row r="352">
      <c r="A352" s="38" t="s">
        <v>361</v>
      </c>
      <c r="B352" s="50" t="s">
        <v>672</v>
      </c>
    </row>
    <row r="353">
      <c r="A353" s="38" t="s">
        <v>362</v>
      </c>
      <c r="B353" s="50" t="s">
        <v>782</v>
      </c>
    </row>
    <row r="354">
      <c r="A354" s="38" t="s">
        <v>363</v>
      </c>
      <c r="B354" s="50" t="s">
        <v>617</v>
      </c>
    </row>
    <row r="355">
      <c r="A355" s="38" t="s">
        <v>364</v>
      </c>
      <c r="B355" s="50" t="s">
        <v>839</v>
      </c>
    </row>
    <row r="356">
      <c r="A356" s="38" t="s">
        <v>365</v>
      </c>
      <c r="B356" s="50" t="s">
        <v>685</v>
      </c>
    </row>
    <row r="357">
      <c r="A357" s="38" t="s">
        <v>366</v>
      </c>
      <c r="B357" s="50" t="s">
        <v>840</v>
      </c>
    </row>
    <row r="358">
      <c r="A358" s="38" t="s">
        <v>367</v>
      </c>
      <c r="B358" s="50" t="s">
        <v>801</v>
      </c>
    </row>
    <row r="359">
      <c r="A359" s="38" t="s">
        <v>368</v>
      </c>
      <c r="B359" s="50" t="s">
        <v>841</v>
      </c>
    </row>
    <row r="360">
      <c r="A360" s="38" t="s">
        <v>369</v>
      </c>
      <c r="B360" s="50" t="s">
        <v>607</v>
      </c>
    </row>
    <row r="361">
      <c r="A361" s="38" t="s">
        <v>370</v>
      </c>
      <c r="B361" s="50" t="s">
        <v>780</v>
      </c>
    </row>
    <row r="362">
      <c r="A362" s="38" t="s">
        <v>371</v>
      </c>
      <c r="B362" s="50" t="s">
        <v>842</v>
      </c>
    </row>
    <row r="363">
      <c r="A363" s="38" t="s">
        <v>372</v>
      </c>
      <c r="B363" s="50" t="s">
        <v>696</v>
      </c>
    </row>
    <row r="364">
      <c r="A364" s="38" t="s">
        <v>373</v>
      </c>
      <c r="B364" s="50" t="s">
        <v>626</v>
      </c>
    </row>
    <row r="365">
      <c r="A365" s="38" t="s">
        <v>374</v>
      </c>
      <c r="B365" s="50" t="s">
        <v>759</v>
      </c>
    </row>
    <row r="366">
      <c r="A366" s="38" t="s">
        <v>375</v>
      </c>
      <c r="B366" s="50" t="s">
        <v>843</v>
      </c>
    </row>
    <row r="367">
      <c r="A367" s="38" t="s">
        <v>376</v>
      </c>
      <c r="B367" s="50" t="s">
        <v>844</v>
      </c>
    </row>
    <row r="368">
      <c r="A368" s="38" t="s">
        <v>377</v>
      </c>
      <c r="B368" s="50" t="s">
        <v>845</v>
      </c>
    </row>
    <row r="369">
      <c r="A369" s="38" t="s">
        <v>378</v>
      </c>
      <c r="B369" s="50" t="s">
        <v>793</v>
      </c>
    </row>
    <row r="370">
      <c r="A370" s="38" t="s">
        <v>379</v>
      </c>
      <c r="B370" s="50" t="s">
        <v>846</v>
      </c>
    </row>
    <row r="371">
      <c r="A371" s="38" t="s">
        <v>380</v>
      </c>
      <c r="B371" s="50" t="s">
        <v>712</v>
      </c>
    </row>
    <row r="372">
      <c r="A372" s="38" t="s">
        <v>381</v>
      </c>
      <c r="B372" s="50" t="s">
        <v>608</v>
      </c>
    </row>
    <row r="373">
      <c r="A373" s="38" t="s">
        <v>382</v>
      </c>
      <c r="B373" s="50" t="s">
        <v>680</v>
      </c>
    </row>
    <row r="374">
      <c r="A374" s="38" t="s">
        <v>383</v>
      </c>
      <c r="B374" s="50" t="s">
        <v>847</v>
      </c>
    </row>
    <row r="375">
      <c r="A375" s="38" t="s">
        <v>384</v>
      </c>
      <c r="B375" s="50" t="s">
        <v>823</v>
      </c>
    </row>
    <row r="376">
      <c r="A376" s="38" t="s">
        <v>385</v>
      </c>
      <c r="B376" s="50" t="s">
        <v>848</v>
      </c>
    </row>
    <row r="377">
      <c r="A377" s="38" t="s">
        <v>386</v>
      </c>
      <c r="B377" s="50" t="s">
        <v>466</v>
      </c>
    </row>
    <row r="378">
      <c r="A378" s="38" t="s">
        <v>387</v>
      </c>
      <c r="B378" s="50" t="s">
        <v>821</v>
      </c>
    </row>
    <row r="379">
      <c r="A379" s="38" t="s">
        <v>388</v>
      </c>
      <c r="B379" s="50" t="s">
        <v>849</v>
      </c>
    </row>
    <row r="380">
      <c r="A380" s="38" t="s">
        <v>389</v>
      </c>
      <c r="B380" s="50" t="s">
        <v>850</v>
      </c>
    </row>
    <row r="381">
      <c r="A381" s="38" t="s">
        <v>390</v>
      </c>
      <c r="B381" s="50" t="s">
        <v>719</v>
      </c>
    </row>
    <row r="382">
      <c r="A382" s="38" t="s">
        <v>391</v>
      </c>
      <c r="B382" s="50" t="s">
        <v>774</v>
      </c>
    </row>
    <row r="383">
      <c r="A383" s="38" t="s">
        <v>392</v>
      </c>
      <c r="B383" s="50" t="s">
        <v>851</v>
      </c>
    </row>
    <row r="384">
      <c r="A384" s="38" t="s">
        <v>393</v>
      </c>
      <c r="B384" s="50" t="s">
        <v>627</v>
      </c>
    </row>
    <row r="385">
      <c r="A385" s="38" t="s">
        <v>394</v>
      </c>
      <c r="B385" s="50" t="s">
        <v>801</v>
      </c>
    </row>
    <row r="386">
      <c r="A386" s="38" t="s">
        <v>395</v>
      </c>
      <c r="B386" s="50" t="s">
        <v>717</v>
      </c>
    </row>
    <row r="387">
      <c r="A387" s="38" t="s">
        <v>396</v>
      </c>
      <c r="B387" s="50" t="s">
        <v>852</v>
      </c>
    </row>
    <row r="388">
      <c r="A388" s="38" t="s">
        <v>397</v>
      </c>
      <c r="B388" s="50" t="s">
        <v>725</v>
      </c>
    </row>
    <row r="389">
      <c r="A389" s="38" t="s">
        <v>398</v>
      </c>
      <c r="B389" s="50" t="s">
        <v>853</v>
      </c>
    </row>
    <row r="390">
      <c r="A390" s="38" t="s">
        <v>399</v>
      </c>
      <c r="B390" s="50" t="s">
        <v>801</v>
      </c>
    </row>
    <row r="391">
      <c r="A391" s="38" t="s">
        <v>400</v>
      </c>
      <c r="B391" s="50" t="s">
        <v>821</v>
      </c>
    </row>
    <row r="392">
      <c r="A392" s="38" t="s">
        <v>401</v>
      </c>
      <c r="B392" s="50" t="s">
        <v>854</v>
      </c>
    </row>
    <row r="393">
      <c r="A393" s="38" t="s">
        <v>402</v>
      </c>
      <c r="B393" s="50" t="s">
        <v>855</v>
      </c>
    </row>
    <row r="394">
      <c r="A394" s="38" t="s">
        <v>403</v>
      </c>
      <c r="B394" s="50" t="s">
        <v>704</v>
      </c>
    </row>
    <row r="395">
      <c r="A395" s="38" t="s">
        <v>404</v>
      </c>
      <c r="B395" s="50" t="s">
        <v>856</v>
      </c>
    </row>
    <row r="396">
      <c r="A396" s="38" t="s">
        <v>405</v>
      </c>
      <c r="B396" s="50" t="s">
        <v>857</v>
      </c>
    </row>
    <row r="397">
      <c r="A397" s="38" t="s">
        <v>406</v>
      </c>
      <c r="B397" s="50" t="s">
        <v>768</v>
      </c>
    </row>
    <row r="398">
      <c r="A398" s="38" t="s">
        <v>407</v>
      </c>
      <c r="B398" s="50" t="s">
        <v>858</v>
      </c>
    </row>
    <row r="399">
      <c r="A399" s="38" t="s">
        <v>408</v>
      </c>
      <c r="B399" s="50" t="s">
        <v>859</v>
      </c>
    </row>
    <row r="400">
      <c r="A400" s="38" t="s">
        <v>409</v>
      </c>
      <c r="B400" s="50" t="s">
        <v>623</v>
      </c>
    </row>
    <row r="401">
      <c r="A401" s="38" t="s">
        <v>410</v>
      </c>
      <c r="B401" s="50" t="s">
        <v>681</v>
      </c>
    </row>
    <row r="402">
      <c r="A402" s="38" t="s">
        <v>411</v>
      </c>
      <c r="B402" s="50" t="s">
        <v>819</v>
      </c>
    </row>
    <row r="403">
      <c r="A403" s="38" t="s">
        <v>412</v>
      </c>
      <c r="B403" s="50" t="s">
        <v>672</v>
      </c>
    </row>
    <row r="404">
      <c r="A404" s="38" t="s">
        <v>413</v>
      </c>
      <c r="B404" s="50" t="s">
        <v>681</v>
      </c>
    </row>
    <row r="405">
      <c r="A405" s="38" t="s">
        <v>414</v>
      </c>
      <c r="B405" s="50" t="s">
        <v>860</v>
      </c>
    </row>
    <row r="406">
      <c r="A406" s="38" t="s">
        <v>415</v>
      </c>
      <c r="B406" s="50" t="s">
        <v>861</v>
      </c>
    </row>
    <row r="407">
      <c r="A407" s="38" t="s">
        <v>416</v>
      </c>
      <c r="B407" s="50" t="s">
        <v>771</v>
      </c>
    </row>
    <row r="408">
      <c r="A408" s="38" t="s">
        <v>417</v>
      </c>
      <c r="B408" s="50" t="s">
        <v>619</v>
      </c>
    </row>
    <row r="409">
      <c r="A409" s="38" t="s">
        <v>418</v>
      </c>
      <c r="B409" s="50" t="s">
        <v>862</v>
      </c>
    </row>
    <row r="410">
      <c r="A410" s="38" t="s">
        <v>419</v>
      </c>
      <c r="B410" s="50" t="s">
        <v>863</v>
      </c>
    </row>
    <row r="411">
      <c r="A411" s="38" t="s">
        <v>420</v>
      </c>
      <c r="B411" s="50" t="s">
        <v>821</v>
      </c>
    </row>
    <row r="412">
      <c r="A412" s="38" t="s">
        <v>421</v>
      </c>
      <c r="B412" s="50" t="s">
        <v>845</v>
      </c>
    </row>
    <row r="413">
      <c r="A413" s="38" t="s">
        <v>422</v>
      </c>
      <c r="B413" s="50" t="s">
        <v>801</v>
      </c>
    </row>
    <row r="414">
      <c r="A414" s="38" t="s">
        <v>423</v>
      </c>
      <c r="B414" s="50" t="s">
        <v>864</v>
      </c>
    </row>
    <row r="415">
      <c r="A415" s="38" t="s">
        <v>424</v>
      </c>
      <c r="B415" s="50" t="s">
        <v>779</v>
      </c>
    </row>
    <row r="416">
      <c r="A416" s="38" t="s">
        <v>425</v>
      </c>
      <c r="B416" s="50" t="s">
        <v>759</v>
      </c>
    </row>
    <row r="417">
      <c r="A417" s="38" t="s">
        <v>426</v>
      </c>
      <c r="B417" s="50" t="s">
        <v>865</v>
      </c>
    </row>
    <row r="418">
      <c r="A418" s="38" t="s">
        <v>427</v>
      </c>
      <c r="B418" s="50" t="s">
        <v>856</v>
      </c>
    </row>
    <row r="419">
      <c r="A419" s="38" t="s">
        <v>428</v>
      </c>
      <c r="B419" s="50" t="s">
        <v>866</v>
      </c>
    </row>
    <row r="420">
      <c r="A420" s="38" t="s">
        <v>429</v>
      </c>
      <c r="B420" s="50" t="s">
        <v>867</v>
      </c>
    </row>
    <row r="421">
      <c r="A421" s="38" t="s">
        <v>430</v>
      </c>
      <c r="B421" s="50" t="s">
        <v>763</v>
      </c>
    </row>
    <row r="422">
      <c r="A422" s="38" t="s">
        <v>431</v>
      </c>
      <c r="B422" s="50" t="s">
        <v>766</v>
      </c>
    </row>
    <row r="423">
      <c r="A423" s="38" t="s">
        <v>432</v>
      </c>
      <c r="B423" s="50" t="s">
        <v>647</v>
      </c>
    </row>
    <row r="424">
      <c r="A424" s="38" t="s">
        <v>433</v>
      </c>
      <c r="B424" s="50" t="s">
        <v>775</v>
      </c>
    </row>
    <row r="425">
      <c r="A425" s="38" t="s">
        <v>434</v>
      </c>
      <c r="B425" s="50" t="s">
        <v>868</v>
      </c>
    </row>
    <row r="426">
      <c r="A426" s="38" t="s">
        <v>435</v>
      </c>
      <c r="B426" s="50" t="s">
        <v>869</v>
      </c>
    </row>
    <row r="427">
      <c r="A427" s="38" t="s">
        <v>436</v>
      </c>
      <c r="B427" s="50" t="s">
        <v>870</v>
      </c>
    </row>
    <row r="428">
      <c r="A428" s="38" t="s">
        <v>437</v>
      </c>
      <c r="B428" s="50" t="s">
        <v>871</v>
      </c>
    </row>
    <row r="429">
      <c r="A429" s="38" t="s">
        <v>438</v>
      </c>
      <c r="B429" s="50" t="s">
        <v>681</v>
      </c>
    </row>
    <row r="430">
      <c r="A430" s="38" t="s">
        <v>439</v>
      </c>
      <c r="B430" s="50" t="s">
        <v>872</v>
      </c>
    </row>
    <row r="431">
      <c r="A431" s="38" t="s">
        <v>440</v>
      </c>
      <c r="B431" s="50" t="s">
        <v>493</v>
      </c>
    </row>
    <row r="432">
      <c r="A432" s="38" t="s">
        <v>441</v>
      </c>
      <c r="B432" s="50" t="s">
        <v>840</v>
      </c>
    </row>
    <row r="433">
      <c r="A433" s="38" t="s">
        <v>873</v>
      </c>
      <c r="B433" s="50" t="s">
        <v>874</v>
      </c>
    </row>
  </sheetData>
  <drawing r:id="rId1"/>
</worksheet>
</file>