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eclipse-workspace\GenerateEsperEPL\src\GenerateEPL\"/>
    </mc:Choice>
  </mc:AlternateContent>
  <xr:revisionPtr revIDLastSave="0" documentId="13_ncr:1_{883A92BA-A7E0-4489-BAC3-EDAC02C1EC11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ISJeg_heuristics_min" sheetId="1" r:id="rId1"/>
  </sheets>
  <definedNames>
    <definedName name="_xlnm._FilterDatabase" localSheetId="0" hidden="1">ISJeg_heuristics_min!$A$1:$H$15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7" i="1" l="1"/>
  <c r="J17" i="1"/>
  <c r="K17" i="1"/>
  <c r="L17" i="1"/>
  <c r="M17" i="1"/>
  <c r="N17" i="1"/>
  <c r="O17" i="1"/>
  <c r="P17" i="1"/>
  <c r="Q17" i="1"/>
  <c r="R17" i="1"/>
  <c r="I17" i="1"/>
  <c r="S19" i="1"/>
  <c r="H18" i="1"/>
  <c r="H19" i="1"/>
  <c r="J19" i="1"/>
  <c r="K19" i="1"/>
  <c r="L19" i="1"/>
  <c r="M19" i="1"/>
  <c r="N19" i="1"/>
  <c r="O19" i="1"/>
  <c r="P19" i="1"/>
  <c r="Q19" i="1"/>
  <c r="R19" i="1"/>
  <c r="I19" i="1"/>
  <c r="S18" i="1"/>
  <c r="J18" i="1"/>
  <c r="K18" i="1"/>
  <c r="L18" i="1"/>
  <c r="M18" i="1"/>
  <c r="N18" i="1"/>
  <c r="O18" i="1"/>
  <c r="P18" i="1"/>
  <c r="Q18" i="1"/>
  <c r="R18" i="1"/>
  <c r="I18" i="1"/>
  <c r="I15" i="1" a="1"/>
  <c r="I15" i="1" s="1"/>
  <c r="I13" i="1" a="1"/>
  <c r="I13" i="1" s="1"/>
  <c r="I14" i="1" a="1"/>
  <c r="I14" i="1" s="1"/>
  <c r="H17" i="1" l="1"/>
  <c r="G7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C3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<sst xmlns="http://schemas.openxmlformats.org/spreadsheetml/2006/main" count="41" uniqueCount="30">
  <si>
    <t>Activity</t>
  </si>
  <si>
    <t>Min</t>
  </si>
  <si>
    <t>Max</t>
  </si>
  <si>
    <t>a</t>
  </si>
  <si>
    <t>e</t>
  </si>
  <si>
    <t>i</t>
  </si>
  <si>
    <t>f</t>
  </si>
  <si>
    <t>g</t>
  </si>
  <si>
    <t>b</t>
  </si>
  <si>
    <t>d</t>
  </si>
  <si>
    <t>h</t>
  </si>
  <si>
    <t>c</t>
  </si>
  <si>
    <t>j</t>
  </si>
  <si>
    <t>k</t>
  </si>
  <si>
    <t>Original activities</t>
  </si>
  <si>
    <t>Minimum (min)</t>
  </si>
  <si>
    <t>Maximum (min)</t>
  </si>
  <si>
    <t>Start NHS wellness checkup (A)</t>
  </si>
  <si>
    <t>Ask questions: Life style &amp; Family history (B)</t>
  </si>
  <si>
    <t>Measure height &amp; weight (C)</t>
  </si>
  <si>
    <t>Test blood pressure (D)</t>
  </si>
  <si>
    <t>Take blood Tests (E)</t>
  </si>
  <si>
    <t>Analyze for heart disease, stroke, diabetes, kidney disease (F)</t>
  </si>
  <si>
    <t>Perform more tests (heart and kidneys) (G)</t>
  </si>
  <si>
    <t>Test for dementia (H)</t>
  </si>
  <si>
    <t>Set an action plan (I)</t>
  </si>
  <si>
    <t>Record results on system (J)</t>
  </si>
  <si>
    <t>Deliver a copy to the patient (K)</t>
  </si>
  <si>
    <t>10 min (anemia) 3 days (Complete metabolic panel)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</si>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</sst>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H17" sqref="H17"/>
    </sheetView>
  </sheetViews>
  <sheetFormatPr defaultRowHeight="14.6" x14ac:dyDescent="0.4"/>
  <cols>
    <col min="1" max="1" width="9.23046875" style="3"/>
    <col min="2" max="2" width="0" style="3" hidden="1" customWidth="1"/>
    <col min="3" max="3" width="9.84375" style="3" hidden="1" customWidth="1"/>
    <col min="4" max="4" width="12.84375" style="1" customWidth="1"/>
    <col min="5" max="5" width="9.07421875" style="1" bestFit="1" customWidth="1"/>
    <col min="6" max="6" width="16" style="3" bestFit="1" customWidth="1"/>
    <col min="7" max="7" width="16.23046875" style="3" bestFit="1" customWidth="1"/>
    <col min="8" max="8" width="84.23046875" style="1" customWidth="1"/>
  </cols>
  <sheetData>
    <row r="1" spans="1:19" s="6" customFormat="1" x14ac:dyDescent="0.4">
      <c r="A1" s="5" t="s">
        <v>0</v>
      </c>
      <c r="B1" s="5" t="s">
        <v>1</v>
      </c>
      <c r="C1" s="5" t="s">
        <v>2</v>
      </c>
      <c r="D1" s="4" t="s">
        <v>14</v>
      </c>
      <c r="E1" s="4" t="s">
        <v>29</v>
      </c>
      <c r="F1" s="5" t="s">
        <v>15</v>
      </c>
      <c r="G1" s="5" t="s">
        <v>16</v>
      </c>
      <c r="H1" s="4"/>
    </row>
    <row r="2" spans="1:19" x14ac:dyDescent="0.4">
      <c r="A2" s="3" t="s">
        <v>3</v>
      </c>
      <c r="B2" s="3">
        <v>0</v>
      </c>
      <c r="C2" s="3">
        <v>0</v>
      </c>
      <c r="D2" s="1" t="s">
        <v>17</v>
      </c>
      <c r="E2" s="1" t="s">
        <v>3</v>
      </c>
      <c r="F2" s="3">
        <v>0</v>
      </c>
      <c r="G2" s="3">
        <v>0</v>
      </c>
    </row>
    <row r="3" spans="1:19" x14ac:dyDescent="0.4">
      <c r="A3" s="3" t="s">
        <v>8</v>
      </c>
      <c r="B3" s="3">
        <f>F3*60*1000</f>
        <v>1200000</v>
      </c>
      <c r="C3" s="3">
        <f>G3*60*1000</f>
        <v>1800000</v>
      </c>
      <c r="D3" s="1" t="s">
        <v>18</v>
      </c>
      <c r="E3" s="1" t="s">
        <v>8</v>
      </c>
      <c r="F3" s="3">
        <v>20</v>
      </c>
      <c r="G3" s="3">
        <v>30</v>
      </c>
    </row>
    <row r="4" spans="1:19" x14ac:dyDescent="0.4">
      <c r="A4" s="3" t="s">
        <v>11</v>
      </c>
      <c r="B4" s="3">
        <f t="shared" ref="B4:B12" si="0">F4*60*1000</f>
        <v>420000</v>
      </c>
      <c r="C4" s="3">
        <f t="shared" ref="C4:C12" si="1">G4*60*1000</f>
        <v>600000</v>
      </c>
      <c r="D4" s="1" t="s">
        <v>19</v>
      </c>
      <c r="E4" s="1" t="s">
        <v>11</v>
      </c>
      <c r="F4" s="3">
        <v>7</v>
      </c>
      <c r="G4" s="3">
        <v>10</v>
      </c>
      <c r="H4" s="2"/>
    </row>
    <row r="5" spans="1:19" x14ac:dyDescent="0.4">
      <c r="A5" s="3" t="s">
        <v>9</v>
      </c>
      <c r="B5" s="3">
        <f t="shared" si="0"/>
        <v>300000</v>
      </c>
      <c r="C5" s="3">
        <f t="shared" si="1"/>
        <v>600000</v>
      </c>
      <c r="D5" s="1" t="s">
        <v>20</v>
      </c>
      <c r="E5" s="1" t="s">
        <v>9</v>
      </c>
      <c r="F5" s="3">
        <v>5</v>
      </c>
      <c r="G5" s="3">
        <v>10</v>
      </c>
    </row>
    <row r="6" spans="1:19" x14ac:dyDescent="0.4">
      <c r="A6" s="3" t="s">
        <v>4</v>
      </c>
      <c r="B6" s="3">
        <f t="shared" si="0"/>
        <v>120000</v>
      </c>
      <c r="C6" s="3">
        <f t="shared" si="1"/>
        <v>600000</v>
      </c>
      <c r="D6" s="1" t="s">
        <v>21</v>
      </c>
      <c r="E6" s="1" t="s">
        <v>4</v>
      </c>
      <c r="F6" s="3">
        <v>2</v>
      </c>
      <c r="G6" s="3">
        <v>10</v>
      </c>
    </row>
    <row r="7" spans="1:19" x14ac:dyDescent="0.4">
      <c r="A7" s="3" t="s">
        <v>6</v>
      </c>
      <c r="B7" s="3">
        <f t="shared" si="0"/>
        <v>600000</v>
      </c>
      <c r="C7" s="3">
        <f t="shared" si="1"/>
        <v>259200000</v>
      </c>
      <c r="D7" s="1" t="s">
        <v>22</v>
      </c>
      <c r="E7" s="1" t="s">
        <v>6</v>
      </c>
      <c r="F7" s="3">
        <v>10</v>
      </c>
      <c r="G7" s="3">
        <f>24*3*60</f>
        <v>4320</v>
      </c>
      <c r="H7" s="1" t="s">
        <v>28</v>
      </c>
    </row>
    <row r="8" spans="1:19" x14ac:dyDescent="0.4">
      <c r="A8" s="3" t="s">
        <v>7</v>
      </c>
      <c r="B8" s="3">
        <f t="shared" si="0"/>
        <v>1800000</v>
      </c>
      <c r="C8" s="3">
        <f t="shared" si="1"/>
        <v>7200000</v>
      </c>
      <c r="D8" s="1" t="s">
        <v>23</v>
      </c>
      <c r="E8" s="1" t="s">
        <v>7</v>
      </c>
      <c r="F8" s="3">
        <v>30</v>
      </c>
      <c r="G8" s="3">
        <v>120</v>
      </c>
    </row>
    <row r="9" spans="1:19" x14ac:dyDescent="0.4">
      <c r="A9" s="3" t="s">
        <v>10</v>
      </c>
      <c r="B9" s="3">
        <f t="shared" si="0"/>
        <v>2400000</v>
      </c>
      <c r="C9" s="3">
        <f t="shared" si="1"/>
        <v>5400000</v>
      </c>
      <c r="D9" s="1" t="s">
        <v>24</v>
      </c>
      <c r="E9" s="1" t="s">
        <v>10</v>
      </c>
      <c r="F9" s="3">
        <v>40</v>
      </c>
      <c r="G9" s="3">
        <v>90</v>
      </c>
    </row>
    <row r="10" spans="1:19" x14ac:dyDescent="0.4">
      <c r="A10" s="3" t="s">
        <v>5</v>
      </c>
      <c r="B10" s="3">
        <f t="shared" si="0"/>
        <v>1800000</v>
      </c>
      <c r="C10" s="3">
        <f t="shared" si="1"/>
        <v>3600000</v>
      </c>
      <c r="D10" s="1" t="s">
        <v>25</v>
      </c>
      <c r="E10" s="1" t="s">
        <v>5</v>
      </c>
      <c r="F10" s="3">
        <v>30</v>
      </c>
      <c r="G10" s="3">
        <v>60</v>
      </c>
    </row>
    <row r="11" spans="1:19" x14ac:dyDescent="0.4">
      <c r="A11" s="3" t="s">
        <v>12</v>
      </c>
      <c r="B11" s="3">
        <f t="shared" si="0"/>
        <v>300000</v>
      </c>
      <c r="C11" s="3">
        <f t="shared" si="1"/>
        <v>600000</v>
      </c>
      <c r="D11" s="1" t="s">
        <v>26</v>
      </c>
      <c r="E11" s="1" t="s">
        <v>12</v>
      </c>
      <c r="F11" s="3">
        <v>5</v>
      </c>
      <c r="G11" s="3">
        <v>10</v>
      </c>
    </row>
    <row r="12" spans="1:19" x14ac:dyDescent="0.4">
      <c r="A12" s="3" t="s">
        <v>13</v>
      </c>
      <c r="B12" s="3">
        <f t="shared" si="0"/>
        <v>120000</v>
      </c>
      <c r="C12" s="3">
        <f t="shared" si="1"/>
        <v>300000</v>
      </c>
      <c r="D12" s="1" t="s">
        <v>27</v>
      </c>
      <c r="E12" s="1" t="s">
        <v>13</v>
      </c>
      <c r="F12" s="3">
        <v>2</v>
      </c>
      <c r="G12" s="3">
        <v>5</v>
      </c>
    </row>
    <row r="13" spans="1:19" x14ac:dyDescent="0.4">
      <c r="I13" s="1" t="str" cm="1">
        <f t="array" ref="I13:S13">TRANSPOSE(E2:E12)</f>
        <v>a</v>
      </c>
      <c r="J13" t="str">
        <v>b</v>
      </c>
      <c r="K13" t="str">
        <v>c</v>
      </c>
      <c r="L13" t="str">
        <v>d</v>
      </c>
      <c r="M13" t="str">
        <v>e</v>
      </c>
      <c r="N13" t="str">
        <v>f</v>
      </c>
      <c r="O13" t="str">
        <v>g</v>
      </c>
      <c r="P13" t="str">
        <v>h</v>
      </c>
      <c r="Q13" t="str">
        <v>i</v>
      </c>
      <c r="R13" t="str">
        <v>j</v>
      </c>
      <c r="S13" t="str">
        <v>k</v>
      </c>
    </row>
    <row r="14" spans="1:19" x14ac:dyDescent="0.4">
      <c r="I14" s="1" cm="1">
        <f t="array" ref="I14:S14">TRANSPOSE(F2:F12)</f>
        <v>0</v>
      </c>
      <c r="J14">
        <v>20</v>
      </c>
      <c r="K14">
        <v>7</v>
      </c>
      <c r="L14">
        <v>5</v>
      </c>
      <c r="M14">
        <v>2</v>
      </c>
      <c r="N14">
        <v>10</v>
      </c>
      <c r="O14">
        <v>30</v>
      </c>
      <c r="P14">
        <v>40</v>
      </c>
      <c r="Q14">
        <v>30</v>
      </c>
      <c r="R14">
        <v>5</v>
      </c>
      <c r="S14">
        <v>2</v>
      </c>
    </row>
    <row r="15" spans="1:19" x14ac:dyDescent="0.4">
      <c r="I15" s="1" cm="1">
        <f t="array" ref="I15:S15">TRANSPOSE(G2:G12)</f>
        <v>0</v>
      </c>
      <c r="J15">
        <v>30</v>
      </c>
      <c r="K15">
        <v>10</v>
      </c>
      <c r="L15">
        <v>10</v>
      </c>
      <c r="M15">
        <v>10</v>
      </c>
      <c r="N15">
        <v>4320</v>
      </c>
      <c r="O15">
        <v>120</v>
      </c>
      <c r="P15">
        <v>90</v>
      </c>
      <c r="Q15">
        <v>60</v>
      </c>
      <c r="R15">
        <v>10</v>
      </c>
      <c r="S15">
        <v>5</v>
      </c>
    </row>
    <row r="17" spans="8:19" x14ac:dyDescent="0.4">
      <c r="H17" s="1" t="str">
        <f>_xlfn.CONCAT(I17:S17)</f>
        <v>\textbf{A} &amp; \textbf{B} &amp; \textbf{C} &amp; \textbf{D} &amp; \textbf{E} &amp; \textbf{F} &amp; \textbf{G} &amp; \textbf{H} &amp; \textbf{I} &amp; \textbf{J} &amp; \textbf{K}</v>
      </c>
      <c r="I17" t="str">
        <f>_xlfn.CONCAT("\textbf{",UPPER(I13),"} &amp; ")</f>
        <v xml:space="preserve">\textbf{A} &amp; </v>
      </c>
      <c r="J17" t="str">
        <f t="shared" ref="J17:R17" si="2">_xlfn.CONCAT("\textbf{",UPPER(J13),"} &amp; ")</f>
        <v xml:space="preserve">\textbf{B} &amp; </v>
      </c>
      <c r="K17" t="str">
        <f t="shared" si="2"/>
        <v xml:space="preserve">\textbf{C} &amp; </v>
      </c>
      <c r="L17" t="str">
        <f t="shared" si="2"/>
        <v xml:space="preserve">\textbf{D} &amp; </v>
      </c>
      <c r="M17" t="str">
        <f t="shared" si="2"/>
        <v xml:space="preserve">\textbf{E} &amp; </v>
      </c>
      <c r="N17" t="str">
        <f t="shared" si="2"/>
        <v xml:space="preserve">\textbf{F} &amp; </v>
      </c>
      <c r="O17" t="str">
        <f t="shared" si="2"/>
        <v xml:space="preserve">\textbf{G} &amp; </v>
      </c>
      <c r="P17" t="str">
        <f t="shared" si="2"/>
        <v xml:space="preserve">\textbf{H} &amp; </v>
      </c>
      <c r="Q17" t="str">
        <f t="shared" si="2"/>
        <v xml:space="preserve">\textbf{I} &amp; </v>
      </c>
      <c r="R17" t="str">
        <f t="shared" si="2"/>
        <v xml:space="preserve">\textbf{J} &amp; </v>
      </c>
      <c r="S17" t="str">
        <f>_xlfn.CONCAT("\textbf{",UPPER(S13),"}")</f>
        <v>\textbf{K}</v>
      </c>
    </row>
    <row r="18" spans="8:19" x14ac:dyDescent="0.4">
      <c r="H18" s="1" t="str">
        <f t="shared" ref="H18:H19" si="3">_xlfn.CONCAT(I18:S18)</f>
        <v>0 &amp; 20 &amp; 7 &amp; 5 &amp; 2 &amp; 10 &amp; 30 &amp; 40 &amp; 30 &amp; 5 &amp; 2</v>
      </c>
      <c r="I18" t="str">
        <f>_xlfn.CONCAT(I14," &amp; ")</f>
        <v xml:space="preserve">0 &amp; </v>
      </c>
      <c r="J18" t="str">
        <f t="shared" ref="J18:R18" si="4">_xlfn.CONCAT(J14," &amp; ")</f>
        <v xml:space="preserve">20 &amp; </v>
      </c>
      <c r="K18" t="str">
        <f t="shared" si="4"/>
        <v xml:space="preserve">7 &amp; </v>
      </c>
      <c r="L18" t="str">
        <f t="shared" si="4"/>
        <v xml:space="preserve">5 &amp; </v>
      </c>
      <c r="M18" t="str">
        <f t="shared" si="4"/>
        <v xml:space="preserve">2 &amp; </v>
      </c>
      <c r="N18" t="str">
        <f t="shared" si="4"/>
        <v xml:space="preserve">10 &amp; </v>
      </c>
      <c r="O18" t="str">
        <f t="shared" si="4"/>
        <v xml:space="preserve">30 &amp; </v>
      </c>
      <c r="P18" t="str">
        <f t="shared" si="4"/>
        <v xml:space="preserve">40 &amp; </v>
      </c>
      <c r="Q18" t="str">
        <f t="shared" si="4"/>
        <v xml:space="preserve">30 &amp; </v>
      </c>
      <c r="R18" t="str">
        <f t="shared" si="4"/>
        <v xml:space="preserve">5 &amp; </v>
      </c>
      <c r="S18">
        <f>S14</f>
        <v>2</v>
      </c>
    </row>
    <row r="19" spans="8:19" x14ac:dyDescent="0.4">
      <c r="H19" s="1" t="str">
        <f t="shared" si="3"/>
        <v>0 &amp; 30 &amp; 10 &amp; 10 &amp; 10 &amp; 4320 &amp; 120 &amp; 90 &amp; 60 &amp; 10 &amp; 5</v>
      </c>
      <c r="I19" t="str">
        <f>_xlfn.CONCAT(I15," &amp; ")</f>
        <v xml:space="preserve">0 &amp; </v>
      </c>
      <c r="J19" t="str">
        <f t="shared" ref="J19:S19" si="5">_xlfn.CONCAT(J15," &amp; ")</f>
        <v xml:space="preserve">30 &amp; </v>
      </c>
      <c r="K19" t="str">
        <f t="shared" si="5"/>
        <v xml:space="preserve">10 &amp; </v>
      </c>
      <c r="L19" t="str">
        <f t="shared" si="5"/>
        <v xml:space="preserve">10 &amp; </v>
      </c>
      <c r="M19" t="str">
        <f t="shared" si="5"/>
        <v xml:space="preserve">10 &amp; </v>
      </c>
      <c r="N19" t="str">
        <f t="shared" si="5"/>
        <v xml:space="preserve">4320 &amp; </v>
      </c>
      <c r="O19" t="str">
        <f t="shared" si="5"/>
        <v xml:space="preserve">120 &amp; </v>
      </c>
      <c r="P19" t="str">
        <f t="shared" si="5"/>
        <v xml:space="preserve">90 &amp; </v>
      </c>
      <c r="Q19" t="str">
        <f t="shared" si="5"/>
        <v xml:space="preserve">60 &amp; </v>
      </c>
      <c r="R19" t="str">
        <f t="shared" si="5"/>
        <v xml:space="preserve">10 &amp; </v>
      </c>
      <c r="S19">
        <f>5</f>
        <v>5</v>
      </c>
    </row>
  </sheetData>
  <autoFilter ref="A1:H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ISJeg_heuristics_min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2020-09-08T12:02:30Z</dcterms:created>
  <dcterms:modified xsi:type="dcterms:W3CDTF">2020-09-10T22:21:29Z</dcterms:modified>
</cp:coreProperties>
</file>