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6275" windowHeight="7755" activeTab="2"/>
  </bookViews>
  <sheets>
    <sheet name="8E" sheetId="11" r:id="rId1"/>
    <sheet name="8D" sheetId="10" r:id="rId2"/>
    <sheet name="8C" sheetId="9" r:id="rId3"/>
    <sheet name="8B" sheetId="8" r:id="rId4"/>
    <sheet name="8A" sheetId="7" r:id="rId5"/>
  </sheets>
  <calcPr calcId="144525"/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5" i="10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5" i="11"/>
  <c r="K37" i="11" l="1"/>
  <c r="L37" i="11" s="1"/>
  <c r="I37" i="11"/>
  <c r="H37" i="11"/>
  <c r="H34" i="11"/>
  <c r="I34" i="11" s="1"/>
  <c r="H35" i="11"/>
  <c r="K36" i="11"/>
  <c r="H36" i="11"/>
  <c r="I36" i="11" s="1"/>
  <c r="K35" i="11"/>
  <c r="I35" i="11"/>
  <c r="L35" i="11" s="1"/>
  <c r="K34" i="11"/>
  <c r="K33" i="11"/>
  <c r="I33" i="11"/>
  <c r="H33" i="11"/>
  <c r="K32" i="11"/>
  <c r="H32" i="11"/>
  <c r="I32" i="11" s="1"/>
  <c r="K31" i="11"/>
  <c r="I31" i="11"/>
  <c r="H31" i="11"/>
  <c r="K30" i="11"/>
  <c r="H30" i="11"/>
  <c r="I30" i="11" s="1"/>
  <c r="K29" i="11"/>
  <c r="H29" i="11"/>
  <c r="I29" i="11" s="1"/>
  <c r="K28" i="11"/>
  <c r="H28" i="11"/>
  <c r="I28" i="11" s="1"/>
  <c r="K27" i="11"/>
  <c r="I27" i="11"/>
  <c r="H27" i="11"/>
  <c r="K26" i="11"/>
  <c r="H26" i="11"/>
  <c r="I26" i="11" s="1"/>
  <c r="K25" i="11"/>
  <c r="I25" i="11"/>
  <c r="L25" i="11" s="1"/>
  <c r="H25" i="11"/>
  <c r="K24" i="11"/>
  <c r="H24" i="11"/>
  <c r="I24" i="11" s="1"/>
  <c r="K23" i="11"/>
  <c r="I23" i="11"/>
  <c r="H23" i="11"/>
  <c r="K22" i="11"/>
  <c r="H22" i="11"/>
  <c r="I22" i="11" s="1"/>
  <c r="K21" i="11"/>
  <c r="H21" i="11"/>
  <c r="I21" i="11" s="1"/>
  <c r="K20" i="11"/>
  <c r="H20" i="11"/>
  <c r="I20" i="11" s="1"/>
  <c r="K19" i="11"/>
  <c r="I19" i="11"/>
  <c r="L19" i="11" s="1"/>
  <c r="H19" i="11"/>
  <c r="K18" i="11"/>
  <c r="H18" i="11"/>
  <c r="I18" i="11" s="1"/>
  <c r="K17" i="11"/>
  <c r="I17" i="11"/>
  <c r="L17" i="11" s="1"/>
  <c r="H17" i="11"/>
  <c r="K16" i="11"/>
  <c r="H16" i="11"/>
  <c r="I16" i="11" s="1"/>
  <c r="K15" i="11"/>
  <c r="I15" i="11"/>
  <c r="H15" i="11"/>
  <c r="K14" i="11"/>
  <c r="H14" i="11"/>
  <c r="I14" i="11" s="1"/>
  <c r="K13" i="11"/>
  <c r="I13" i="11"/>
  <c r="L13" i="11" s="1"/>
  <c r="H13" i="11"/>
  <c r="K12" i="11"/>
  <c r="H12" i="11"/>
  <c r="I12" i="11" s="1"/>
  <c r="K11" i="11"/>
  <c r="I11" i="11"/>
  <c r="L11" i="11" s="1"/>
  <c r="H11" i="11"/>
  <c r="K10" i="11"/>
  <c r="H10" i="11"/>
  <c r="I10" i="11" s="1"/>
  <c r="K9" i="11"/>
  <c r="I9" i="11"/>
  <c r="L9" i="11" s="1"/>
  <c r="H9" i="11"/>
  <c r="K8" i="11"/>
  <c r="H8" i="11"/>
  <c r="I8" i="11" s="1"/>
  <c r="K7" i="11"/>
  <c r="I7" i="11"/>
  <c r="H7" i="11"/>
  <c r="K6" i="11"/>
  <c r="H6" i="11"/>
  <c r="I6" i="11" s="1"/>
  <c r="K5" i="11"/>
  <c r="I5" i="11"/>
  <c r="L5" i="11" s="1"/>
  <c r="H5" i="11"/>
  <c r="K36" i="10"/>
  <c r="H36" i="10"/>
  <c r="I36" i="10" s="1"/>
  <c r="K35" i="10"/>
  <c r="I35" i="10"/>
  <c r="H35" i="10"/>
  <c r="K34" i="10"/>
  <c r="H34" i="10"/>
  <c r="I34" i="10" s="1"/>
  <c r="K33" i="10"/>
  <c r="H33" i="10"/>
  <c r="I33" i="10" s="1"/>
  <c r="K32" i="10"/>
  <c r="H32" i="10"/>
  <c r="I32" i="10" s="1"/>
  <c r="K31" i="10"/>
  <c r="I31" i="10"/>
  <c r="L31" i="10" s="1"/>
  <c r="H31" i="10"/>
  <c r="K30" i="10"/>
  <c r="H30" i="10"/>
  <c r="I30" i="10" s="1"/>
  <c r="K29" i="10"/>
  <c r="I29" i="10"/>
  <c r="H29" i="10"/>
  <c r="K28" i="10"/>
  <c r="H28" i="10"/>
  <c r="I28" i="10" s="1"/>
  <c r="K27" i="10"/>
  <c r="I27" i="10"/>
  <c r="H27" i="10"/>
  <c r="K26" i="10"/>
  <c r="H26" i="10"/>
  <c r="I26" i="10" s="1"/>
  <c r="K25" i="10"/>
  <c r="H25" i="10"/>
  <c r="I25" i="10" s="1"/>
  <c r="K24" i="10"/>
  <c r="H24" i="10"/>
  <c r="I24" i="10" s="1"/>
  <c r="K23" i="10"/>
  <c r="I23" i="10"/>
  <c r="L23" i="10" s="1"/>
  <c r="H23" i="10"/>
  <c r="K22" i="10"/>
  <c r="H22" i="10"/>
  <c r="I22" i="10" s="1"/>
  <c r="K21" i="10"/>
  <c r="H21" i="10"/>
  <c r="I21" i="10" s="1"/>
  <c r="K20" i="10"/>
  <c r="H20" i="10"/>
  <c r="I20" i="10" s="1"/>
  <c r="K19" i="10"/>
  <c r="I19" i="10"/>
  <c r="H19" i="10"/>
  <c r="K18" i="10"/>
  <c r="H18" i="10"/>
  <c r="I18" i="10" s="1"/>
  <c r="K17" i="10"/>
  <c r="I17" i="10"/>
  <c r="H17" i="10"/>
  <c r="K16" i="10"/>
  <c r="H16" i="10"/>
  <c r="I16" i="10" s="1"/>
  <c r="K15" i="10"/>
  <c r="I15" i="10"/>
  <c r="L15" i="10" s="1"/>
  <c r="H15" i="10"/>
  <c r="K14" i="10"/>
  <c r="H14" i="10"/>
  <c r="I14" i="10" s="1"/>
  <c r="K13" i="10"/>
  <c r="I13" i="10"/>
  <c r="H13" i="10"/>
  <c r="K12" i="10"/>
  <c r="H12" i="10"/>
  <c r="I12" i="10" s="1"/>
  <c r="K11" i="10"/>
  <c r="I11" i="10"/>
  <c r="H11" i="10"/>
  <c r="K10" i="10"/>
  <c r="H10" i="10"/>
  <c r="I10" i="10" s="1"/>
  <c r="K9" i="10"/>
  <c r="H9" i="10"/>
  <c r="I9" i="10" s="1"/>
  <c r="K8" i="10"/>
  <c r="H8" i="10"/>
  <c r="I8" i="10" s="1"/>
  <c r="K7" i="10"/>
  <c r="I7" i="10"/>
  <c r="L7" i="10" s="1"/>
  <c r="H7" i="10"/>
  <c r="K6" i="10"/>
  <c r="H6" i="10"/>
  <c r="I6" i="10" s="1"/>
  <c r="K5" i="10"/>
  <c r="I5" i="10"/>
  <c r="H5" i="10"/>
  <c r="J36" i="9"/>
  <c r="K36" i="9" s="1"/>
  <c r="H36" i="9"/>
  <c r="I36" i="9" s="1"/>
  <c r="J35" i="9"/>
  <c r="K35" i="9" s="1"/>
  <c r="I35" i="9"/>
  <c r="H35" i="9"/>
  <c r="J34" i="9"/>
  <c r="K34" i="9" s="1"/>
  <c r="H34" i="9"/>
  <c r="I34" i="9" s="1"/>
  <c r="K33" i="9"/>
  <c r="J33" i="9"/>
  <c r="H33" i="9"/>
  <c r="I33" i="9" s="1"/>
  <c r="J32" i="9"/>
  <c r="K32" i="9" s="1"/>
  <c r="H32" i="9"/>
  <c r="I32" i="9" s="1"/>
  <c r="J31" i="9"/>
  <c r="K31" i="9" s="1"/>
  <c r="I31" i="9"/>
  <c r="H31" i="9"/>
  <c r="J30" i="9"/>
  <c r="K30" i="9" s="1"/>
  <c r="H30" i="9"/>
  <c r="I30" i="9" s="1"/>
  <c r="J29" i="9"/>
  <c r="K29" i="9" s="1"/>
  <c r="I29" i="9"/>
  <c r="H29" i="9"/>
  <c r="J28" i="9"/>
  <c r="K28" i="9" s="1"/>
  <c r="H28" i="9"/>
  <c r="I28" i="9" s="1"/>
  <c r="J27" i="9"/>
  <c r="K27" i="9" s="1"/>
  <c r="I27" i="9"/>
  <c r="H27" i="9"/>
  <c r="J26" i="9"/>
  <c r="K26" i="9" s="1"/>
  <c r="H26" i="9"/>
  <c r="I26" i="9" s="1"/>
  <c r="K25" i="9"/>
  <c r="J25" i="9"/>
  <c r="I25" i="9"/>
  <c r="H25" i="9"/>
  <c r="J24" i="9"/>
  <c r="K24" i="9" s="1"/>
  <c r="H24" i="9"/>
  <c r="I24" i="9" s="1"/>
  <c r="J23" i="9"/>
  <c r="K23" i="9" s="1"/>
  <c r="I23" i="9"/>
  <c r="H23" i="9"/>
  <c r="J22" i="9"/>
  <c r="K22" i="9" s="1"/>
  <c r="H22" i="9"/>
  <c r="I22" i="9" s="1"/>
  <c r="K21" i="9"/>
  <c r="J21" i="9"/>
  <c r="I21" i="9"/>
  <c r="H21" i="9"/>
  <c r="J20" i="9"/>
  <c r="K20" i="9" s="1"/>
  <c r="H20" i="9"/>
  <c r="I20" i="9" s="1"/>
  <c r="J19" i="9"/>
  <c r="K19" i="9" s="1"/>
  <c r="I19" i="9"/>
  <c r="H19" i="9"/>
  <c r="J18" i="9"/>
  <c r="K18" i="9" s="1"/>
  <c r="H18" i="9"/>
  <c r="I18" i="9" s="1"/>
  <c r="J17" i="9"/>
  <c r="K17" i="9" s="1"/>
  <c r="I17" i="9"/>
  <c r="H17" i="9"/>
  <c r="J16" i="9"/>
  <c r="K16" i="9" s="1"/>
  <c r="H16" i="9"/>
  <c r="I16" i="9" s="1"/>
  <c r="K15" i="9"/>
  <c r="J15" i="9"/>
  <c r="I15" i="9"/>
  <c r="L15" i="9" s="1"/>
  <c r="H15" i="9"/>
  <c r="J14" i="9"/>
  <c r="K14" i="9" s="1"/>
  <c r="H14" i="9"/>
  <c r="I14" i="9" s="1"/>
  <c r="K13" i="9"/>
  <c r="J13" i="9"/>
  <c r="I13" i="9"/>
  <c r="H13" i="9"/>
  <c r="J12" i="9"/>
  <c r="K12" i="9" s="1"/>
  <c r="H12" i="9"/>
  <c r="I12" i="9" s="1"/>
  <c r="K11" i="9"/>
  <c r="J11" i="9"/>
  <c r="I11" i="9"/>
  <c r="H11" i="9"/>
  <c r="J10" i="9"/>
  <c r="K10" i="9" s="1"/>
  <c r="H10" i="9"/>
  <c r="I10" i="9" s="1"/>
  <c r="K9" i="9"/>
  <c r="J9" i="9"/>
  <c r="I9" i="9"/>
  <c r="H9" i="9"/>
  <c r="J8" i="9"/>
  <c r="K8" i="9" s="1"/>
  <c r="H8" i="9"/>
  <c r="I8" i="9" s="1"/>
  <c r="J7" i="9"/>
  <c r="K7" i="9" s="1"/>
  <c r="I7" i="9"/>
  <c r="H7" i="9"/>
  <c r="J6" i="9"/>
  <c r="K6" i="9" s="1"/>
  <c r="H6" i="9"/>
  <c r="I6" i="9" s="1"/>
  <c r="K5" i="9"/>
  <c r="J5" i="9"/>
  <c r="I5" i="9"/>
  <c r="H5" i="9"/>
  <c r="K36" i="8"/>
  <c r="J36" i="8"/>
  <c r="H36" i="8"/>
  <c r="I36" i="8" s="1"/>
  <c r="L36" i="8" s="1"/>
  <c r="J35" i="8"/>
  <c r="K35" i="8" s="1"/>
  <c r="I35" i="8"/>
  <c r="L35" i="8" s="1"/>
  <c r="H35" i="8"/>
  <c r="J34" i="8"/>
  <c r="K34" i="8" s="1"/>
  <c r="I34" i="8"/>
  <c r="H34" i="8"/>
  <c r="J33" i="8"/>
  <c r="K33" i="8" s="1"/>
  <c r="H33" i="8"/>
  <c r="I33" i="8" s="1"/>
  <c r="K32" i="8"/>
  <c r="J32" i="8"/>
  <c r="H32" i="8"/>
  <c r="I32" i="8" s="1"/>
  <c r="L32" i="8" s="1"/>
  <c r="J31" i="8"/>
  <c r="K31" i="8" s="1"/>
  <c r="I31" i="8"/>
  <c r="L31" i="8" s="1"/>
  <c r="H31" i="8"/>
  <c r="J30" i="8"/>
  <c r="K30" i="8" s="1"/>
  <c r="I30" i="8"/>
  <c r="H30" i="8"/>
  <c r="J29" i="8"/>
  <c r="K29" i="8" s="1"/>
  <c r="H29" i="8"/>
  <c r="I29" i="8" s="1"/>
  <c r="K28" i="8"/>
  <c r="J28" i="8"/>
  <c r="H28" i="8"/>
  <c r="I28" i="8" s="1"/>
  <c r="L28" i="8" s="1"/>
  <c r="J27" i="8"/>
  <c r="K27" i="8" s="1"/>
  <c r="I27" i="8"/>
  <c r="H27" i="8"/>
  <c r="J26" i="8"/>
  <c r="K26" i="8" s="1"/>
  <c r="I26" i="8"/>
  <c r="H26" i="8"/>
  <c r="J25" i="8"/>
  <c r="K25" i="8" s="1"/>
  <c r="H25" i="8"/>
  <c r="I25" i="8" s="1"/>
  <c r="J24" i="8"/>
  <c r="K24" i="8" s="1"/>
  <c r="H24" i="8"/>
  <c r="I24" i="8" s="1"/>
  <c r="J23" i="8"/>
  <c r="K23" i="8" s="1"/>
  <c r="I23" i="8"/>
  <c r="L23" i="8" s="1"/>
  <c r="H23" i="8"/>
  <c r="J22" i="8"/>
  <c r="K22" i="8" s="1"/>
  <c r="I22" i="8"/>
  <c r="H22" i="8"/>
  <c r="J21" i="8"/>
  <c r="K21" i="8" s="1"/>
  <c r="H21" i="8"/>
  <c r="I21" i="8" s="1"/>
  <c r="K20" i="8"/>
  <c r="J20" i="8"/>
  <c r="H20" i="8"/>
  <c r="I20" i="8" s="1"/>
  <c r="L20" i="8" s="1"/>
  <c r="J19" i="8"/>
  <c r="K19" i="8" s="1"/>
  <c r="I19" i="8"/>
  <c r="L19" i="8" s="1"/>
  <c r="H19" i="8"/>
  <c r="J18" i="8"/>
  <c r="K18" i="8" s="1"/>
  <c r="I18" i="8"/>
  <c r="H18" i="8"/>
  <c r="J17" i="8"/>
  <c r="K17" i="8" s="1"/>
  <c r="H17" i="8"/>
  <c r="I17" i="8" s="1"/>
  <c r="J16" i="8"/>
  <c r="K16" i="8" s="1"/>
  <c r="H16" i="8"/>
  <c r="I16" i="8" s="1"/>
  <c r="J15" i="8"/>
  <c r="K15" i="8" s="1"/>
  <c r="I15" i="8"/>
  <c r="L15" i="8" s="1"/>
  <c r="H15" i="8"/>
  <c r="J14" i="8"/>
  <c r="K14" i="8" s="1"/>
  <c r="I14" i="8"/>
  <c r="H14" i="8"/>
  <c r="J13" i="8"/>
  <c r="K13" i="8" s="1"/>
  <c r="H13" i="8"/>
  <c r="I13" i="8" s="1"/>
  <c r="K12" i="8"/>
  <c r="J12" i="8"/>
  <c r="H12" i="8"/>
  <c r="I12" i="8" s="1"/>
  <c r="L12" i="8" s="1"/>
  <c r="J11" i="8"/>
  <c r="K11" i="8" s="1"/>
  <c r="I11" i="8"/>
  <c r="H11" i="8"/>
  <c r="J10" i="8"/>
  <c r="K10" i="8" s="1"/>
  <c r="I10" i="8"/>
  <c r="H10" i="8"/>
  <c r="J9" i="8"/>
  <c r="K9" i="8" s="1"/>
  <c r="H9" i="8"/>
  <c r="I9" i="8" s="1"/>
  <c r="K8" i="8"/>
  <c r="J8" i="8"/>
  <c r="H8" i="8"/>
  <c r="I8" i="8" s="1"/>
  <c r="L8" i="8" s="1"/>
  <c r="J7" i="8"/>
  <c r="K7" i="8" s="1"/>
  <c r="I7" i="8"/>
  <c r="L7" i="8" s="1"/>
  <c r="H7" i="8"/>
  <c r="J6" i="8"/>
  <c r="K6" i="8" s="1"/>
  <c r="I6" i="8"/>
  <c r="H6" i="8"/>
  <c r="J5" i="8"/>
  <c r="K5" i="8" s="1"/>
  <c r="H5" i="8"/>
  <c r="I5" i="8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3" i="7"/>
  <c r="L25" i="7"/>
  <c r="L27" i="7"/>
  <c r="L28" i="7"/>
  <c r="L29" i="7"/>
  <c r="L30" i="7"/>
  <c r="L31" i="7"/>
  <c r="L32" i="7"/>
  <c r="L35" i="7"/>
  <c r="L36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3" i="7"/>
  <c r="K25" i="7"/>
  <c r="K27" i="7"/>
  <c r="K28" i="7"/>
  <c r="K29" i="7"/>
  <c r="K30" i="7"/>
  <c r="K31" i="7"/>
  <c r="K32" i="7"/>
  <c r="K35" i="7"/>
  <c r="K36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K22" i="7" s="1"/>
  <c r="L22" i="7" s="1"/>
  <c r="J23" i="7"/>
  <c r="J24" i="7"/>
  <c r="K24" i="7" s="1"/>
  <c r="L24" i="7" s="1"/>
  <c r="J25" i="7"/>
  <c r="J26" i="7"/>
  <c r="K26" i="7" s="1"/>
  <c r="J27" i="7"/>
  <c r="J28" i="7"/>
  <c r="J29" i="7"/>
  <c r="J30" i="7"/>
  <c r="J31" i="7"/>
  <c r="J32" i="7"/>
  <c r="J33" i="7"/>
  <c r="K33" i="7" s="1"/>
  <c r="L33" i="7" s="1"/>
  <c r="J34" i="7"/>
  <c r="K34" i="7" s="1"/>
  <c r="J35" i="7"/>
  <c r="J36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7" i="7"/>
  <c r="I28" i="7"/>
  <c r="I29" i="7"/>
  <c r="I30" i="7"/>
  <c r="I31" i="7"/>
  <c r="I32" i="7"/>
  <c r="I33" i="7"/>
  <c r="I35" i="7"/>
  <c r="I36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I26" i="7" s="1"/>
  <c r="H27" i="7"/>
  <c r="H28" i="7"/>
  <c r="H29" i="7"/>
  <c r="H30" i="7"/>
  <c r="H31" i="7"/>
  <c r="H32" i="7"/>
  <c r="H33" i="7"/>
  <c r="H34" i="7"/>
  <c r="I34" i="7" s="1"/>
  <c r="H35" i="7"/>
  <c r="H36" i="7"/>
  <c r="H5" i="7"/>
  <c r="L11" i="10" l="1"/>
  <c r="L19" i="10"/>
  <c r="L27" i="10"/>
  <c r="L29" i="11"/>
  <c r="L21" i="11"/>
  <c r="L7" i="11"/>
  <c r="L15" i="11"/>
  <c r="L23" i="11"/>
  <c r="L11" i="9"/>
  <c r="L7" i="9"/>
  <c r="L27" i="8"/>
  <c r="L24" i="8"/>
  <c r="L16" i="8"/>
  <c r="L11" i="8"/>
  <c r="L34" i="7"/>
  <c r="L26" i="7"/>
  <c r="L27" i="11"/>
  <c r="L31" i="11"/>
  <c r="L33" i="11"/>
  <c r="L5" i="10"/>
  <c r="L9" i="10"/>
  <c r="L13" i="10"/>
  <c r="L17" i="10"/>
  <c r="L21" i="10"/>
  <c r="L25" i="10"/>
  <c r="L29" i="10"/>
  <c r="L33" i="10"/>
  <c r="L35" i="10"/>
  <c r="L19" i="9"/>
  <c r="L6" i="9"/>
  <c r="L10" i="9"/>
  <c r="L14" i="9"/>
  <c r="L18" i="9"/>
  <c r="L22" i="9"/>
  <c r="L26" i="9"/>
  <c r="L30" i="9"/>
  <c r="L34" i="9"/>
  <c r="L5" i="9"/>
  <c r="L9" i="9"/>
  <c r="L13" i="9"/>
  <c r="L17" i="9"/>
  <c r="L21" i="9"/>
  <c r="L25" i="9"/>
  <c r="L29" i="9"/>
  <c r="L33" i="9"/>
  <c r="L8" i="9"/>
  <c r="L12" i="9"/>
  <c r="L16" i="9"/>
  <c r="L20" i="9"/>
  <c r="L24" i="9"/>
  <c r="L28" i="9"/>
  <c r="L32" i="9"/>
  <c r="L36" i="9"/>
  <c r="L23" i="9"/>
  <c r="L27" i="9"/>
  <c r="L31" i="9"/>
  <c r="L35" i="9"/>
  <c r="L5" i="8"/>
  <c r="L6" i="8"/>
  <c r="L9" i="8"/>
  <c r="L10" i="8"/>
  <c r="L13" i="8"/>
  <c r="L14" i="8"/>
  <c r="L17" i="8"/>
  <c r="L18" i="8"/>
  <c r="L21" i="8"/>
  <c r="L22" i="8"/>
  <c r="L25" i="8"/>
  <c r="L26" i="8"/>
  <c r="L29" i="8"/>
  <c r="L30" i="8"/>
  <c r="L33" i="8"/>
  <c r="L6" i="11"/>
  <c r="L10" i="11"/>
  <c r="L14" i="11"/>
  <c r="L18" i="11"/>
  <c r="L22" i="11"/>
  <c r="L26" i="11"/>
  <c r="L30" i="11"/>
  <c r="L34" i="11"/>
  <c r="L8" i="11"/>
  <c r="L12" i="11"/>
  <c r="L16" i="11"/>
  <c r="L20" i="11"/>
  <c r="L24" i="11"/>
  <c r="L28" i="11"/>
  <c r="L32" i="11"/>
  <c r="L36" i="11"/>
  <c r="L6" i="10"/>
  <c r="L10" i="10"/>
  <c r="L14" i="10"/>
  <c r="L18" i="10"/>
  <c r="L22" i="10"/>
  <c r="L26" i="10"/>
  <c r="L30" i="10"/>
  <c r="L34" i="10"/>
  <c r="L8" i="10"/>
  <c r="L12" i="10"/>
  <c r="L16" i="10"/>
  <c r="L20" i="10"/>
  <c r="L24" i="10"/>
  <c r="L28" i="10"/>
  <c r="L32" i="10"/>
  <c r="L36" i="10"/>
  <c r="L34" i="8"/>
</calcChain>
</file>

<file path=xl/sharedStrings.xml><?xml version="1.0" encoding="utf-8"?>
<sst xmlns="http://schemas.openxmlformats.org/spreadsheetml/2006/main" count="365" uniqueCount="193">
  <si>
    <t>PERHITUNGAN NILAI MATEMATIKA KELAS 8</t>
  </si>
  <si>
    <t>NAMA</t>
  </si>
  <si>
    <t>H1</t>
  </si>
  <si>
    <t>H2</t>
  </si>
  <si>
    <t>H3</t>
  </si>
  <si>
    <t>H4</t>
  </si>
  <si>
    <t>H5</t>
  </si>
  <si>
    <t>RR</t>
  </si>
  <si>
    <t>60RR</t>
  </si>
  <si>
    <t>PAS</t>
  </si>
  <si>
    <t>40PAS</t>
  </si>
  <si>
    <t>RAPORT</t>
  </si>
  <si>
    <t>KET2</t>
  </si>
  <si>
    <t>KETR1</t>
  </si>
  <si>
    <t>KET3</t>
  </si>
  <si>
    <t>NO</t>
  </si>
  <si>
    <t>52</t>
  </si>
  <si>
    <t>40</t>
  </si>
  <si>
    <t>35</t>
  </si>
  <si>
    <t>57</t>
  </si>
  <si>
    <t>37</t>
  </si>
  <si>
    <t>65</t>
  </si>
  <si>
    <t>42</t>
  </si>
  <si>
    <t>30</t>
  </si>
  <si>
    <t>55</t>
  </si>
  <si>
    <t>32</t>
  </si>
  <si>
    <t>25</t>
  </si>
  <si>
    <t>45</t>
  </si>
  <si>
    <t>62</t>
  </si>
  <si>
    <t>27</t>
  </si>
  <si>
    <t>47</t>
  </si>
  <si>
    <t>ALYA AGUSTINA</t>
  </si>
  <si>
    <t>ANGGUN</t>
  </si>
  <si>
    <t>ARIEL PRATAMA</t>
  </si>
  <si>
    <t>ARIF RAHMADANI</t>
  </si>
  <si>
    <t>ARIL</t>
  </si>
  <si>
    <t>AULIA SURYANISA</t>
  </si>
  <si>
    <t>CILA ALFISA</t>
  </si>
  <si>
    <t>DEAZTY RAHAYU</t>
  </si>
  <si>
    <t>DEVITA SARI</t>
  </si>
  <si>
    <t>DWI AYU NINGRUM</t>
  </si>
  <si>
    <t>FAIZ WIRZA FAHRIZA</t>
  </si>
  <si>
    <t>FAZRI DEAS</t>
  </si>
  <si>
    <t>HAFIZAH</t>
  </si>
  <si>
    <t>HAIKAL</t>
  </si>
  <si>
    <t>KHOLIZA</t>
  </si>
  <si>
    <t>LENI</t>
  </si>
  <si>
    <t>MARINI AULIA</t>
  </si>
  <si>
    <t>MAYSA</t>
  </si>
  <si>
    <t>MEYSIA TRI RAHAYU</t>
  </si>
  <si>
    <t>MUHAMAD FAHRI</t>
  </si>
  <si>
    <t>NAJWA ASYURA</t>
  </si>
  <si>
    <t>NITA SOLEHATI</t>
  </si>
  <si>
    <t>NOVITASARI</t>
  </si>
  <si>
    <t>NUR AZKA</t>
  </si>
  <si>
    <t>PAHREZI</t>
  </si>
  <si>
    <t>REIHAN FAHREZI</t>
  </si>
  <si>
    <t>SILVANIA</t>
  </si>
  <si>
    <t>SITI RAHMAH</t>
  </si>
  <si>
    <t>SOPIAN</t>
  </si>
  <si>
    <t>SRI NURHAFIZA</t>
  </si>
  <si>
    <t>TALITA</t>
  </si>
  <si>
    <t>TURHAMUN NANDA</t>
  </si>
  <si>
    <t>AINA</t>
  </si>
  <si>
    <t>ALIF</t>
  </si>
  <si>
    <t>ARAS NUR RIZKI</t>
  </si>
  <si>
    <t>ARDINA RASTI</t>
  </si>
  <si>
    <t>BATAVIA TRI MAHARANI</t>
  </si>
  <si>
    <t>CHELSEA MEILANI</t>
  </si>
  <si>
    <t>DANI GAUS</t>
  </si>
  <si>
    <t>DIRGAHAYU ANUGRAH</t>
  </si>
  <si>
    <t>ERZA SHAUQI HAVITS</t>
  </si>
  <si>
    <t>FAUZAN</t>
  </si>
  <si>
    <t>FENI</t>
  </si>
  <si>
    <t>INDAH</t>
  </si>
  <si>
    <t>KIRANA</t>
  </si>
  <si>
    <t>LUKMAN ALFIKRI</t>
  </si>
  <si>
    <t>LUNA LESTARI</t>
  </si>
  <si>
    <t>LUTFIYANA</t>
  </si>
  <si>
    <t>NABILA ANANDITA</t>
  </si>
  <si>
    <t>NAJWA PUTRI AMIRA</t>
  </si>
  <si>
    <t>NAZRIL IHRAM</t>
  </si>
  <si>
    <t>NUR HADIS</t>
  </si>
  <si>
    <t>NUR ULFHA</t>
  </si>
  <si>
    <t>SARFIKA</t>
  </si>
  <si>
    <t>SIFA NURSIAMI</t>
  </si>
  <si>
    <t>SITI KOMARIAH</t>
  </si>
  <si>
    <t>SIVA OKTAFIA</t>
  </si>
  <si>
    <t>SURIYANTI</t>
  </si>
  <si>
    <t>TASYA HABIBAH</t>
  </si>
  <si>
    <t>URAI RAFI</t>
  </si>
  <si>
    <t>URAY GINA SALSABILA</t>
  </si>
  <si>
    <t>YASIR ARRIDHO</t>
  </si>
  <si>
    <t>YOGA ARIFKI</t>
  </si>
  <si>
    <t>20</t>
  </si>
  <si>
    <t>22</t>
  </si>
  <si>
    <t>AHMAD ALHAM</t>
  </si>
  <si>
    <t>AULIA SAFITRI</t>
  </si>
  <si>
    <t>DANI ALRIFQI</t>
  </si>
  <si>
    <t>DETI</t>
  </si>
  <si>
    <t>DIAN RUBUBIYAH</t>
  </si>
  <si>
    <t>DUEN YUNIKA</t>
  </si>
  <si>
    <t>FEBY LARASATY</t>
  </si>
  <si>
    <t>JULIA</t>
  </si>
  <si>
    <t>LIVIANA ANISA</t>
  </si>
  <si>
    <t>MUHAMMAD IKHFAN</t>
  </si>
  <si>
    <t>MUHAMMAD IQDHAM KHAR</t>
  </si>
  <si>
    <t>MUHAMMAD KESAN</t>
  </si>
  <si>
    <t>MUHAMMAD NOFRIANDI</t>
  </si>
  <si>
    <t>MUHAMMAD REKY JULYAN</t>
  </si>
  <si>
    <t>MUSLIMAH</t>
  </si>
  <si>
    <t>MUTIA</t>
  </si>
  <si>
    <t>NABILA</t>
  </si>
  <si>
    <t>NADIA (7F)</t>
  </si>
  <si>
    <t>NIRWAN</t>
  </si>
  <si>
    <t>RAFI NUR WAHYUDI</t>
  </si>
  <si>
    <t>RIA AIRIN</t>
  </si>
  <si>
    <t>RIA ARINDA</t>
  </si>
  <si>
    <t>RIFKY SAPUTRA</t>
  </si>
  <si>
    <t>RISTU AURELDY</t>
  </si>
  <si>
    <t>SAIRA NOVKA SYAIDINA</t>
  </si>
  <si>
    <t>SELSI</t>
  </si>
  <si>
    <t>SICI RUNI</t>
  </si>
  <si>
    <t>URAY AURA SALSYABILA</t>
  </si>
  <si>
    <t xml:space="preserve">WAHYU MUHAMMAD NUR' </t>
  </si>
  <si>
    <t>YUNI</t>
  </si>
  <si>
    <t>YUNI LESTARI</t>
  </si>
  <si>
    <t>YUSRIL</t>
  </si>
  <si>
    <t>50</t>
  </si>
  <si>
    <t>ABI FIKRI</t>
  </si>
  <si>
    <t>ADE SAPUTRA</t>
  </si>
  <si>
    <t>AHMADI</t>
  </si>
  <si>
    <t>AIBA JANUARI</t>
  </si>
  <si>
    <t>ALDI FAIRUS</t>
  </si>
  <si>
    <t>AMEL (7E)</t>
  </si>
  <si>
    <t>AMEYLIA NATASHA LAW</t>
  </si>
  <si>
    <t>AMIRUL NAIM</t>
  </si>
  <si>
    <t>AURA CINTYA DEWI</t>
  </si>
  <si>
    <t>BIMAS DIRGANTARA</t>
  </si>
  <si>
    <t>CINTA LAURA</t>
  </si>
  <si>
    <t>DEWI SARTIKA</t>
  </si>
  <si>
    <t>DHONY MAULIDIN</t>
  </si>
  <si>
    <t>DIRGA</t>
  </si>
  <si>
    <t>ERGI AHMAD FAHREZI</t>
  </si>
  <si>
    <t>FARIS ROMERO</t>
  </si>
  <si>
    <t>HADID</t>
  </si>
  <si>
    <t>HANDIKA</t>
  </si>
  <si>
    <t>INDRI SUDARSIH</t>
  </si>
  <si>
    <t>KURNIA</t>
  </si>
  <si>
    <t>KURNIATI</t>
  </si>
  <si>
    <t>MAHYUDIN</t>
  </si>
  <si>
    <t>MARSYA ANANDA RISMA</t>
  </si>
  <si>
    <t>NANDA SARI</t>
  </si>
  <si>
    <t>SYIFA NUR' AINI</t>
  </si>
  <si>
    <t>TESSY EMI NARTI</t>
  </si>
  <si>
    <t>TRI SAPUTRA</t>
  </si>
  <si>
    <t>URAI MAULIDI</t>
  </si>
  <si>
    <t>YOLITHA ALMIZA</t>
  </si>
  <si>
    <t>YULI RAHMATDANI</t>
  </si>
  <si>
    <t>ZETI SERLINA</t>
  </si>
  <si>
    <t>ABDU RAUF</t>
  </si>
  <si>
    <t>AGIF ANUGRAH</t>
  </si>
  <si>
    <t>AIDIL</t>
  </si>
  <si>
    <t>ALIAMSYAH</t>
  </si>
  <si>
    <t>AMEL</t>
  </si>
  <si>
    <t>ANDRI ALPARISI</t>
  </si>
  <si>
    <t>ANNISA MULHAMAH</t>
  </si>
  <si>
    <t>BELLA</t>
  </si>
  <si>
    <t>DESTI AULIA</t>
  </si>
  <si>
    <t>DEWI IZA MAULINA</t>
  </si>
  <si>
    <t>ECHA KAHIRA</t>
  </si>
  <si>
    <t>FAHRUL ADI PUTRA</t>
  </si>
  <si>
    <t>FATHUR RAHMAN</t>
  </si>
  <si>
    <t>FEBI RAMADANI</t>
  </si>
  <si>
    <t>HARSY ALHAQ</t>
  </si>
  <si>
    <t>INDAH LARASATI</t>
  </si>
  <si>
    <t>INTAN SARI</t>
  </si>
  <si>
    <t>JULIANT</t>
  </si>
  <si>
    <t>KIRANA AUREL</t>
  </si>
  <si>
    <t>LUTHFI BARAKAH</t>
  </si>
  <si>
    <t>MAS RIZKI</t>
  </si>
  <si>
    <t>MELATI</t>
  </si>
  <si>
    <t>MUHAMMAD IQBAL</t>
  </si>
  <si>
    <t>NUR RIZKA APRILIANA</t>
  </si>
  <si>
    <t>PUTRA</t>
  </si>
  <si>
    <t>RENI EKA SARI</t>
  </si>
  <si>
    <t>REZKI ADITIYA</t>
  </si>
  <si>
    <t>RIDHO SAPUTRA (7E)</t>
  </si>
  <si>
    <t>RIZHAL</t>
  </si>
  <si>
    <t>SITI ANISA</t>
  </si>
  <si>
    <t>TANDI</t>
  </si>
  <si>
    <t>WULAN LARAS WATI</t>
  </si>
  <si>
    <t>ZAKIA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</si>
</sst>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3" workbookViewId="0">
      <selection activeCell="L5" sqref="L5:L37"/>
    </sheetView>
  </sheetViews>
  <sheetFormatPr defaultRowHeight="15" x14ac:dyDescent="0.25"/>
  <cols>
    <col min="2" max="2" width="27" customWidth="1"/>
  </cols>
  <sheetData>
    <row r="1" spans="1:16" x14ac:dyDescent="0.25">
      <c r="B1" t="s">
        <v>0</v>
      </c>
    </row>
    <row r="4" spans="1:16" x14ac:dyDescent="0.25">
      <c r="A4" t="s">
        <v>15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</row>
    <row r="5" spans="1:16" x14ac:dyDescent="0.25">
      <c r="A5">
        <v>1</v>
      </c>
      <c r="B5" s="2" t="s">
        <v>160</v>
      </c>
      <c r="C5" s="1">
        <v>85</v>
      </c>
      <c r="D5" s="1">
        <v>85</v>
      </c>
      <c r="E5" s="1">
        <v>85</v>
      </c>
      <c r="F5" s="1">
        <v>85</v>
      </c>
      <c r="G5" s="1">
        <v>85</v>
      </c>
      <c r="H5" s="1">
        <f>(C5+D5+E5+F5+G5)/5</f>
        <v>85</v>
      </c>
      <c r="I5" s="1">
        <f>H5*60%</f>
        <v>51</v>
      </c>
      <c r="J5" s="1">
        <f>P5+35</f>
        <v>67</v>
      </c>
      <c r="K5" s="1">
        <f>J5*40%</f>
        <v>26.8</v>
      </c>
      <c r="L5" s="4">
        <f>I5+K5</f>
        <v>77.8</v>
      </c>
      <c r="M5" s="1"/>
      <c r="N5" s="1"/>
      <c r="O5" s="1"/>
      <c r="P5" s="2" t="s">
        <v>25</v>
      </c>
    </row>
    <row r="6" spans="1:16" x14ac:dyDescent="0.25">
      <c r="A6">
        <v>2</v>
      </c>
      <c r="B6" s="2" t="s">
        <v>161</v>
      </c>
      <c r="C6" s="1">
        <v>85</v>
      </c>
      <c r="D6" s="1">
        <v>85</v>
      </c>
      <c r="E6" s="1">
        <v>85</v>
      </c>
      <c r="F6" s="1">
        <v>85</v>
      </c>
      <c r="G6" s="1">
        <v>85</v>
      </c>
      <c r="H6" s="1">
        <f t="shared" ref="H6:H37" si="0">(C6+D6+E6+F6+G6)/5</f>
        <v>85</v>
      </c>
      <c r="I6" s="1">
        <f t="shared" ref="I6:I37" si="1">H6*60%</f>
        <v>51</v>
      </c>
      <c r="J6" s="1">
        <f t="shared" ref="J6:J37" si="2">P6+35</f>
        <v>60</v>
      </c>
      <c r="K6" s="1">
        <f t="shared" ref="K6:K37" si="3">J6*40%</f>
        <v>24</v>
      </c>
      <c r="L6" s="4">
        <f t="shared" ref="L6:L37" si="4">I6+K6</f>
        <v>75</v>
      </c>
      <c r="M6" s="1"/>
      <c r="N6" s="1"/>
      <c r="O6" s="1"/>
      <c r="P6" s="2" t="s">
        <v>26</v>
      </c>
    </row>
    <row r="7" spans="1:16" x14ac:dyDescent="0.25">
      <c r="A7">
        <v>3</v>
      </c>
      <c r="B7" s="2" t="s">
        <v>162</v>
      </c>
      <c r="C7" s="1">
        <v>85</v>
      </c>
      <c r="D7" s="1">
        <v>85</v>
      </c>
      <c r="E7" s="1">
        <v>85</v>
      </c>
      <c r="F7" s="1">
        <v>85</v>
      </c>
      <c r="G7" s="1">
        <v>85</v>
      </c>
      <c r="H7" s="1">
        <f t="shared" si="0"/>
        <v>85</v>
      </c>
      <c r="I7" s="1">
        <f t="shared" si="1"/>
        <v>51</v>
      </c>
      <c r="J7" s="1">
        <f t="shared" si="2"/>
        <v>70</v>
      </c>
      <c r="K7" s="1">
        <f t="shared" si="3"/>
        <v>28</v>
      </c>
      <c r="L7" s="4">
        <f t="shared" si="4"/>
        <v>79</v>
      </c>
      <c r="M7" s="1"/>
      <c r="N7" s="1"/>
      <c r="O7" s="1"/>
      <c r="P7" s="2" t="s">
        <v>18</v>
      </c>
    </row>
    <row r="8" spans="1:16" x14ac:dyDescent="0.25">
      <c r="A8">
        <v>4</v>
      </c>
      <c r="B8" s="2" t="s">
        <v>163</v>
      </c>
      <c r="C8" s="1">
        <v>85</v>
      </c>
      <c r="D8" s="1">
        <v>85</v>
      </c>
      <c r="E8" s="1">
        <v>85</v>
      </c>
      <c r="F8" s="1">
        <v>85</v>
      </c>
      <c r="G8" s="1">
        <v>85</v>
      </c>
      <c r="H8" s="1">
        <f t="shared" si="0"/>
        <v>85</v>
      </c>
      <c r="I8" s="1">
        <f t="shared" si="1"/>
        <v>51</v>
      </c>
      <c r="J8" s="1">
        <f t="shared" si="2"/>
        <v>65</v>
      </c>
      <c r="K8" s="1">
        <f t="shared" si="3"/>
        <v>26</v>
      </c>
      <c r="L8" s="4">
        <f t="shared" si="4"/>
        <v>77</v>
      </c>
      <c r="M8" s="1"/>
      <c r="N8" s="1"/>
      <c r="O8" s="1"/>
      <c r="P8" s="2" t="s">
        <v>23</v>
      </c>
    </row>
    <row r="9" spans="1:16" x14ac:dyDescent="0.25">
      <c r="A9">
        <v>5</v>
      </c>
      <c r="B9" s="2" t="s">
        <v>164</v>
      </c>
      <c r="C9" s="1">
        <v>85</v>
      </c>
      <c r="D9" s="1">
        <v>90</v>
      </c>
      <c r="E9" s="1">
        <v>85</v>
      </c>
      <c r="F9" s="1">
        <v>85</v>
      </c>
      <c r="G9" s="1">
        <v>85</v>
      </c>
      <c r="H9" s="1">
        <f t="shared" si="0"/>
        <v>86</v>
      </c>
      <c r="I9" s="1">
        <f t="shared" si="1"/>
        <v>51.6</v>
      </c>
      <c r="J9" s="1">
        <f t="shared" si="2"/>
        <v>62</v>
      </c>
      <c r="K9" s="1">
        <f t="shared" si="3"/>
        <v>24.8</v>
      </c>
      <c r="L9" s="4">
        <f t="shared" si="4"/>
        <v>76.400000000000006</v>
      </c>
      <c r="M9" s="1"/>
      <c r="N9" s="1"/>
      <c r="O9" s="1"/>
      <c r="P9" s="2" t="s">
        <v>29</v>
      </c>
    </row>
    <row r="10" spans="1:16" x14ac:dyDescent="0.25">
      <c r="A10">
        <v>6</v>
      </c>
      <c r="B10" s="2" t="s">
        <v>165</v>
      </c>
      <c r="C10" s="1">
        <v>90</v>
      </c>
      <c r="D10" s="1">
        <v>90</v>
      </c>
      <c r="E10" s="1">
        <v>85</v>
      </c>
      <c r="F10" s="1">
        <v>90</v>
      </c>
      <c r="G10" s="1">
        <v>85</v>
      </c>
      <c r="H10" s="1">
        <f t="shared" si="0"/>
        <v>88</v>
      </c>
      <c r="I10" s="1">
        <f t="shared" si="1"/>
        <v>52.8</v>
      </c>
      <c r="J10" s="1">
        <f t="shared" si="2"/>
        <v>60</v>
      </c>
      <c r="K10" s="1">
        <f t="shared" si="3"/>
        <v>24</v>
      </c>
      <c r="L10" s="4">
        <f t="shared" si="4"/>
        <v>76.8</v>
      </c>
      <c r="M10" s="1"/>
      <c r="N10" s="1"/>
      <c r="O10" s="1"/>
      <c r="P10" s="2" t="s">
        <v>26</v>
      </c>
    </row>
    <row r="11" spans="1:16" x14ac:dyDescent="0.25">
      <c r="A11">
        <v>7</v>
      </c>
      <c r="B11" s="2" t="s">
        <v>166</v>
      </c>
      <c r="C11" s="1">
        <v>85</v>
      </c>
      <c r="D11" s="1">
        <v>90</v>
      </c>
      <c r="E11" s="1">
        <v>85</v>
      </c>
      <c r="F11" s="1">
        <v>85</v>
      </c>
      <c r="G11" s="1">
        <v>85</v>
      </c>
      <c r="H11" s="1">
        <f t="shared" si="0"/>
        <v>86</v>
      </c>
      <c r="I11" s="1">
        <f t="shared" si="1"/>
        <v>51.6</v>
      </c>
      <c r="J11" s="1">
        <f t="shared" si="2"/>
        <v>77</v>
      </c>
      <c r="K11" s="1">
        <f t="shared" si="3"/>
        <v>30.8</v>
      </c>
      <c r="L11" s="4">
        <f t="shared" si="4"/>
        <v>82.4</v>
      </c>
      <c r="M11" s="1"/>
      <c r="N11" s="1"/>
      <c r="O11" s="1"/>
      <c r="P11" s="2" t="s">
        <v>22</v>
      </c>
    </row>
    <row r="12" spans="1:16" x14ac:dyDescent="0.25">
      <c r="A12">
        <v>8</v>
      </c>
      <c r="B12" s="2" t="s">
        <v>167</v>
      </c>
      <c r="C12" s="1">
        <v>85</v>
      </c>
      <c r="D12" s="1">
        <v>85</v>
      </c>
      <c r="E12" s="1">
        <v>85</v>
      </c>
      <c r="F12" s="1">
        <v>85</v>
      </c>
      <c r="G12" s="1">
        <v>85</v>
      </c>
      <c r="H12" s="1">
        <f t="shared" si="0"/>
        <v>85</v>
      </c>
      <c r="I12" s="1">
        <f t="shared" si="1"/>
        <v>51</v>
      </c>
      <c r="J12" s="1">
        <f t="shared" si="2"/>
        <v>60</v>
      </c>
      <c r="K12" s="1">
        <f t="shared" si="3"/>
        <v>24</v>
      </c>
      <c r="L12" s="4">
        <f t="shared" si="4"/>
        <v>75</v>
      </c>
      <c r="M12" s="1"/>
      <c r="N12" s="1"/>
      <c r="O12" s="1"/>
      <c r="P12" s="2">
        <v>25</v>
      </c>
    </row>
    <row r="13" spans="1:16" x14ac:dyDescent="0.25">
      <c r="A13">
        <v>9</v>
      </c>
      <c r="B13" s="2" t="s">
        <v>168</v>
      </c>
      <c r="C13" s="1">
        <v>85</v>
      </c>
      <c r="D13" s="1">
        <v>90</v>
      </c>
      <c r="E13" s="1">
        <v>85</v>
      </c>
      <c r="F13" s="1">
        <v>85</v>
      </c>
      <c r="G13" s="1">
        <v>85</v>
      </c>
      <c r="H13" s="1">
        <f t="shared" si="0"/>
        <v>86</v>
      </c>
      <c r="I13" s="1">
        <f t="shared" si="1"/>
        <v>51.6</v>
      </c>
      <c r="J13" s="1">
        <f t="shared" si="2"/>
        <v>72</v>
      </c>
      <c r="K13" s="1">
        <f t="shared" si="3"/>
        <v>28.8</v>
      </c>
      <c r="L13" s="4">
        <f t="shared" si="4"/>
        <v>80.400000000000006</v>
      </c>
      <c r="M13" s="1"/>
      <c r="N13" s="1"/>
      <c r="O13" s="1"/>
      <c r="P13" s="2" t="s">
        <v>20</v>
      </c>
    </row>
    <row r="14" spans="1:16" x14ac:dyDescent="0.25">
      <c r="A14">
        <v>10</v>
      </c>
      <c r="B14" s="2" t="s">
        <v>169</v>
      </c>
      <c r="C14" s="1">
        <v>85</v>
      </c>
      <c r="D14" s="1">
        <v>90</v>
      </c>
      <c r="E14" s="1">
        <v>90</v>
      </c>
      <c r="F14" s="1">
        <v>85</v>
      </c>
      <c r="G14" s="1">
        <v>90</v>
      </c>
      <c r="H14" s="1">
        <f t="shared" si="0"/>
        <v>88</v>
      </c>
      <c r="I14" s="1">
        <f t="shared" si="1"/>
        <v>52.8</v>
      </c>
      <c r="J14" s="1">
        <f t="shared" si="2"/>
        <v>62</v>
      </c>
      <c r="K14" s="1">
        <f t="shared" si="3"/>
        <v>24.8</v>
      </c>
      <c r="L14" s="4">
        <f t="shared" si="4"/>
        <v>77.599999999999994</v>
      </c>
      <c r="M14" s="1"/>
      <c r="N14" s="1"/>
      <c r="O14" s="1"/>
      <c r="P14" s="2" t="s">
        <v>29</v>
      </c>
    </row>
    <row r="15" spans="1:16" x14ac:dyDescent="0.25">
      <c r="A15">
        <v>11</v>
      </c>
      <c r="B15" s="2" t="s">
        <v>170</v>
      </c>
      <c r="C15" s="1">
        <v>85</v>
      </c>
      <c r="D15" s="1">
        <v>90</v>
      </c>
      <c r="E15" s="1">
        <v>90</v>
      </c>
      <c r="F15" s="1">
        <v>85</v>
      </c>
      <c r="G15" s="1">
        <v>90</v>
      </c>
      <c r="H15" s="1">
        <f t="shared" si="0"/>
        <v>88</v>
      </c>
      <c r="I15" s="1">
        <f t="shared" si="1"/>
        <v>52.8</v>
      </c>
      <c r="J15" s="1">
        <f t="shared" si="2"/>
        <v>65</v>
      </c>
      <c r="K15" s="1">
        <f t="shared" si="3"/>
        <v>26</v>
      </c>
      <c r="L15" s="4">
        <f t="shared" si="4"/>
        <v>78.8</v>
      </c>
      <c r="M15" s="1"/>
      <c r="N15" s="1"/>
      <c r="O15" s="1"/>
      <c r="P15" s="2" t="s">
        <v>23</v>
      </c>
    </row>
    <row r="16" spans="1:16" x14ac:dyDescent="0.25">
      <c r="A16">
        <v>12</v>
      </c>
      <c r="B16" s="2" t="s">
        <v>171</v>
      </c>
      <c r="C16" s="1">
        <v>85</v>
      </c>
      <c r="D16" s="1">
        <v>85</v>
      </c>
      <c r="E16" s="1">
        <v>85</v>
      </c>
      <c r="F16" s="1">
        <v>85</v>
      </c>
      <c r="G16" s="1">
        <v>85</v>
      </c>
      <c r="H16" s="1">
        <f t="shared" si="0"/>
        <v>85</v>
      </c>
      <c r="I16" s="1">
        <f t="shared" si="1"/>
        <v>51</v>
      </c>
      <c r="J16" s="1">
        <f t="shared" si="2"/>
        <v>60</v>
      </c>
      <c r="K16" s="1">
        <f t="shared" si="3"/>
        <v>24</v>
      </c>
      <c r="L16" s="4">
        <f t="shared" si="4"/>
        <v>75</v>
      </c>
      <c r="M16" s="1"/>
      <c r="N16" s="1"/>
      <c r="O16" s="1"/>
      <c r="P16" s="2">
        <v>25</v>
      </c>
    </row>
    <row r="17" spans="1:16" x14ac:dyDescent="0.25">
      <c r="A17">
        <v>13</v>
      </c>
      <c r="B17" s="2" t="s">
        <v>172</v>
      </c>
      <c r="C17" s="1">
        <v>90</v>
      </c>
      <c r="D17" s="1">
        <v>90</v>
      </c>
      <c r="E17" s="1">
        <v>85</v>
      </c>
      <c r="F17" s="1">
        <v>90</v>
      </c>
      <c r="G17" s="1">
        <v>85</v>
      </c>
      <c r="H17" s="1">
        <f t="shared" si="0"/>
        <v>88</v>
      </c>
      <c r="I17" s="1">
        <f t="shared" si="1"/>
        <v>52.8</v>
      </c>
      <c r="J17" s="1">
        <f t="shared" si="2"/>
        <v>80</v>
      </c>
      <c r="K17" s="1">
        <f t="shared" si="3"/>
        <v>32</v>
      </c>
      <c r="L17" s="4">
        <f t="shared" si="4"/>
        <v>84.8</v>
      </c>
      <c r="M17" s="1"/>
      <c r="N17" s="1"/>
      <c r="O17" s="1"/>
      <c r="P17" s="2" t="s">
        <v>27</v>
      </c>
    </row>
    <row r="18" spans="1:16" x14ac:dyDescent="0.25">
      <c r="A18">
        <v>14</v>
      </c>
      <c r="B18" s="2" t="s">
        <v>173</v>
      </c>
      <c r="C18" s="1">
        <v>85</v>
      </c>
      <c r="D18" s="1">
        <v>85</v>
      </c>
      <c r="E18" s="1">
        <v>85</v>
      </c>
      <c r="F18" s="1">
        <v>85</v>
      </c>
      <c r="G18" s="1">
        <v>85</v>
      </c>
      <c r="H18" s="1">
        <f t="shared" si="0"/>
        <v>85</v>
      </c>
      <c r="I18" s="1">
        <f t="shared" si="1"/>
        <v>51</v>
      </c>
      <c r="J18" s="1">
        <f t="shared" si="2"/>
        <v>60</v>
      </c>
      <c r="K18" s="1">
        <f t="shared" si="3"/>
        <v>24</v>
      </c>
      <c r="L18" s="4">
        <f t="shared" si="4"/>
        <v>75</v>
      </c>
      <c r="M18" s="1"/>
      <c r="N18" s="1"/>
      <c r="O18" s="1"/>
      <c r="P18" s="2">
        <v>25</v>
      </c>
    </row>
    <row r="19" spans="1:16" x14ac:dyDescent="0.25">
      <c r="A19">
        <v>15</v>
      </c>
      <c r="B19" s="2" t="s">
        <v>174</v>
      </c>
      <c r="C19" s="1">
        <v>85</v>
      </c>
      <c r="D19" s="1">
        <v>90</v>
      </c>
      <c r="E19" s="1">
        <v>85</v>
      </c>
      <c r="F19" s="1">
        <v>85</v>
      </c>
      <c r="G19" s="1">
        <v>85</v>
      </c>
      <c r="H19" s="1">
        <f t="shared" si="0"/>
        <v>86</v>
      </c>
      <c r="I19" s="1">
        <f t="shared" si="1"/>
        <v>51.6</v>
      </c>
      <c r="J19" s="1">
        <f t="shared" si="2"/>
        <v>85</v>
      </c>
      <c r="K19" s="1">
        <f t="shared" si="3"/>
        <v>34</v>
      </c>
      <c r="L19" s="4">
        <f t="shared" si="4"/>
        <v>85.6</v>
      </c>
      <c r="M19" s="1"/>
      <c r="N19" s="1"/>
      <c r="O19" s="1"/>
      <c r="P19" s="2" t="s">
        <v>128</v>
      </c>
    </row>
    <row r="20" spans="1:16" x14ac:dyDescent="0.25">
      <c r="A20">
        <v>16</v>
      </c>
      <c r="B20" s="2" t="s">
        <v>175</v>
      </c>
      <c r="C20" s="1">
        <v>85</v>
      </c>
      <c r="D20" s="1">
        <v>90</v>
      </c>
      <c r="E20" s="1">
        <v>90</v>
      </c>
      <c r="F20" s="1">
        <v>85</v>
      </c>
      <c r="G20" s="1">
        <v>85</v>
      </c>
      <c r="H20" s="1">
        <f t="shared" si="0"/>
        <v>87</v>
      </c>
      <c r="I20" s="1">
        <f t="shared" si="1"/>
        <v>52.199999999999996</v>
      </c>
      <c r="J20" s="1">
        <f t="shared" si="2"/>
        <v>62</v>
      </c>
      <c r="K20" s="1">
        <f t="shared" si="3"/>
        <v>24.8</v>
      </c>
      <c r="L20" s="4">
        <f t="shared" si="4"/>
        <v>77</v>
      </c>
      <c r="M20" s="1"/>
      <c r="N20" s="1"/>
      <c r="O20" s="1"/>
      <c r="P20" s="2" t="s">
        <v>29</v>
      </c>
    </row>
    <row r="21" spans="1:16" x14ac:dyDescent="0.25">
      <c r="A21">
        <v>17</v>
      </c>
      <c r="B21" s="2" t="s">
        <v>176</v>
      </c>
      <c r="C21" s="1">
        <v>85</v>
      </c>
      <c r="D21" s="1">
        <v>90</v>
      </c>
      <c r="E21" s="1">
        <v>90</v>
      </c>
      <c r="F21" s="1">
        <v>85</v>
      </c>
      <c r="G21" s="1">
        <v>85</v>
      </c>
      <c r="H21" s="1">
        <f t="shared" si="0"/>
        <v>87</v>
      </c>
      <c r="I21" s="1">
        <f t="shared" si="1"/>
        <v>52.199999999999996</v>
      </c>
      <c r="J21" s="1">
        <f t="shared" si="2"/>
        <v>60</v>
      </c>
      <c r="K21" s="1">
        <f t="shared" si="3"/>
        <v>24</v>
      </c>
      <c r="L21" s="4">
        <f t="shared" si="4"/>
        <v>76.199999999999989</v>
      </c>
      <c r="M21" s="1"/>
      <c r="N21" s="1"/>
      <c r="O21" s="1"/>
      <c r="P21" s="2" t="s">
        <v>26</v>
      </c>
    </row>
    <row r="22" spans="1:16" x14ac:dyDescent="0.25">
      <c r="A22">
        <v>18</v>
      </c>
      <c r="B22" s="2" t="s">
        <v>177</v>
      </c>
      <c r="C22" s="1">
        <v>85</v>
      </c>
      <c r="D22" s="1">
        <v>85</v>
      </c>
      <c r="E22" s="1">
        <v>85</v>
      </c>
      <c r="F22" s="1">
        <v>85</v>
      </c>
      <c r="G22" s="1">
        <v>85</v>
      </c>
      <c r="H22" s="1">
        <f t="shared" si="0"/>
        <v>85</v>
      </c>
      <c r="I22" s="1">
        <f t="shared" si="1"/>
        <v>51</v>
      </c>
      <c r="J22" s="1">
        <f t="shared" si="2"/>
        <v>60</v>
      </c>
      <c r="K22" s="1">
        <f t="shared" si="3"/>
        <v>24</v>
      </c>
      <c r="L22" s="4">
        <f t="shared" si="4"/>
        <v>75</v>
      </c>
      <c r="M22" s="1"/>
      <c r="N22" s="1"/>
      <c r="O22" s="1"/>
      <c r="P22" s="2">
        <v>25</v>
      </c>
    </row>
    <row r="23" spans="1:16" x14ac:dyDescent="0.25">
      <c r="A23">
        <v>19</v>
      </c>
      <c r="B23" s="2" t="s">
        <v>178</v>
      </c>
      <c r="C23" s="1">
        <v>85</v>
      </c>
      <c r="D23" s="1">
        <v>85</v>
      </c>
      <c r="E23" s="1">
        <v>85</v>
      </c>
      <c r="F23" s="1">
        <v>85</v>
      </c>
      <c r="G23" s="1">
        <v>85</v>
      </c>
      <c r="H23" s="1">
        <f t="shared" si="0"/>
        <v>85</v>
      </c>
      <c r="I23" s="1">
        <f t="shared" si="1"/>
        <v>51</v>
      </c>
      <c r="J23" s="1">
        <f t="shared" si="2"/>
        <v>60</v>
      </c>
      <c r="K23" s="1">
        <f t="shared" si="3"/>
        <v>24</v>
      </c>
      <c r="L23" s="4">
        <f t="shared" si="4"/>
        <v>75</v>
      </c>
      <c r="M23" s="1"/>
      <c r="N23" s="1"/>
      <c r="O23" s="1"/>
      <c r="P23" s="5">
        <v>25</v>
      </c>
    </row>
    <row r="24" spans="1:16" x14ac:dyDescent="0.25">
      <c r="A24">
        <v>20</v>
      </c>
      <c r="B24" s="2" t="s">
        <v>179</v>
      </c>
      <c r="C24" s="1">
        <v>85</v>
      </c>
      <c r="D24" s="1">
        <v>85</v>
      </c>
      <c r="E24" s="1">
        <v>85</v>
      </c>
      <c r="F24" s="1">
        <v>85</v>
      </c>
      <c r="G24" s="1">
        <v>85</v>
      </c>
      <c r="H24" s="1">
        <f t="shared" si="0"/>
        <v>85</v>
      </c>
      <c r="I24" s="1">
        <f t="shared" si="1"/>
        <v>51</v>
      </c>
      <c r="J24" s="1">
        <f t="shared" si="2"/>
        <v>60</v>
      </c>
      <c r="K24" s="1">
        <f t="shared" si="3"/>
        <v>24</v>
      </c>
      <c r="L24" s="4">
        <f t="shared" si="4"/>
        <v>75</v>
      </c>
      <c r="M24" s="1"/>
      <c r="N24" s="1"/>
      <c r="O24" s="1"/>
      <c r="P24" s="2">
        <v>25</v>
      </c>
    </row>
    <row r="25" spans="1:16" x14ac:dyDescent="0.25">
      <c r="A25">
        <v>21</v>
      </c>
      <c r="B25" s="2" t="s">
        <v>180</v>
      </c>
      <c r="C25" s="1">
        <v>85</v>
      </c>
      <c r="D25" s="1">
        <v>90</v>
      </c>
      <c r="E25" s="1">
        <v>85</v>
      </c>
      <c r="F25" s="1">
        <v>85</v>
      </c>
      <c r="G25" s="1">
        <v>85</v>
      </c>
      <c r="H25" s="1">
        <f t="shared" si="0"/>
        <v>86</v>
      </c>
      <c r="I25" s="1">
        <f t="shared" si="1"/>
        <v>51.6</v>
      </c>
      <c r="J25" s="1">
        <f t="shared" si="2"/>
        <v>77</v>
      </c>
      <c r="K25" s="1">
        <f t="shared" si="3"/>
        <v>30.8</v>
      </c>
      <c r="L25" s="4">
        <f t="shared" si="4"/>
        <v>82.4</v>
      </c>
      <c r="M25" s="1"/>
      <c r="N25" s="1"/>
      <c r="O25" s="1"/>
      <c r="P25" s="2" t="s">
        <v>22</v>
      </c>
    </row>
    <row r="26" spans="1:16" x14ac:dyDescent="0.25">
      <c r="A26">
        <v>22</v>
      </c>
      <c r="B26" s="2" t="s">
        <v>181</v>
      </c>
      <c r="C26" s="1">
        <v>85</v>
      </c>
      <c r="D26" s="1">
        <v>90</v>
      </c>
      <c r="E26" s="1">
        <v>85</v>
      </c>
      <c r="F26" s="1">
        <v>85</v>
      </c>
      <c r="G26" s="1">
        <v>85</v>
      </c>
      <c r="H26" s="1">
        <f t="shared" si="0"/>
        <v>86</v>
      </c>
      <c r="I26" s="1">
        <f t="shared" si="1"/>
        <v>51.6</v>
      </c>
      <c r="J26" s="1">
        <f t="shared" si="2"/>
        <v>60</v>
      </c>
      <c r="K26" s="1">
        <f t="shared" si="3"/>
        <v>24</v>
      </c>
      <c r="L26" s="4">
        <f t="shared" si="4"/>
        <v>75.599999999999994</v>
      </c>
      <c r="M26" s="1"/>
      <c r="N26" s="1"/>
      <c r="O26" s="1"/>
      <c r="P26" s="2" t="s">
        <v>26</v>
      </c>
    </row>
    <row r="27" spans="1:16" x14ac:dyDescent="0.25">
      <c r="A27">
        <v>23</v>
      </c>
      <c r="B27" s="2" t="s">
        <v>182</v>
      </c>
      <c r="C27" s="1">
        <v>85</v>
      </c>
      <c r="D27" s="1">
        <v>90</v>
      </c>
      <c r="E27" s="1">
        <v>85</v>
      </c>
      <c r="F27" s="1">
        <v>85</v>
      </c>
      <c r="G27" s="1">
        <v>85</v>
      </c>
      <c r="H27" s="1">
        <f t="shared" si="0"/>
        <v>86</v>
      </c>
      <c r="I27" s="1">
        <f t="shared" si="1"/>
        <v>51.6</v>
      </c>
      <c r="J27" s="1">
        <f t="shared" si="2"/>
        <v>70</v>
      </c>
      <c r="K27" s="1">
        <f t="shared" si="3"/>
        <v>28</v>
      </c>
      <c r="L27" s="4">
        <f t="shared" si="4"/>
        <v>79.599999999999994</v>
      </c>
      <c r="M27" s="1"/>
      <c r="N27" s="1"/>
      <c r="O27" s="1"/>
      <c r="P27" s="2" t="s">
        <v>18</v>
      </c>
    </row>
    <row r="28" spans="1:16" x14ac:dyDescent="0.25">
      <c r="A28">
        <v>24</v>
      </c>
      <c r="B28" s="2" t="s">
        <v>183</v>
      </c>
      <c r="C28" s="1">
        <v>85</v>
      </c>
      <c r="D28" s="1">
        <v>90</v>
      </c>
      <c r="E28" s="1">
        <v>85</v>
      </c>
      <c r="F28" s="1">
        <v>85</v>
      </c>
      <c r="G28" s="1">
        <v>85</v>
      </c>
      <c r="H28" s="1">
        <f t="shared" si="0"/>
        <v>86</v>
      </c>
      <c r="I28" s="1">
        <f t="shared" si="1"/>
        <v>51.6</v>
      </c>
      <c r="J28" s="1">
        <f t="shared" si="2"/>
        <v>65</v>
      </c>
      <c r="K28" s="1">
        <f t="shared" si="3"/>
        <v>26</v>
      </c>
      <c r="L28" s="4">
        <f t="shared" si="4"/>
        <v>77.599999999999994</v>
      </c>
      <c r="M28" s="1"/>
      <c r="N28" s="1"/>
      <c r="O28" s="1"/>
      <c r="P28" s="2" t="s">
        <v>23</v>
      </c>
    </row>
    <row r="29" spans="1:16" x14ac:dyDescent="0.25">
      <c r="A29">
        <v>25</v>
      </c>
      <c r="B29" s="2" t="s">
        <v>184</v>
      </c>
      <c r="C29" s="1">
        <v>85</v>
      </c>
      <c r="D29" s="1">
        <v>85</v>
      </c>
      <c r="E29" s="1">
        <v>85</v>
      </c>
      <c r="F29" s="1">
        <v>85</v>
      </c>
      <c r="G29" s="1">
        <v>85</v>
      </c>
      <c r="H29" s="1">
        <f t="shared" si="0"/>
        <v>85</v>
      </c>
      <c r="I29" s="1">
        <f t="shared" si="1"/>
        <v>51</v>
      </c>
      <c r="J29" s="1">
        <f t="shared" si="2"/>
        <v>60</v>
      </c>
      <c r="K29" s="1">
        <f t="shared" si="3"/>
        <v>24</v>
      </c>
      <c r="L29" s="4">
        <f t="shared" si="4"/>
        <v>75</v>
      </c>
      <c r="M29" s="1"/>
      <c r="N29" s="1"/>
      <c r="O29" s="1"/>
      <c r="P29" s="2">
        <v>25</v>
      </c>
    </row>
    <row r="30" spans="1:16" x14ac:dyDescent="0.25">
      <c r="A30">
        <v>26</v>
      </c>
      <c r="B30" s="2" t="s">
        <v>185</v>
      </c>
      <c r="C30" s="1">
        <v>85</v>
      </c>
      <c r="D30" s="1">
        <v>85</v>
      </c>
      <c r="E30" s="1">
        <v>85</v>
      </c>
      <c r="F30" s="1">
        <v>85</v>
      </c>
      <c r="G30" s="1">
        <v>85</v>
      </c>
      <c r="H30" s="1">
        <f t="shared" si="0"/>
        <v>85</v>
      </c>
      <c r="I30" s="1">
        <f t="shared" si="1"/>
        <v>51</v>
      </c>
      <c r="J30" s="1">
        <f t="shared" si="2"/>
        <v>60</v>
      </c>
      <c r="K30" s="1">
        <f t="shared" si="3"/>
        <v>24</v>
      </c>
      <c r="L30" s="4">
        <f t="shared" si="4"/>
        <v>75</v>
      </c>
      <c r="M30" s="1"/>
      <c r="N30" s="1"/>
      <c r="O30" s="1"/>
      <c r="P30" s="2">
        <v>25</v>
      </c>
    </row>
    <row r="31" spans="1:16" x14ac:dyDescent="0.25">
      <c r="A31">
        <v>27</v>
      </c>
      <c r="B31" s="2" t="s">
        <v>186</v>
      </c>
      <c r="C31" s="1">
        <v>85</v>
      </c>
      <c r="D31" s="1">
        <v>90</v>
      </c>
      <c r="E31" s="1">
        <v>85</v>
      </c>
      <c r="F31" s="1">
        <v>85</v>
      </c>
      <c r="G31" s="1">
        <v>85</v>
      </c>
      <c r="H31" s="1">
        <f t="shared" si="0"/>
        <v>86</v>
      </c>
      <c r="I31" s="1">
        <f t="shared" si="1"/>
        <v>51.6</v>
      </c>
      <c r="J31" s="1">
        <f t="shared" si="2"/>
        <v>72</v>
      </c>
      <c r="K31" s="1">
        <f t="shared" si="3"/>
        <v>28.8</v>
      </c>
      <c r="L31" s="4">
        <f t="shared" si="4"/>
        <v>80.400000000000006</v>
      </c>
      <c r="M31" s="1"/>
      <c r="N31" s="1"/>
      <c r="O31" s="1"/>
      <c r="P31" s="2" t="s">
        <v>20</v>
      </c>
    </row>
    <row r="32" spans="1:16" x14ac:dyDescent="0.25">
      <c r="A32">
        <v>28</v>
      </c>
      <c r="B32" s="2" t="s">
        <v>187</v>
      </c>
      <c r="C32" s="1">
        <v>85</v>
      </c>
      <c r="D32" s="1">
        <v>90</v>
      </c>
      <c r="E32" s="1">
        <v>85</v>
      </c>
      <c r="F32" s="1">
        <v>85</v>
      </c>
      <c r="G32" s="1">
        <v>85</v>
      </c>
      <c r="H32" s="1">
        <f t="shared" si="0"/>
        <v>86</v>
      </c>
      <c r="I32" s="1">
        <f t="shared" si="1"/>
        <v>51.6</v>
      </c>
      <c r="J32" s="1">
        <f t="shared" si="2"/>
        <v>67</v>
      </c>
      <c r="K32" s="1">
        <f t="shared" si="3"/>
        <v>26.8</v>
      </c>
      <c r="L32" s="4">
        <f t="shared" si="4"/>
        <v>78.400000000000006</v>
      </c>
      <c r="M32" s="1"/>
      <c r="N32" s="1"/>
      <c r="O32" s="1"/>
      <c r="P32" s="2" t="s">
        <v>25</v>
      </c>
    </row>
    <row r="33" spans="1:16" x14ac:dyDescent="0.25">
      <c r="A33">
        <v>29</v>
      </c>
      <c r="B33" s="2" t="s">
        <v>188</v>
      </c>
      <c r="C33" s="1">
        <v>85</v>
      </c>
      <c r="D33" s="1">
        <v>90</v>
      </c>
      <c r="E33" s="1">
        <v>85</v>
      </c>
      <c r="F33" s="1">
        <v>85</v>
      </c>
      <c r="G33" s="1">
        <v>85</v>
      </c>
      <c r="H33" s="1">
        <f t="shared" si="0"/>
        <v>86</v>
      </c>
      <c r="I33" s="1">
        <f t="shared" si="1"/>
        <v>51.6</v>
      </c>
      <c r="J33" s="1">
        <f t="shared" si="2"/>
        <v>65</v>
      </c>
      <c r="K33" s="1">
        <f t="shared" si="3"/>
        <v>26</v>
      </c>
      <c r="L33" s="4">
        <f t="shared" si="4"/>
        <v>77.599999999999994</v>
      </c>
      <c r="M33" s="1"/>
      <c r="N33" s="1"/>
      <c r="O33" s="1"/>
      <c r="P33" s="2" t="s">
        <v>23</v>
      </c>
    </row>
    <row r="34" spans="1:16" x14ac:dyDescent="0.25">
      <c r="A34">
        <v>30</v>
      </c>
      <c r="B34" s="2" t="s">
        <v>189</v>
      </c>
      <c r="C34" s="1">
        <v>85</v>
      </c>
      <c r="D34" s="1">
        <v>85</v>
      </c>
      <c r="E34" s="1">
        <v>85</v>
      </c>
      <c r="F34" s="1">
        <v>85</v>
      </c>
      <c r="G34" s="1">
        <v>85</v>
      </c>
      <c r="H34" s="1">
        <f t="shared" si="0"/>
        <v>85</v>
      </c>
      <c r="I34" s="1">
        <f t="shared" si="1"/>
        <v>51</v>
      </c>
      <c r="J34" s="1">
        <f t="shared" si="2"/>
        <v>60</v>
      </c>
      <c r="K34" s="1">
        <f t="shared" si="3"/>
        <v>24</v>
      </c>
      <c r="L34" s="4">
        <f t="shared" si="4"/>
        <v>75</v>
      </c>
      <c r="M34" s="1"/>
      <c r="N34" s="1"/>
      <c r="O34" s="1"/>
      <c r="P34" s="2">
        <v>25</v>
      </c>
    </row>
    <row r="35" spans="1:16" x14ac:dyDescent="0.25">
      <c r="A35">
        <v>31</v>
      </c>
      <c r="B35" s="2" t="s">
        <v>190</v>
      </c>
      <c r="C35" s="1">
        <v>85</v>
      </c>
      <c r="D35" s="1">
        <v>90</v>
      </c>
      <c r="E35" s="1">
        <v>85</v>
      </c>
      <c r="F35" s="1">
        <v>85</v>
      </c>
      <c r="G35" s="1">
        <v>85</v>
      </c>
      <c r="H35" s="1">
        <f t="shared" si="0"/>
        <v>86</v>
      </c>
      <c r="I35" s="1">
        <f t="shared" si="1"/>
        <v>51.6</v>
      </c>
      <c r="J35" s="1">
        <f t="shared" si="2"/>
        <v>62</v>
      </c>
      <c r="K35" s="1">
        <f t="shared" si="3"/>
        <v>24.8</v>
      </c>
      <c r="L35" s="4">
        <f t="shared" si="4"/>
        <v>76.400000000000006</v>
      </c>
      <c r="M35" s="1"/>
      <c r="N35" s="1"/>
      <c r="O35" s="1"/>
      <c r="P35" s="2" t="s">
        <v>29</v>
      </c>
    </row>
    <row r="36" spans="1:16" x14ac:dyDescent="0.25">
      <c r="A36">
        <v>32</v>
      </c>
      <c r="B36" s="2" t="s">
        <v>191</v>
      </c>
      <c r="C36" s="1">
        <v>85</v>
      </c>
      <c r="D36" s="1">
        <v>90</v>
      </c>
      <c r="E36" s="1">
        <v>85</v>
      </c>
      <c r="F36" s="1">
        <v>85</v>
      </c>
      <c r="G36" s="1">
        <v>85</v>
      </c>
      <c r="H36" s="1">
        <f t="shared" si="0"/>
        <v>86</v>
      </c>
      <c r="I36" s="1">
        <f t="shared" si="1"/>
        <v>51.6</v>
      </c>
      <c r="J36" s="1">
        <f t="shared" si="2"/>
        <v>65</v>
      </c>
      <c r="K36" s="1">
        <f t="shared" si="3"/>
        <v>26</v>
      </c>
      <c r="L36" s="4">
        <f t="shared" si="4"/>
        <v>77.599999999999994</v>
      </c>
      <c r="M36" s="1"/>
      <c r="N36" s="1"/>
      <c r="O36" s="1"/>
      <c r="P36" s="2" t="s">
        <v>23</v>
      </c>
    </row>
    <row r="37" spans="1:16" x14ac:dyDescent="0.25">
      <c r="A37">
        <v>33</v>
      </c>
      <c r="B37" s="2" t="s">
        <v>192</v>
      </c>
      <c r="C37" s="1">
        <v>85</v>
      </c>
      <c r="D37" s="1">
        <v>90</v>
      </c>
      <c r="E37" s="1">
        <v>85</v>
      </c>
      <c r="F37" s="1">
        <v>85</v>
      </c>
      <c r="G37" s="1">
        <v>85</v>
      </c>
      <c r="H37" s="1">
        <f t="shared" si="0"/>
        <v>86</v>
      </c>
      <c r="I37" s="1">
        <f t="shared" si="1"/>
        <v>51.6</v>
      </c>
      <c r="J37" s="1">
        <f t="shared" si="2"/>
        <v>60</v>
      </c>
      <c r="K37" s="1">
        <f t="shared" si="3"/>
        <v>24</v>
      </c>
      <c r="L37" s="4">
        <f t="shared" si="4"/>
        <v>75.599999999999994</v>
      </c>
      <c r="P37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35" sqref="M35"/>
    </sheetView>
  </sheetViews>
  <sheetFormatPr defaultRowHeight="15" x14ac:dyDescent="0.25"/>
  <cols>
    <col min="2" max="2" width="27" customWidth="1"/>
  </cols>
  <sheetData>
    <row r="1" spans="1:16" x14ac:dyDescent="0.25">
      <c r="B1" t="s">
        <v>0</v>
      </c>
    </row>
    <row r="4" spans="1:16" x14ac:dyDescent="0.25">
      <c r="A4" t="s">
        <v>15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</row>
    <row r="5" spans="1:16" x14ac:dyDescent="0.25">
      <c r="A5">
        <v>1</v>
      </c>
      <c r="B5" s="3" t="s">
        <v>129</v>
      </c>
      <c r="C5" s="1">
        <v>85</v>
      </c>
      <c r="D5" s="1">
        <v>85</v>
      </c>
      <c r="E5" s="1">
        <v>85</v>
      </c>
      <c r="F5" s="1">
        <v>85</v>
      </c>
      <c r="G5" s="1">
        <v>85</v>
      </c>
      <c r="H5" s="1">
        <f>(C5+D5+E5+F5+G5)/5</f>
        <v>85</v>
      </c>
      <c r="I5" s="1">
        <f>H5*60%</f>
        <v>51</v>
      </c>
      <c r="J5" s="1">
        <f>P5+35</f>
        <v>70</v>
      </c>
      <c r="K5" s="1">
        <f>J5*40%</f>
        <v>28</v>
      </c>
      <c r="L5" s="4">
        <f>I5+K5</f>
        <v>79</v>
      </c>
      <c r="M5" s="1"/>
      <c r="N5" s="1"/>
      <c r="O5" s="1"/>
      <c r="P5" s="2" t="s">
        <v>18</v>
      </c>
    </row>
    <row r="6" spans="1:16" x14ac:dyDescent="0.25">
      <c r="A6">
        <v>2</v>
      </c>
      <c r="B6" s="3" t="s">
        <v>130</v>
      </c>
      <c r="C6" s="1">
        <v>85</v>
      </c>
      <c r="D6" s="1">
        <v>85</v>
      </c>
      <c r="E6" s="1">
        <v>85</v>
      </c>
      <c r="F6" s="1">
        <v>85</v>
      </c>
      <c r="G6" s="1">
        <v>85</v>
      </c>
      <c r="H6" s="1">
        <f t="shared" ref="H6:H36" si="0">(C6+D6+E6+F6+G6)/5</f>
        <v>85</v>
      </c>
      <c r="I6" s="1">
        <f t="shared" ref="I6:I36" si="1">H6*60%</f>
        <v>51</v>
      </c>
      <c r="J6" s="1">
        <f t="shared" ref="J6:J36" si="2">P6+35</f>
        <v>60</v>
      </c>
      <c r="K6" s="1">
        <f t="shared" ref="K6:K36" si="3">J6*40%</f>
        <v>24</v>
      </c>
      <c r="L6" s="4">
        <f t="shared" ref="L6:L36" si="4">I6+K6</f>
        <v>75</v>
      </c>
      <c r="M6" s="1"/>
      <c r="N6" s="1"/>
      <c r="O6" s="1"/>
      <c r="P6" s="2" t="s">
        <v>26</v>
      </c>
    </row>
    <row r="7" spans="1:16" x14ac:dyDescent="0.25">
      <c r="A7">
        <v>3</v>
      </c>
      <c r="B7" s="3" t="s">
        <v>131</v>
      </c>
      <c r="C7" s="1">
        <v>85</v>
      </c>
      <c r="D7" s="1">
        <v>85</v>
      </c>
      <c r="E7" s="1">
        <v>85</v>
      </c>
      <c r="F7" s="1">
        <v>85</v>
      </c>
      <c r="G7" s="1">
        <v>85</v>
      </c>
      <c r="H7" s="1">
        <f t="shared" si="0"/>
        <v>85</v>
      </c>
      <c r="I7" s="1">
        <f t="shared" si="1"/>
        <v>51</v>
      </c>
      <c r="J7" s="1">
        <f t="shared" si="2"/>
        <v>72</v>
      </c>
      <c r="K7" s="1">
        <f t="shared" si="3"/>
        <v>28.8</v>
      </c>
      <c r="L7" s="4">
        <f t="shared" si="4"/>
        <v>79.8</v>
      </c>
      <c r="M7" s="1"/>
      <c r="N7" s="1"/>
      <c r="O7" s="1"/>
      <c r="P7" s="2" t="s">
        <v>20</v>
      </c>
    </row>
    <row r="8" spans="1:16" x14ac:dyDescent="0.25">
      <c r="A8">
        <v>4</v>
      </c>
      <c r="B8" s="3" t="s">
        <v>132</v>
      </c>
      <c r="C8" s="1">
        <v>85</v>
      </c>
      <c r="D8" s="1">
        <v>85</v>
      </c>
      <c r="E8" s="1">
        <v>85</v>
      </c>
      <c r="F8" s="1">
        <v>85</v>
      </c>
      <c r="G8" s="1">
        <v>85</v>
      </c>
      <c r="H8" s="1">
        <f t="shared" si="0"/>
        <v>85</v>
      </c>
      <c r="I8" s="1">
        <f t="shared" si="1"/>
        <v>51</v>
      </c>
      <c r="J8" s="1">
        <f t="shared" si="2"/>
        <v>60</v>
      </c>
      <c r="K8" s="1">
        <f t="shared" si="3"/>
        <v>24</v>
      </c>
      <c r="L8" s="4">
        <f t="shared" si="4"/>
        <v>75</v>
      </c>
      <c r="M8" s="1"/>
      <c r="N8" s="1"/>
      <c r="O8" s="1"/>
      <c r="P8" s="2">
        <v>25</v>
      </c>
    </row>
    <row r="9" spans="1:16" x14ac:dyDescent="0.25">
      <c r="A9">
        <v>5</v>
      </c>
      <c r="B9" s="3" t="s">
        <v>133</v>
      </c>
      <c r="C9" s="1">
        <v>85</v>
      </c>
      <c r="D9" s="1">
        <v>85</v>
      </c>
      <c r="E9" s="1">
        <v>85</v>
      </c>
      <c r="F9" s="1">
        <v>85</v>
      </c>
      <c r="G9" s="1">
        <v>85</v>
      </c>
      <c r="H9" s="1">
        <f t="shared" si="0"/>
        <v>85</v>
      </c>
      <c r="I9" s="1">
        <f t="shared" si="1"/>
        <v>51</v>
      </c>
      <c r="J9" s="1">
        <f t="shared" si="2"/>
        <v>60</v>
      </c>
      <c r="K9" s="1">
        <f t="shared" si="3"/>
        <v>24</v>
      </c>
      <c r="L9" s="4">
        <f t="shared" si="4"/>
        <v>75</v>
      </c>
      <c r="M9" s="1"/>
      <c r="N9" s="1"/>
      <c r="O9" s="1"/>
      <c r="P9" s="2">
        <v>25</v>
      </c>
    </row>
    <row r="10" spans="1:16" x14ac:dyDescent="0.25">
      <c r="A10">
        <v>6</v>
      </c>
      <c r="B10" s="3" t="s">
        <v>134</v>
      </c>
      <c r="C10" s="1">
        <v>90</v>
      </c>
      <c r="D10" s="1">
        <v>90</v>
      </c>
      <c r="E10" s="1">
        <v>85</v>
      </c>
      <c r="F10" s="1">
        <v>90</v>
      </c>
      <c r="G10" s="1">
        <v>85</v>
      </c>
      <c r="H10" s="1">
        <f t="shared" si="0"/>
        <v>88</v>
      </c>
      <c r="I10" s="1">
        <f t="shared" si="1"/>
        <v>52.8</v>
      </c>
      <c r="J10" s="1">
        <f t="shared" si="2"/>
        <v>60</v>
      </c>
      <c r="K10" s="1">
        <f t="shared" si="3"/>
        <v>24</v>
      </c>
      <c r="L10" s="4">
        <f t="shared" si="4"/>
        <v>76.8</v>
      </c>
      <c r="M10" s="1"/>
      <c r="N10" s="1"/>
      <c r="O10" s="1"/>
      <c r="P10" s="2" t="s">
        <v>26</v>
      </c>
    </row>
    <row r="11" spans="1:16" x14ac:dyDescent="0.25">
      <c r="A11">
        <v>7</v>
      </c>
      <c r="B11" s="3" t="s">
        <v>135</v>
      </c>
      <c r="C11" s="1">
        <v>85</v>
      </c>
      <c r="D11" s="1">
        <v>90</v>
      </c>
      <c r="E11" s="1">
        <v>85</v>
      </c>
      <c r="F11" s="1">
        <v>85</v>
      </c>
      <c r="G11" s="1">
        <v>85</v>
      </c>
      <c r="H11" s="1">
        <f t="shared" si="0"/>
        <v>86</v>
      </c>
      <c r="I11" s="1">
        <f t="shared" si="1"/>
        <v>51.6</v>
      </c>
      <c r="J11" s="1">
        <f t="shared" si="2"/>
        <v>72</v>
      </c>
      <c r="K11" s="1">
        <f t="shared" si="3"/>
        <v>28.8</v>
      </c>
      <c r="L11" s="4">
        <f t="shared" si="4"/>
        <v>80.400000000000006</v>
      </c>
      <c r="M11" s="1"/>
      <c r="N11" s="1"/>
      <c r="O11" s="1"/>
      <c r="P11" s="2" t="s">
        <v>20</v>
      </c>
    </row>
    <row r="12" spans="1:16" x14ac:dyDescent="0.25">
      <c r="A12">
        <v>8</v>
      </c>
      <c r="B12" s="3" t="s">
        <v>136</v>
      </c>
      <c r="C12" s="1">
        <v>85</v>
      </c>
      <c r="D12" s="1">
        <v>85</v>
      </c>
      <c r="E12" s="1">
        <v>85</v>
      </c>
      <c r="F12" s="1">
        <v>85</v>
      </c>
      <c r="G12" s="1">
        <v>85</v>
      </c>
      <c r="H12" s="1">
        <f t="shared" si="0"/>
        <v>85</v>
      </c>
      <c r="I12" s="1">
        <f t="shared" si="1"/>
        <v>51</v>
      </c>
      <c r="J12" s="1">
        <f t="shared" si="2"/>
        <v>67</v>
      </c>
      <c r="K12" s="1">
        <f t="shared" si="3"/>
        <v>26.8</v>
      </c>
      <c r="L12" s="4">
        <f t="shared" si="4"/>
        <v>77.8</v>
      </c>
      <c r="M12" s="1"/>
      <c r="N12" s="1"/>
      <c r="O12" s="1"/>
      <c r="P12" s="2" t="s">
        <v>25</v>
      </c>
    </row>
    <row r="13" spans="1:16" x14ac:dyDescent="0.25">
      <c r="A13">
        <v>9</v>
      </c>
      <c r="B13" s="3" t="s">
        <v>137</v>
      </c>
      <c r="C13" s="1">
        <v>85</v>
      </c>
      <c r="D13" s="1">
        <v>90</v>
      </c>
      <c r="E13" s="1">
        <v>85</v>
      </c>
      <c r="F13" s="1">
        <v>85</v>
      </c>
      <c r="G13" s="1">
        <v>85</v>
      </c>
      <c r="H13" s="1">
        <f t="shared" si="0"/>
        <v>86</v>
      </c>
      <c r="I13" s="1">
        <f t="shared" si="1"/>
        <v>51.6</v>
      </c>
      <c r="J13" s="1">
        <f t="shared" si="2"/>
        <v>60</v>
      </c>
      <c r="K13" s="1">
        <f t="shared" si="3"/>
        <v>24</v>
      </c>
      <c r="L13" s="4">
        <f t="shared" si="4"/>
        <v>75.599999999999994</v>
      </c>
      <c r="M13" s="1"/>
      <c r="N13" s="1"/>
      <c r="O13" s="1"/>
      <c r="P13" s="2" t="s">
        <v>26</v>
      </c>
    </row>
    <row r="14" spans="1:16" x14ac:dyDescent="0.25">
      <c r="A14">
        <v>10</v>
      </c>
      <c r="B14" s="3" t="s">
        <v>138</v>
      </c>
      <c r="C14" s="1">
        <v>85</v>
      </c>
      <c r="D14" s="1">
        <v>90</v>
      </c>
      <c r="E14" s="1">
        <v>90</v>
      </c>
      <c r="F14" s="1">
        <v>85</v>
      </c>
      <c r="G14" s="1">
        <v>90</v>
      </c>
      <c r="H14" s="1">
        <f t="shared" si="0"/>
        <v>88</v>
      </c>
      <c r="I14" s="1">
        <f t="shared" si="1"/>
        <v>52.8</v>
      </c>
      <c r="J14" s="1">
        <f t="shared" si="2"/>
        <v>55</v>
      </c>
      <c r="K14" s="1">
        <f t="shared" si="3"/>
        <v>22</v>
      </c>
      <c r="L14" s="4">
        <f t="shared" si="4"/>
        <v>74.8</v>
      </c>
      <c r="M14" s="1"/>
      <c r="N14" s="1"/>
      <c r="O14" s="1"/>
      <c r="P14" s="2" t="s">
        <v>94</v>
      </c>
    </row>
    <row r="15" spans="1:16" x14ac:dyDescent="0.25">
      <c r="A15">
        <v>11</v>
      </c>
      <c r="B15" s="3" t="s">
        <v>139</v>
      </c>
      <c r="C15" s="1">
        <v>85</v>
      </c>
      <c r="D15" s="1">
        <v>90</v>
      </c>
      <c r="E15" s="1">
        <v>90</v>
      </c>
      <c r="F15" s="1">
        <v>85</v>
      </c>
      <c r="G15" s="1">
        <v>90</v>
      </c>
      <c r="H15" s="1">
        <f t="shared" si="0"/>
        <v>88</v>
      </c>
      <c r="I15" s="1">
        <f t="shared" si="1"/>
        <v>52.8</v>
      </c>
      <c r="J15" s="1">
        <f t="shared" si="2"/>
        <v>60</v>
      </c>
      <c r="K15" s="1">
        <f t="shared" si="3"/>
        <v>24</v>
      </c>
      <c r="L15" s="4">
        <f t="shared" si="4"/>
        <v>76.8</v>
      </c>
      <c r="M15" s="1"/>
      <c r="N15" s="1"/>
      <c r="O15" s="1"/>
      <c r="P15" s="2" t="s">
        <v>26</v>
      </c>
    </row>
    <row r="16" spans="1:16" x14ac:dyDescent="0.25">
      <c r="A16">
        <v>12</v>
      </c>
      <c r="B16" s="3" t="s">
        <v>140</v>
      </c>
      <c r="C16" s="1">
        <v>85</v>
      </c>
      <c r="D16" s="1">
        <v>90</v>
      </c>
      <c r="E16" s="1">
        <v>85</v>
      </c>
      <c r="F16" s="1">
        <v>85</v>
      </c>
      <c r="G16" s="1">
        <v>85</v>
      </c>
      <c r="H16" s="1">
        <f t="shared" si="0"/>
        <v>86</v>
      </c>
      <c r="I16" s="1">
        <f t="shared" si="1"/>
        <v>51.6</v>
      </c>
      <c r="J16" s="1">
        <f t="shared" si="2"/>
        <v>70</v>
      </c>
      <c r="K16" s="1">
        <f t="shared" si="3"/>
        <v>28</v>
      </c>
      <c r="L16" s="4">
        <f t="shared" si="4"/>
        <v>79.599999999999994</v>
      </c>
      <c r="M16" s="1"/>
      <c r="N16" s="1"/>
      <c r="O16" s="1"/>
      <c r="P16" s="2" t="s">
        <v>18</v>
      </c>
    </row>
    <row r="17" spans="1:16" x14ac:dyDescent="0.25">
      <c r="A17">
        <v>13</v>
      </c>
      <c r="B17" s="3" t="s">
        <v>141</v>
      </c>
      <c r="C17" s="1">
        <v>90</v>
      </c>
      <c r="D17" s="1">
        <v>90</v>
      </c>
      <c r="E17" s="1">
        <v>85</v>
      </c>
      <c r="F17" s="1">
        <v>90</v>
      </c>
      <c r="G17" s="1">
        <v>85</v>
      </c>
      <c r="H17" s="1">
        <f t="shared" si="0"/>
        <v>88</v>
      </c>
      <c r="I17" s="1">
        <f t="shared" si="1"/>
        <v>52.8</v>
      </c>
      <c r="J17" s="1">
        <f t="shared" si="2"/>
        <v>67</v>
      </c>
      <c r="K17" s="1">
        <f t="shared" si="3"/>
        <v>26.8</v>
      </c>
      <c r="L17" s="4">
        <f t="shared" si="4"/>
        <v>79.599999999999994</v>
      </c>
      <c r="M17" s="1"/>
      <c r="N17" s="1"/>
      <c r="O17" s="1"/>
      <c r="P17" s="2" t="s">
        <v>25</v>
      </c>
    </row>
    <row r="18" spans="1:16" x14ac:dyDescent="0.25">
      <c r="A18">
        <v>14</v>
      </c>
      <c r="B18" s="3" t="s">
        <v>142</v>
      </c>
      <c r="C18" s="1">
        <v>90</v>
      </c>
      <c r="D18" s="1">
        <v>90</v>
      </c>
      <c r="E18" s="1">
        <v>85</v>
      </c>
      <c r="F18" s="1">
        <v>90</v>
      </c>
      <c r="G18" s="1">
        <v>85</v>
      </c>
      <c r="H18" s="1">
        <f t="shared" si="0"/>
        <v>88</v>
      </c>
      <c r="I18" s="1">
        <f t="shared" si="1"/>
        <v>52.8</v>
      </c>
      <c r="J18" s="1">
        <f t="shared" si="2"/>
        <v>70</v>
      </c>
      <c r="K18" s="1">
        <f t="shared" si="3"/>
        <v>28</v>
      </c>
      <c r="L18" s="4">
        <f t="shared" si="4"/>
        <v>80.8</v>
      </c>
      <c r="M18" s="1"/>
      <c r="N18" s="1"/>
      <c r="O18" s="1"/>
      <c r="P18" s="2" t="s">
        <v>18</v>
      </c>
    </row>
    <row r="19" spans="1:16" x14ac:dyDescent="0.25">
      <c r="A19">
        <v>15</v>
      </c>
      <c r="B19" s="3" t="s">
        <v>143</v>
      </c>
      <c r="C19" s="1">
        <v>85</v>
      </c>
      <c r="D19" s="1">
        <v>90</v>
      </c>
      <c r="E19" s="1">
        <v>85</v>
      </c>
      <c r="F19" s="1">
        <v>85</v>
      </c>
      <c r="G19" s="1">
        <v>85</v>
      </c>
      <c r="H19" s="1">
        <f t="shared" si="0"/>
        <v>86</v>
      </c>
      <c r="I19" s="1">
        <f t="shared" si="1"/>
        <v>51.6</v>
      </c>
      <c r="J19" s="1">
        <f t="shared" si="2"/>
        <v>65</v>
      </c>
      <c r="K19" s="1">
        <f t="shared" si="3"/>
        <v>26</v>
      </c>
      <c r="L19" s="4">
        <f t="shared" si="4"/>
        <v>77.599999999999994</v>
      </c>
      <c r="M19" s="1"/>
      <c r="N19" s="1"/>
      <c r="O19" s="1"/>
      <c r="P19" s="2" t="s">
        <v>23</v>
      </c>
    </row>
    <row r="20" spans="1:16" x14ac:dyDescent="0.25">
      <c r="A20">
        <v>16</v>
      </c>
      <c r="B20" s="3" t="s">
        <v>144</v>
      </c>
      <c r="C20" s="1">
        <v>85</v>
      </c>
      <c r="D20" s="1">
        <v>90</v>
      </c>
      <c r="E20" s="1">
        <v>85</v>
      </c>
      <c r="F20" s="1">
        <v>85</v>
      </c>
      <c r="G20" s="1">
        <v>85</v>
      </c>
      <c r="H20" s="1">
        <f t="shared" si="0"/>
        <v>86</v>
      </c>
      <c r="I20" s="1">
        <f t="shared" si="1"/>
        <v>51.6</v>
      </c>
      <c r="J20" s="1">
        <f t="shared" si="2"/>
        <v>62</v>
      </c>
      <c r="K20" s="1">
        <f t="shared" si="3"/>
        <v>24.8</v>
      </c>
      <c r="L20" s="4">
        <f t="shared" si="4"/>
        <v>76.400000000000006</v>
      </c>
      <c r="M20" s="1"/>
      <c r="N20" s="1"/>
      <c r="O20" s="1"/>
      <c r="P20" s="2" t="s">
        <v>29</v>
      </c>
    </row>
    <row r="21" spans="1:16" x14ac:dyDescent="0.25">
      <c r="A21">
        <v>17</v>
      </c>
      <c r="B21" s="3" t="s">
        <v>145</v>
      </c>
      <c r="C21" s="1">
        <v>85</v>
      </c>
      <c r="D21" s="1">
        <v>85</v>
      </c>
      <c r="E21" s="1">
        <v>85</v>
      </c>
      <c r="F21" s="1">
        <v>85</v>
      </c>
      <c r="G21" s="1">
        <v>85</v>
      </c>
      <c r="H21" s="1">
        <f t="shared" si="0"/>
        <v>85</v>
      </c>
      <c r="I21" s="1">
        <f t="shared" si="1"/>
        <v>51</v>
      </c>
      <c r="J21" s="1">
        <f t="shared" si="2"/>
        <v>60</v>
      </c>
      <c r="K21" s="1">
        <f t="shared" si="3"/>
        <v>24</v>
      </c>
      <c r="L21" s="4">
        <f t="shared" si="4"/>
        <v>75</v>
      </c>
      <c r="M21" s="1"/>
      <c r="N21" s="1"/>
      <c r="O21" s="1"/>
      <c r="P21" s="2">
        <v>25</v>
      </c>
    </row>
    <row r="22" spans="1:16" x14ac:dyDescent="0.25">
      <c r="A22">
        <v>18</v>
      </c>
      <c r="B22" s="3" t="s">
        <v>146</v>
      </c>
      <c r="C22" s="1">
        <v>85</v>
      </c>
      <c r="D22" s="1">
        <v>90</v>
      </c>
      <c r="E22" s="1">
        <v>85</v>
      </c>
      <c r="F22" s="1">
        <v>85</v>
      </c>
      <c r="G22" s="1">
        <v>85</v>
      </c>
      <c r="H22" s="1">
        <f t="shared" si="0"/>
        <v>86</v>
      </c>
      <c r="I22" s="1">
        <f t="shared" si="1"/>
        <v>51.6</v>
      </c>
      <c r="J22" s="1">
        <f t="shared" si="2"/>
        <v>60</v>
      </c>
      <c r="K22" s="1">
        <f t="shared" si="3"/>
        <v>24</v>
      </c>
      <c r="L22" s="4">
        <f t="shared" si="4"/>
        <v>75.599999999999994</v>
      </c>
      <c r="M22" s="1"/>
      <c r="N22" s="1"/>
      <c r="O22" s="1"/>
      <c r="P22" s="2" t="s">
        <v>26</v>
      </c>
    </row>
    <row r="23" spans="1:16" x14ac:dyDescent="0.25">
      <c r="A23">
        <v>19</v>
      </c>
      <c r="B23" s="3" t="s">
        <v>147</v>
      </c>
      <c r="C23" s="1">
        <v>85</v>
      </c>
      <c r="D23" s="1">
        <v>90</v>
      </c>
      <c r="E23" s="1">
        <v>85</v>
      </c>
      <c r="F23" s="1">
        <v>85</v>
      </c>
      <c r="G23" s="1">
        <v>85</v>
      </c>
      <c r="H23" s="1">
        <f t="shared" si="0"/>
        <v>86</v>
      </c>
      <c r="I23" s="1">
        <f t="shared" si="1"/>
        <v>51.6</v>
      </c>
      <c r="J23" s="1">
        <f t="shared" si="2"/>
        <v>60</v>
      </c>
      <c r="K23" s="1">
        <f t="shared" si="3"/>
        <v>24</v>
      </c>
      <c r="L23" s="4">
        <f t="shared" si="4"/>
        <v>75.599999999999994</v>
      </c>
      <c r="M23" s="1"/>
      <c r="N23" s="1"/>
      <c r="O23" s="1"/>
      <c r="P23" s="2" t="s">
        <v>26</v>
      </c>
    </row>
    <row r="24" spans="1:16" x14ac:dyDescent="0.25">
      <c r="A24">
        <v>20</v>
      </c>
      <c r="B24" s="3" t="s">
        <v>148</v>
      </c>
      <c r="C24" s="1">
        <v>85</v>
      </c>
      <c r="D24" s="1">
        <v>85</v>
      </c>
      <c r="E24" s="1">
        <v>85</v>
      </c>
      <c r="F24" s="1">
        <v>85</v>
      </c>
      <c r="G24" s="1">
        <v>85</v>
      </c>
      <c r="H24" s="1">
        <f t="shared" si="0"/>
        <v>85</v>
      </c>
      <c r="I24" s="1">
        <f t="shared" si="1"/>
        <v>51</v>
      </c>
      <c r="J24" s="1">
        <f t="shared" si="2"/>
        <v>72</v>
      </c>
      <c r="K24" s="1">
        <f t="shared" si="3"/>
        <v>28.8</v>
      </c>
      <c r="L24" s="4">
        <f t="shared" si="4"/>
        <v>79.8</v>
      </c>
      <c r="M24" s="1"/>
      <c r="N24" s="1"/>
      <c r="O24" s="1"/>
      <c r="P24" s="2" t="s">
        <v>20</v>
      </c>
    </row>
    <row r="25" spans="1:16" x14ac:dyDescent="0.25">
      <c r="A25">
        <v>21</v>
      </c>
      <c r="B25" s="3" t="s">
        <v>149</v>
      </c>
      <c r="C25" s="1">
        <v>85</v>
      </c>
      <c r="D25" s="1">
        <v>85</v>
      </c>
      <c r="E25" s="1">
        <v>85</v>
      </c>
      <c r="F25" s="1">
        <v>85</v>
      </c>
      <c r="G25" s="1">
        <v>85</v>
      </c>
      <c r="H25" s="1">
        <f t="shared" si="0"/>
        <v>85</v>
      </c>
      <c r="I25" s="1">
        <f t="shared" si="1"/>
        <v>51</v>
      </c>
      <c r="J25" s="1">
        <f t="shared" si="2"/>
        <v>60</v>
      </c>
      <c r="K25" s="1">
        <f t="shared" si="3"/>
        <v>24</v>
      </c>
      <c r="L25" s="4">
        <f t="shared" si="4"/>
        <v>75</v>
      </c>
      <c r="M25" s="1"/>
      <c r="N25" s="1"/>
      <c r="O25" s="1"/>
      <c r="P25" s="2">
        <v>25</v>
      </c>
    </row>
    <row r="26" spans="1:16" x14ac:dyDescent="0.25">
      <c r="A26">
        <v>22</v>
      </c>
      <c r="B26" s="3" t="s">
        <v>150</v>
      </c>
      <c r="C26" s="1">
        <v>85</v>
      </c>
      <c r="D26" s="1">
        <v>90</v>
      </c>
      <c r="E26" s="1">
        <v>90</v>
      </c>
      <c r="F26" s="1">
        <v>85</v>
      </c>
      <c r="G26" s="1">
        <v>85</v>
      </c>
      <c r="H26" s="1">
        <f t="shared" si="0"/>
        <v>87</v>
      </c>
      <c r="I26" s="1">
        <f t="shared" si="1"/>
        <v>52.199999999999996</v>
      </c>
      <c r="J26" s="1">
        <f t="shared" si="2"/>
        <v>57</v>
      </c>
      <c r="K26" s="1">
        <f t="shared" si="3"/>
        <v>22.8</v>
      </c>
      <c r="L26" s="4">
        <f t="shared" si="4"/>
        <v>75</v>
      </c>
      <c r="M26" s="1"/>
      <c r="N26" s="1"/>
      <c r="O26" s="1"/>
      <c r="P26" s="2" t="s">
        <v>95</v>
      </c>
    </row>
    <row r="27" spans="1:16" x14ac:dyDescent="0.25">
      <c r="A27">
        <v>23</v>
      </c>
      <c r="B27" s="3" t="s">
        <v>151</v>
      </c>
      <c r="C27" s="1">
        <v>85</v>
      </c>
      <c r="D27" s="1">
        <v>90</v>
      </c>
      <c r="E27" s="1">
        <v>85</v>
      </c>
      <c r="F27" s="1">
        <v>85</v>
      </c>
      <c r="G27" s="1">
        <v>85</v>
      </c>
      <c r="H27" s="1">
        <f t="shared" si="0"/>
        <v>86</v>
      </c>
      <c r="I27" s="1">
        <f t="shared" si="1"/>
        <v>51.6</v>
      </c>
      <c r="J27" s="1">
        <f t="shared" si="2"/>
        <v>65</v>
      </c>
      <c r="K27" s="1">
        <f t="shared" si="3"/>
        <v>26</v>
      </c>
      <c r="L27" s="4">
        <f t="shared" si="4"/>
        <v>77.599999999999994</v>
      </c>
      <c r="M27" s="1"/>
      <c r="N27" s="1"/>
      <c r="O27" s="1"/>
      <c r="P27" s="2" t="s">
        <v>23</v>
      </c>
    </row>
    <row r="28" spans="1:16" x14ac:dyDescent="0.25">
      <c r="A28">
        <v>24</v>
      </c>
      <c r="B28" s="3" t="s">
        <v>152</v>
      </c>
      <c r="C28" s="1">
        <v>85</v>
      </c>
      <c r="D28" s="1">
        <v>90</v>
      </c>
      <c r="E28" s="1">
        <v>85</v>
      </c>
      <c r="F28" s="1">
        <v>85</v>
      </c>
      <c r="G28" s="1">
        <v>85</v>
      </c>
      <c r="H28" s="1">
        <f t="shared" si="0"/>
        <v>86</v>
      </c>
      <c r="I28" s="1">
        <f t="shared" si="1"/>
        <v>51.6</v>
      </c>
      <c r="J28" s="1">
        <f t="shared" si="2"/>
        <v>67</v>
      </c>
      <c r="K28" s="1">
        <f t="shared" si="3"/>
        <v>26.8</v>
      </c>
      <c r="L28" s="4">
        <f t="shared" si="4"/>
        <v>78.400000000000006</v>
      </c>
      <c r="M28" s="1"/>
      <c r="N28" s="1"/>
      <c r="O28" s="1"/>
      <c r="P28" s="2" t="s">
        <v>25</v>
      </c>
    </row>
    <row r="29" spans="1:16" x14ac:dyDescent="0.25">
      <c r="A29">
        <v>25</v>
      </c>
      <c r="B29" s="3" t="s">
        <v>153</v>
      </c>
      <c r="C29" s="1">
        <v>85</v>
      </c>
      <c r="D29" s="1">
        <v>90</v>
      </c>
      <c r="E29" s="1">
        <v>85</v>
      </c>
      <c r="F29" s="1">
        <v>85</v>
      </c>
      <c r="G29" s="1">
        <v>85</v>
      </c>
      <c r="H29" s="1">
        <f t="shared" si="0"/>
        <v>86</v>
      </c>
      <c r="I29" s="1">
        <f t="shared" si="1"/>
        <v>51.6</v>
      </c>
      <c r="J29" s="1">
        <f t="shared" si="2"/>
        <v>72</v>
      </c>
      <c r="K29" s="1">
        <f t="shared" si="3"/>
        <v>28.8</v>
      </c>
      <c r="L29" s="4">
        <f t="shared" si="4"/>
        <v>80.400000000000006</v>
      </c>
      <c r="M29" s="1"/>
      <c r="N29" s="1"/>
      <c r="O29" s="1"/>
      <c r="P29" s="2" t="s">
        <v>20</v>
      </c>
    </row>
    <row r="30" spans="1:16" x14ac:dyDescent="0.25">
      <c r="A30">
        <v>26</v>
      </c>
      <c r="B30" s="3" t="s">
        <v>154</v>
      </c>
      <c r="C30" s="1">
        <v>85</v>
      </c>
      <c r="D30" s="1">
        <v>85</v>
      </c>
      <c r="E30" s="1">
        <v>85</v>
      </c>
      <c r="F30" s="1">
        <v>85</v>
      </c>
      <c r="G30" s="1">
        <v>85</v>
      </c>
      <c r="H30" s="1">
        <f t="shared" si="0"/>
        <v>85</v>
      </c>
      <c r="I30" s="1">
        <f t="shared" si="1"/>
        <v>51</v>
      </c>
      <c r="J30" s="1">
        <f t="shared" si="2"/>
        <v>60</v>
      </c>
      <c r="K30" s="1">
        <f t="shared" si="3"/>
        <v>24</v>
      </c>
      <c r="L30" s="4">
        <f t="shared" si="4"/>
        <v>75</v>
      </c>
      <c r="M30" s="1"/>
      <c r="N30" s="1"/>
      <c r="O30" s="1"/>
      <c r="P30" s="2">
        <v>25</v>
      </c>
    </row>
    <row r="31" spans="1:16" x14ac:dyDescent="0.25">
      <c r="A31">
        <v>27</v>
      </c>
      <c r="B31" s="3" t="s">
        <v>154</v>
      </c>
      <c r="C31" s="1">
        <v>85</v>
      </c>
      <c r="D31" s="1">
        <v>90</v>
      </c>
      <c r="E31" s="1">
        <v>85</v>
      </c>
      <c r="F31" s="1">
        <v>85</v>
      </c>
      <c r="G31" s="1">
        <v>85</v>
      </c>
      <c r="H31" s="1">
        <f t="shared" si="0"/>
        <v>86</v>
      </c>
      <c r="I31" s="1">
        <f t="shared" si="1"/>
        <v>51.6</v>
      </c>
      <c r="J31" s="1">
        <f t="shared" si="2"/>
        <v>70</v>
      </c>
      <c r="K31" s="1">
        <f t="shared" si="3"/>
        <v>28</v>
      </c>
      <c r="L31" s="4">
        <f t="shared" si="4"/>
        <v>79.599999999999994</v>
      </c>
      <c r="M31" s="1"/>
      <c r="N31" s="1"/>
      <c r="O31" s="1"/>
      <c r="P31" s="2" t="s">
        <v>18</v>
      </c>
    </row>
    <row r="32" spans="1:16" x14ac:dyDescent="0.25">
      <c r="A32">
        <v>28</v>
      </c>
      <c r="B32" s="3" t="s">
        <v>155</v>
      </c>
      <c r="C32" s="1">
        <v>85</v>
      </c>
      <c r="D32" s="1">
        <v>90</v>
      </c>
      <c r="E32" s="1">
        <v>85</v>
      </c>
      <c r="F32" s="1">
        <v>85</v>
      </c>
      <c r="G32" s="1">
        <v>85</v>
      </c>
      <c r="H32" s="1">
        <f t="shared" si="0"/>
        <v>86</v>
      </c>
      <c r="I32" s="1">
        <f t="shared" si="1"/>
        <v>51.6</v>
      </c>
      <c r="J32" s="1">
        <f t="shared" si="2"/>
        <v>62</v>
      </c>
      <c r="K32" s="1">
        <f t="shared" si="3"/>
        <v>24.8</v>
      </c>
      <c r="L32" s="4">
        <f t="shared" si="4"/>
        <v>76.400000000000006</v>
      </c>
      <c r="M32" s="1"/>
      <c r="N32" s="1"/>
      <c r="O32" s="1"/>
      <c r="P32" s="2" t="s">
        <v>29</v>
      </c>
    </row>
    <row r="33" spans="1:16" x14ac:dyDescent="0.25">
      <c r="A33">
        <v>29</v>
      </c>
      <c r="B33" s="3" t="s">
        <v>156</v>
      </c>
      <c r="C33" s="1">
        <v>85</v>
      </c>
      <c r="D33" s="1">
        <v>90</v>
      </c>
      <c r="E33" s="1">
        <v>85</v>
      </c>
      <c r="F33" s="1">
        <v>85</v>
      </c>
      <c r="G33" s="1">
        <v>90</v>
      </c>
      <c r="H33" s="1">
        <f t="shared" si="0"/>
        <v>87</v>
      </c>
      <c r="I33" s="1">
        <f t="shared" si="1"/>
        <v>52.199999999999996</v>
      </c>
      <c r="J33" s="1">
        <f t="shared" si="2"/>
        <v>57</v>
      </c>
      <c r="K33" s="1">
        <f t="shared" si="3"/>
        <v>22.8</v>
      </c>
      <c r="L33" s="4">
        <f t="shared" si="4"/>
        <v>75</v>
      </c>
      <c r="M33" s="1"/>
      <c r="N33" s="1"/>
      <c r="O33" s="1"/>
      <c r="P33" s="2" t="s">
        <v>95</v>
      </c>
    </row>
    <row r="34" spans="1:16" x14ac:dyDescent="0.25">
      <c r="A34">
        <v>30</v>
      </c>
      <c r="B34" s="3" t="s">
        <v>157</v>
      </c>
      <c r="C34" s="1">
        <v>85</v>
      </c>
      <c r="D34" s="1">
        <v>90</v>
      </c>
      <c r="E34" s="1">
        <v>85</v>
      </c>
      <c r="F34" s="1">
        <v>85</v>
      </c>
      <c r="G34" s="1">
        <v>85</v>
      </c>
      <c r="H34" s="1">
        <f t="shared" si="0"/>
        <v>86</v>
      </c>
      <c r="I34" s="1">
        <f t="shared" si="1"/>
        <v>51.6</v>
      </c>
      <c r="J34" s="1">
        <f t="shared" si="2"/>
        <v>77</v>
      </c>
      <c r="K34" s="1">
        <f t="shared" si="3"/>
        <v>30.8</v>
      </c>
      <c r="L34" s="4">
        <f t="shared" si="4"/>
        <v>82.4</v>
      </c>
      <c r="M34" s="1"/>
      <c r="N34" s="1"/>
      <c r="O34" s="1"/>
      <c r="P34" s="2" t="s">
        <v>22</v>
      </c>
    </row>
    <row r="35" spans="1:16" x14ac:dyDescent="0.25">
      <c r="A35">
        <v>31</v>
      </c>
      <c r="B35" s="3" t="s">
        <v>158</v>
      </c>
      <c r="C35" s="1">
        <v>85</v>
      </c>
      <c r="D35" s="1">
        <v>90</v>
      </c>
      <c r="E35" s="1">
        <v>85</v>
      </c>
      <c r="F35" s="1">
        <v>85</v>
      </c>
      <c r="G35" s="1">
        <v>85</v>
      </c>
      <c r="H35" s="1">
        <f t="shared" si="0"/>
        <v>86</v>
      </c>
      <c r="I35" s="1">
        <f t="shared" si="1"/>
        <v>51.6</v>
      </c>
      <c r="J35" s="1">
        <f t="shared" si="2"/>
        <v>70</v>
      </c>
      <c r="K35" s="1">
        <f t="shared" si="3"/>
        <v>28</v>
      </c>
      <c r="L35" s="4">
        <f t="shared" si="4"/>
        <v>79.599999999999994</v>
      </c>
      <c r="M35" s="1"/>
      <c r="N35" s="1"/>
      <c r="O35" s="1"/>
      <c r="P35" s="2" t="s">
        <v>18</v>
      </c>
    </row>
    <row r="36" spans="1:16" x14ac:dyDescent="0.25">
      <c r="A36">
        <v>32</v>
      </c>
      <c r="B36" s="3" t="s">
        <v>159</v>
      </c>
      <c r="C36" s="1">
        <v>85</v>
      </c>
      <c r="D36" s="1">
        <v>90</v>
      </c>
      <c r="E36" s="1">
        <v>85</v>
      </c>
      <c r="F36" s="1">
        <v>85</v>
      </c>
      <c r="G36" s="1">
        <v>85</v>
      </c>
      <c r="H36" s="1">
        <f t="shared" si="0"/>
        <v>86</v>
      </c>
      <c r="I36" s="1">
        <f t="shared" si="1"/>
        <v>51.6</v>
      </c>
      <c r="J36" s="1">
        <f t="shared" si="2"/>
        <v>80</v>
      </c>
      <c r="K36" s="1">
        <f t="shared" si="3"/>
        <v>32</v>
      </c>
      <c r="L36" s="4">
        <f t="shared" si="4"/>
        <v>83.6</v>
      </c>
      <c r="M36" s="1"/>
      <c r="N36" s="1"/>
      <c r="O36" s="1"/>
      <c r="P36" s="2" t="s">
        <v>27</v>
      </c>
    </row>
    <row r="37" spans="1:16" x14ac:dyDescent="0.25">
      <c r="C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J5" sqref="J5:J36"/>
    </sheetView>
  </sheetViews>
  <sheetFormatPr defaultRowHeight="15" x14ac:dyDescent="0.25"/>
  <cols>
    <col min="2" max="2" width="27" customWidth="1"/>
  </cols>
  <sheetData>
    <row r="1" spans="1:16" x14ac:dyDescent="0.25">
      <c r="B1" t="s">
        <v>0</v>
      </c>
    </row>
    <row r="4" spans="1:16" x14ac:dyDescent="0.25">
      <c r="A4" t="s">
        <v>15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</row>
    <row r="5" spans="1:16" x14ac:dyDescent="0.25">
      <c r="A5">
        <v>1</v>
      </c>
      <c r="B5" s="3" t="s">
        <v>96</v>
      </c>
      <c r="C5" s="1">
        <v>85</v>
      </c>
      <c r="D5" s="1">
        <v>85</v>
      </c>
      <c r="E5" s="1">
        <v>85</v>
      </c>
      <c r="F5" s="1">
        <v>85</v>
      </c>
      <c r="G5" s="1">
        <v>85</v>
      </c>
      <c r="H5" s="1">
        <f>(C5+D5+E5+F5+G5)/5</f>
        <v>85</v>
      </c>
      <c r="I5" s="1">
        <f>H5*60%</f>
        <v>51</v>
      </c>
      <c r="J5" s="1">
        <f>P5+30</f>
        <v>70</v>
      </c>
      <c r="K5" s="1">
        <f>J5*40%</f>
        <v>28</v>
      </c>
      <c r="L5" s="4">
        <f>I5+K5</f>
        <v>79</v>
      </c>
      <c r="M5" s="1"/>
      <c r="N5" s="1"/>
      <c r="O5" s="1"/>
      <c r="P5" s="2" t="s">
        <v>17</v>
      </c>
    </row>
    <row r="6" spans="1:16" x14ac:dyDescent="0.25">
      <c r="A6">
        <v>2</v>
      </c>
      <c r="B6" s="3" t="s">
        <v>97</v>
      </c>
      <c r="C6" s="1">
        <v>85</v>
      </c>
      <c r="D6" s="1">
        <v>85</v>
      </c>
      <c r="E6" s="1">
        <v>85</v>
      </c>
      <c r="F6" s="1">
        <v>85</v>
      </c>
      <c r="G6" s="1">
        <v>85</v>
      </c>
      <c r="H6" s="1">
        <f t="shared" ref="H6:H36" si="0">(C6+D6+E6+F6+G6)/5</f>
        <v>85</v>
      </c>
      <c r="I6" s="1">
        <f t="shared" ref="I6:I36" si="1">H6*60%</f>
        <v>51</v>
      </c>
      <c r="J6" s="1">
        <f t="shared" ref="J6:J36" si="2">P6+30</f>
        <v>65</v>
      </c>
      <c r="K6" s="1">
        <f t="shared" ref="K6:K36" si="3">J6*40%</f>
        <v>26</v>
      </c>
      <c r="L6" s="4">
        <f t="shared" ref="L6:L36" si="4">I6+K6</f>
        <v>77</v>
      </c>
      <c r="M6" s="1"/>
      <c r="N6" s="1"/>
      <c r="O6" s="1"/>
      <c r="P6" s="2" t="s">
        <v>18</v>
      </c>
    </row>
    <row r="7" spans="1:16" x14ac:dyDescent="0.25">
      <c r="A7">
        <v>3</v>
      </c>
      <c r="B7" s="3" t="s">
        <v>98</v>
      </c>
      <c r="C7" s="1">
        <v>85</v>
      </c>
      <c r="D7" s="1">
        <v>85</v>
      </c>
      <c r="E7" s="1">
        <v>85</v>
      </c>
      <c r="F7" s="1">
        <v>85</v>
      </c>
      <c r="G7" s="1">
        <v>85</v>
      </c>
      <c r="H7" s="1">
        <f t="shared" si="0"/>
        <v>85</v>
      </c>
      <c r="I7" s="1">
        <f t="shared" si="1"/>
        <v>51</v>
      </c>
      <c r="J7" s="1">
        <f t="shared" si="2"/>
        <v>60</v>
      </c>
      <c r="K7" s="1">
        <f t="shared" si="3"/>
        <v>24</v>
      </c>
      <c r="L7" s="4">
        <f t="shared" si="4"/>
        <v>75</v>
      </c>
      <c r="M7" s="1"/>
      <c r="N7" s="1"/>
      <c r="O7" s="1"/>
      <c r="P7" s="2">
        <v>30</v>
      </c>
    </row>
    <row r="8" spans="1:16" x14ac:dyDescent="0.25">
      <c r="A8">
        <v>4</v>
      </c>
      <c r="B8" s="3" t="s">
        <v>99</v>
      </c>
      <c r="C8" s="1">
        <v>85</v>
      </c>
      <c r="D8" s="1">
        <v>85</v>
      </c>
      <c r="E8" s="1">
        <v>85</v>
      </c>
      <c r="F8" s="1">
        <v>85</v>
      </c>
      <c r="G8" s="1">
        <v>85</v>
      </c>
      <c r="H8" s="1">
        <f t="shared" si="0"/>
        <v>85</v>
      </c>
      <c r="I8" s="1">
        <f t="shared" si="1"/>
        <v>51</v>
      </c>
      <c r="J8" s="1">
        <f t="shared" si="2"/>
        <v>70</v>
      </c>
      <c r="K8" s="1">
        <f t="shared" si="3"/>
        <v>28</v>
      </c>
      <c r="L8" s="4">
        <f t="shared" si="4"/>
        <v>79</v>
      </c>
      <c r="M8" s="1"/>
      <c r="N8" s="1"/>
      <c r="O8" s="1"/>
      <c r="P8" s="2" t="s">
        <v>17</v>
      </c>
    </row>
    <row r="9" spans="1:16" x14ac:dyDescent="0.25">
      <c r="A9">
        <v>5</v>
      </c>
      <c r="B9" s="3" t="s">
        <v>100</v>
      </c>
      <c r="C9" s="1">
        <v>85</v>
      </c>
      <c r="D9" s="1">
        <v>90</v>
      </c>
      <c r="E9" s="1">
        <v>85</v>
      </c>
      <c r="F9" s="1">
        <v>85</v>
      </c>
      <c r="G9" s="1">
        <v>85</v>
      </c>
      <c r="H9" s="1">
        <f t="shared" si="0"/>
        <v>86</v>
      </c>
      <c r="I9" s="1">
        <f t="shared" si="1"/>
        <v>51.6</v>
      </c>
      <c r="J9" s="1">
        <f t="shared" si="2"/>
        <v>60</v>
      </c>
      <c r="K9" s="1">
        <f t="shared" si="3"/>
        <v>24</v>
      </c>
      <c r="L9" s="4">
        <f t="shared" si="4"/>
        <v>75.599999999999994</v>
      </c>
      <c r="M9" s="1"/>
      <c r="N9" s="1"/>
      <c r="O9" s="1"/>
      <c r="P9" s="2">
        <v>30</v>
      </c>
    </row>
    <row r="10" spans="1:16" x14ac:dyDescent="0.25">
      <c r="A10">
        <v>6</v>
      </c>
      <c r="B10" s="3" t="s">
        <v>101</v>
      </c>
      <c r="C10" s="1">
        <v>90</v>
      </c>
      <c r="D10" s="1">
        <v>90</v>
      </c>
      <c r="E10" s="1">
        <v>85</v>
      </c>
      <c r="F10" s="1">
        <v>90</v>
      </c>
      <c r="G10" s="1">
        <v>85</v>
      </c>
      <c r="H10" s="1">
        <f t="shared" si="0"/>
        <v>88</v>
      </c>
      <c r="I10" s="1">
        <f t="shared" si="1"/>
        <v>52.8</v>
      </c>
      <c r="J10" s="1">
        <f t="shared" si="2"/>
        <v>80</v>
      </c>
      <c r="K10" s="1">
        <f t="shared" si="3"/>
        <v>32</v>
      </c>
      <c r="L10" s="4">
        <f t="shared" si="4"/>
        <v>84.8</v>
      </c>
      <c r="M10" s="1"/>
      <c r="N10" s="1"/>
      <c r="O10" s="1"/>
      <c r="P10" s="2" t="s">
        <v>128</v>
      </c>
    </row>
    <row r="11" spans="1:16" x14ac:dyDescent="0.25">
      <c r="A11">
        <v>7</v>
      </c>
      <c r="B11" s="3" t="s">
        <v>102</v>
      </c>
      <c r="C11" s="1">
        <v>85</v>
      </c>
      <c r="D11" s="1">
        <v>90</v>
      </c>
      <c r="E11" s="1">
        <v>85</v>
      </c>
      <c r="F11" s="1">
        <v>85</v>
      </c>
      <c r="G11" s="1">
        <v>85</v>
      </c>
      <c r="H11" s="1">
        <f t="shared" si="0"/>
        <v>86</v>
      </c>
      <c r="I11" s="1">
        <f t="shared" si="1"/>
        <v>51.6</v>
      </c>
      <c r="J11" s="1">
        <f t="shared" si="2"/>
        <v>62</v>
      </c>
      <c r="K11" s="1">
        <f t="shared" si="3"/>
        <v>24.8</v>
      </c>
      <c r="L11" s="4">
        <f t="shared" si="4"/>
        <v>76.400000000000006</v>
      </c>
      <c r="M11" s="1"/>
      <c r="N11" s="1"/>
      <c r="O11" s="1"/>
      <c r="P11" s="2">
        <v>32</v>
      </c>
    </row>
    <row r="12" spans="1:16" x14ac:dyDescent="0.25">
      <c r="A12">
        <v>8</v>
      </c>
      <c r="B12" s="3" t="s">
        <v>103</v>
      </c>
      <c r="C12" s="1">
        <v>85</v>
      </c>
      <c r="D12" s="1">
        <v>85</v>
      </c>
      <c r="E12" s="1">
        <v>85</v>
      </c>
      <c r="F12" s="1">
        <v>85</v>
      </c>
      <c r="G12" s="1">
        <v>85</v>
      </c>
      <c r="H12" s="1">
        <f t="shared" si="0"/>
        <v>85</v>
      </c>
      <c r="I12" s="1">
        <f t="shared" si="1"/>
        <v>51</v>
      </c>
      <c r="J12" s="1">
        <f t="shared" si="2"/>
        <v>60</v>
      </c>
      <c r="K12" s="1">
        <f t="shared" si="3"/>
        <v>24</v>
      </c>
      <c r="L12" s="4">
        <f t="shared" si="4"/>
        <v>75</v>
      </c>
      <c r="M12" s="1"/>
      <c r="N12" s="1"/>
      <c r="O12" s="1"/>
      <c r="P12" s="2">
        <v>30</v>
      </c>
    </row>
    <row r="13" spans="1:16" x14ac:dyDescent="0.25">
      <c r="A13">
        <v>9</v>
      </c>
      <c r="B13" s="3" t="s">
        <v>104</v>
      </c>
      <c r="C13" s="1">
        <v>85</v>
      </c>
      <c r="D13" s="1">
        <v>90</v>
      </c>
      <c r="E13" s="1">
        <v>85</v>
      </c>
      <c r="F13" s="1">
        <v>85</v>
      </c>
      <c r="G13" s="1">
        <v>85</v>
      </c>
      <c r="H13" s="1">
        <f t="shared" si="0"/>
        <v>86</v>
      </c>
      <c r="I13" s="1">
        <f t="shared" si="1"/>
        <v>51.6</v>
      </c>
      <c r="J13" s="1">
        <f t="shared" si="2"/>
        <v>60</v>
      </c>
      <c r="K13" s="1">
        <f t="shared" si="3"/>
        <v>24</v>
      </c>
      <c r="L13" s="4">
        <f t="shared" si="4"/>
        <v>75.599999999999994</v>
      </c>
      <c r="M13" s="1"/>
      <c r="N13" s="1"/>
      <c r="O13" s="1"/>
      <c r="P13" s="2">
        <v>30</v>
      </c>
    </row>
    <row r="14" spans="1:16" x14ac:dyDescent="0.25">
      <c r="A14">
        <v>10</v>
      </c>
      <c r="B14" s="3" t="s">
        <v>105</v>
      </c>
      <c r="C14" s="1">
        <v>85</v>
      </c>
      <c r="D14" s="1">
        <v>90</v>
      </c>
      <c r="E14" s="1">
        <v>90</v>
      </c>
      <c r="F14" s="1">
        <v>85</v>
      </c>
      <c r="G14" s="1">
        <v>90</v>
      </c>
      <c r="H14" s="1">
        <f t="shared" si="0"/>
        <v>88</v>
      </c>
      <c r="I14" s="1">
        <f t="shared" si="1"/>
        <v>52.8</v>
      </c>
      <c r="J14" s="1">
        <f t="shared" si="2"/>
        <v>70</v>
      </c>
      <c r="K14" s="1">
        <f t="shared" si="3"/>
        <v>28</v>
      </c>
      <c r="L14" s="4">
        <f t="shared" si="4"/>
        <v>80.8</v>
      </c>
      <c r="M14" s="1"/>
      <c r="N14" s="1"/>
      <c r="O14" s="1"/>
      <c r="P14" s="2" t="s">
        <v>17</v>
      </c>
    </row>
    <row r="15" spans="1:16" x14ac:dyDescent="0.25">
      <c r="A15">
        <v>11</v>
      </c>
      <c r="B15" s="3" t="s">
        <v>106</v>
      </c>
      <c r="C15" s="1">
        <v>85</v>
      </c>
      <c r="D15" s="1">
        <v>90</v>
      </c>
      <c r="E15" s="1">
        <v>90</v>
      </c>
      <c r="F15" s="1">
        <v>85</v>
      </c>
      <c r="G15" s="1">
        <v>90</v>
      </c>
      <c r="H15" s="1">
        <f t="shared" si="0"/>
        <v>88</v>
      </c>
      <c r="I15" s="1">
        <f t="shared" si="1"/>
        <v>52.8</v>
      </c>
      <c r="J15" s="1">
        <f t="shared" si="2"/>
        <v>70</v>
      </c>
      <c r="K15" s="1">
        <f t="shared" si="3"/>
        <v>28</v>
      </c>
      <c r="L15" s="4">
        <f t="shared" si="4"/>
        <v>80.8</v>
      </c>
      <c r="M15" s="1"/>
      <c r="N15" s="1"/>
      <c r="O15" s="1"/>
      <c r="P15" s="2" t="s">
        <v>17</v>
      </c>
    </row>
    <row r="16" spans="1:16" x14ac:dyDescent="0.25">
      <c r="A16">
        <v>12</v>
      </c>
      <c r="B16" s="3" t="s">
        <v>107</v>
      </c>
      <c r="C16" s="1">
        <v>85</v>
      </c>
      <c r="D16" s="1">
        <v>90</v>
      </c>
      <c r="E16" s="1">
        <v>85</v>
      </c>
      <c r="F16" s="1">
        <v>85</v>
      </c>
      <c r="G16" s="1">
        <v>85</v>
      </c>
      <c r="H16" s="1">
        <f t="shared" si="0"/>
        <v>86</v>
      </c>
      <c r="I16" s="1">
        <f t="shared" si="1"/>
        <v>51.6</v>
      </c>
      <c r="J16" s="1">
        <f t="shared" si="2"/>
        <v>70</v>
      </c>
      <c r="K16" s="1">
        <f t="shared" si="3"/>
        <v>28</v>
      </c>
      <c r="L16" s="4">
        <f t="shared" si="4"/>
        <v>79.599999999999994</v>
      </c>
      <c r="M16" s="1"/>
      <c r="N16" s="1"/>
      <c r="O16" s="1"/>
      <c r="P16" s="2" t="s">
        <v>17</v>
      </c>
    </row>
    <row r="17" spans="1:16" x14ac:dyDescent="0.25">
      <c r="A17">
        <v>13</v>
      </c>
      <c r="B17" s="3" t="s">
        <v>108</v>
      </c>
      <c r="C17" s="1">
        <v>90</v>
      </c>
      <c r="D17" s="1">
        <v>90</v>
      </c>
      <c r="E17" s="1">
        <v>85</v>
      </c>
      <c r="F17" s="1">
        <v>90</v>
      </c>
      <c r="G17" s="1">
        <v>85</v>
      </c>
      <c r="H17" s="1">
        <f t="shared" si="0"/>
        <v>88</v>
      </c>
      <c r="I17" s="1">
        <f t="shared" si="1"/>
        <v>52.8</v>
      </c>
      <c r="J17" s="1">
        <f t="shared" si="2"/>
        <v>60</v>
      </c>
      <c r="K17" s="1">
        <f t="shared" si="3"/>
        <v>24</v>
      </c>
      <c r="L17" s="4">
        <f t="shared" si="4"/>
        <v>76.8</v>
      </c>
      <c r="M17" s="1"/>
      <c r="N17" s="1"/>
      <c r="O17" s="1"/>
      <c r="P17" s="2">
        <v>30</v>
      </c>
    </row>
    <row r="18" spans="1:16" x14ac:dyDescent="0.25">
      <c r="A18">
        <v>14</v>
      </c>
      <c r="B18" s="3" t="s">
        <v>109</v>
      </c>
      <c r="C18" s="1">
        <v>90</v>
      </c>
      <c r="D18" s="1">
        <v>90</v>
      </c>
      <c r="E18" s="1">
        <v>85</v>
      </c>
      <c r="F18" s="1">
        <v>90</v>
      </c>
      <c r="G18" s="1">
        <v>85</v>
      </c>
      <c r="H18" s="1">
        <f t="shared" si="0"/>
        <v>88</v>
      </c>
      <c r="I18" s="1">
        <f t="shared" si="1"/>
        <v>52.8</v>
      </c>
      <c r="J18" s="1">
        <f t="shared" si="2"/>
        <v>62</v>
      </c>
      <c r="K18" s="1">
        <f t="shared" si="3"/>
        <v>24.8</v>
      </c>
      <c r="L18" s="4">
        <f t="shared" si="4"/>
        <v>77.599999999999994</v>
      </c>
      <c r="M18" s="1"/>
      <c r="N18" s="1"/>
      <c r="O18" s="1"/>
      <c r="P18" s="2" t="s">
        <v>25</v>
      </c>
    </row>
    <row r="19" spans="1:16" x14ac:dyDescent="0.25">
      <c r="A19">
        <v>15</v>
      </c>
      <c r="B19" s="3" t="s">
        <v>110</v>
      </c>
      <c r="C19" s="1">
        <v>85</v>
      </c>
      <c r="D19" s="1">
        <v>90</v>
      </c>
      <c r="E19" s="1">
        <v>85</v>
      </c>
      <c r="F19" s="1">
        <v>85</v>
      </c>
      <c r="G19" s="1">
        <v>85</v>
      </c>
      <c r="H19" s="1">
        <f t="shared" si="0"/>
        <v>86</v>
      </c>
      <c r="I19" s="1">
        <f t="shared" si="1"/>
        <v>51.6</v>
      </c>
      <c r="J19" s="1">
        <f t="shared" si="2"/>
        <v>70</v>
      </c>
      <c r="K19" s="1">
        <f t="shared" si="3"/>
        <v>28</v>
      </c>
      <c r="L19" s="4">
        <f t="shared" si="4"/>
        <v>79.599999999999994</v>
      </c>
      <c r="M19" s="1"/>
      <c r="N19" s="1"/>
      <c r="O19" s="1"/>
      <c r="P19" s="2" t="s">
        <v>17</v>
      </c>
    </row>
    <row r="20" spans="1:16" x14ac:dyDescent="0.25">
      <c r="A20">
        <v>16</v>
      </c>
      <c r="B20" s="3" t="s">
        <v>111</v>
      </c>
      <c r="C20" s="1">
        <v>85</v>
      </c>
      <c r="D20" s="1">
        <v>90</v>
      </c>
      <c r="E20" s="1">
        <v>85</v>
      </c>
      <c r="F20" s="1">
        <v>85</v>
      </c>
      <c r="G20" s="1">
        <v>85</v>
      </c>
      <c r="H20" s="1">
        <f t="shared" si="0"/>
        <v>86</v>
      </c>
      <c r="I20" s="1">
        <f t="shared" si="1"/>
        <v>51.6</v>
      </c>
      <c r="J20" s="1">
        <f t="shared" si="2"/>
        <v>67</v>
      </c>
      <c r="K20" s="1">
        <f t="shared" si="3"/>
        <v>26.8</v>
      </c>
      <c r="L20" s="4">
        <f t="shared" si="4"/>
        <v>78.400000000000006</v>
      </c>
      <c r="M20" s="1"/>
      <c r="N20" s="1"/>
      <c r="O20" s="1"/>
      <c r="P20" s="2" t="s">
        <v>20</v>
      </c>
    </row>
    <row r="21" spans="1:16" x14ac:dyDescent="0.25">
      <c r="A21">
        <v>17</v>
      </c>
      <c r="B21" s="3" t="s">
        <v>112</v>
      </c>
      <c r="C21" s="1">
        <v>85</v>
      </c>
      <c r="D21" s="1">
        <v>90</v>
      </c>
      <c r="E21" s="1">
        <v>85</v>
      </c>
      <c r="F21" s="1">
        <v>85</v>
      </c>
      <c r="G21" s="1">
        <v>85</v>
      </c>
      <c r="H21" s="1">
        <f t="shared" si="0"/>
        <v>86</v>
      </c>
      <c r="I21" s="1">
        <f t="shared" si="1"/>
        <v>51.6</v>
      </c>
      <c r="J21" s="1">
        <f t="shared" si="2"/>
        <v>65</v>
      </c>
      <c r="K21" s="1">
        <f t="shared" si="3"/>
        <v>26</v>
      </c>
      <c r="L21" s="4">
        <f t="shared" si="4"/>
        <v>77.599999999999994</v>
      </c>
      <c r="M21" s="1"/>
      <c r="N21" s="1"/>
      <c r="O21" s="1"/>
      <c r="P21" s="2" t="s">
        <v>18</v>
      </c>
    </row>
    <row r="22" spans="1:16" x14ac:dyDescent="0.25">
      <c r="A22">
        <v>18</v>
      </c>
      <c r="B22" s="3" t="s">
        <v>113</v>
      </c>
      <c r="C22" s="1">
        <v>85</v>
      </c>
      <c r="D22" s="1">
        <v>90</v>
      </c>
      <c r="E22" s="1">
        <v>85</v>
      </c>
      <c r="F22" s="1">
        <v>85</v>
      </c>
      <c r="G22" s="1">
        <v>85</v>
      </c>
      <c r="H22" s="1">
        <f t="shared" si="0"/>
        <v>86</v>
      </c>
      <c r="I22" s="1">
        <f t="shared" si="1"/>
        <v>51.6</v>
      </c>
      <c r="J22" s="1">
        <f t="shared" si="2"/>
        <v>60</v>
      </c>
      <c r="K22" s="1">
        <f t="shared" si="3"/>
        <v>24</v>
      </c>
      <c r="L22" s="4">
        <f t="shared" si="4"/>
        <v>75.599999999999994</v>
      </c>
      <c r="M22" s="1"/>
      <c r="N22" s="1"/>
      <c r="O22" s="1"/>
      <c r="P22" s="2">
        <v>30</v>
      </c>
    </row>
    <row r="23" spans="1:16" x14ac:dyDescent="0.25">
      <c r="A23">
        <v>19</v>
      </c>
      <c r="B23" s="3" t="s">
        <v>114</v>
      </c>
      <c r="C23" s="1">
        <v>85</v>
      </c>
      <c r="D23" s="1">
        <v>90</v>
      </c>
      <c r="E23" s="1">
        <v>85</v>
      </c>
      <c r="F23" s="1">
        <v>85</v>
      </c>
      <c r="G23" s="1">
        <v>85</v>
      </c>
      <c r="H23" s="1">
        <f t="shared" si="0"/>
        <v>86</v>
      </c>
      <c r="I23" s="1">
        <f t="shared" si="1"/>
        <v>51.6</v>
      </c>
      <c r="J23" s="1">
        <f t="shared" si="2"/>
        <v>60</v>
      </c>
      <c r="K23" s="1">
        <f t="shared" si="3"/>
        <v>24</v>
      </c>
      <c r="L23" s="4">
        <f t="shared" si="4"/>
        <v>75.599999999999994</v>
      </c>
      <c r="M23" s="1"/>
      <c r="N23" s="1"/>
      <c r="O23" s="1"/>
      <c r="P23" s="2">
        <v>30</v>
      </c>
    </row>
    <row r="24" spans="1:16" x14ac:dyDescent="0.25">
      <c r="A24">
        <v>20</v>
      </c>
      <c r="B24" s="3" t="s">
        <v>115</v>
      </c>
      <c r="C24" s="1">
        <v>90</v>
      </c>
      <c r="D24" s="1">
        <v>85</v>
      </c>
      <c r="E24" s="1">
        <v>85</v>
      </c>
      <c r="F24" s="1">
        <v>85</v>
      </c>
      <c r="G24" s="1">
        <v>85</v>
      </c>
      <c r="H24" s="1">
        <f t="shared" si="0"/>
        <v>86</v>
      </c>
      <c r="I24" s="1">
        <f t="shared" si="1"/>
        <v>51.6</v>
      </c>
      <c r="J24" s="1">
        <f t="shared" si="2"/>
        <v>70</v>
      </c>
      <c r="K24" s="1">
        <f t="shared" si="3"/>
        <v>28</v>
      </c>
      <c r="L24" s="4">
        <f t="shared" si="4"/>
        <v>79.599999999999994</v>
      </c>
      <c r="M24" s="1"/>
      <c r="N24" s="1"/>
      <c r="O24" s="1"/>
      <c r="P24" s="2" t="s">
        <v>17</v>
      </c>
    </row>
    <row r="25" spans="1:16" x14ac:dyDescent="0.25">
      <c r="A25">
        <v>21</v>
      </c>
      <c r="B25" s="3" t="s">
        <v>116</v>
      </c>
      <c r="C25" s="1">
        <v>85</v>
      </c>
      <c r="D25" s="1">
        <v>90</v>
      </c>
      <c r="E25" s="1">
        <v>85</v>
      </c>
      <c r="F25" s="1">
        <v>85</v>
      </c>
      <c r="G25" s="1">
        <v>85</v>
      </c>
      <c r="H25" s="1">
        <f t="shared" si="0"/>
        <v>86</v>
      </c>
      <c r="I25" s="1">
        <f t="shared" si="1"/>
        <v>51.6</v>
      </c>
      <c r="J25" s="1">
        <f t="shared" si="2"/>
        <v>65</v>
      </c>
      <c r="K25" s="1">
        <f t="shared" si="3"/>
        <v>26</v>
      </c>
      <c r="L25" s="4">
        <f t="shared" si="4"/>
        <v>77.599999999999994</v>
      </c>
      <c r="M25" s="1"/>
      <c r="N25" s="1"/>
      <c r="O25" s="1"/>
      <c r="P25" s="2" t="s">
        <v>18</v>
      </c>
    </row>
    <row r="26" spans="1:16" x14ac:dyDescent="0.25">
      <c r="A26">
        <v>22</v>
      </c>
      <c r="B26" s="3" t="s">
        <v>117</v>
      </c>
      <c r="C26" s="1">
        <v>85</v>
      </c>
      <c r="D26" s="1">
        <v>90</v>
      </c>
      <c r="E26" s="1">
        <v>85</v>
      </c>
      <c r="F26" s="1">
        <v>85</v>
      </c>
      <c r="G26" s="1">
        <v>85</v>
      </c>
      <c r="H26" s="1">
        <f t="shared" si="0"/>
        <v>86</v>
      </c>
      <c r="I26" s="1">
        <f t="shared" si="1"/>
        <v>51.6</v>
      </c>
      <c r="J26" s="1">
        <f t="shared" si="2"/>
        <v>65</v>
      </c>
      <c r="K26" s="1">
        <f t="shared" si="3"/>
        <v>26</v>
      </c>
      <c r="L26" s="4">
        <f t="shared" si="4"/>
        <v>77.599999999999994</v>
      </c>
      <c r="M26" s="1"/>
      <c r="N26" s="1"/>
      <c r="O26" s="1"/>
      <c r="P26" s="2" t="s">
        <v>18</v>
      </c>
    </row>
    <row r="27" spans="1:16" x14ac:dyDescent="0.25">
      <c r="A27">
        <v>23</v>
      </c>
      <c r="B27" s="3" t="s">
        <v>118</v>
      </c>
      <c r="C27" s="1">
        <v>85</v>
      </c>
      <c r="D27" s="1">
        <v>90</v>
      </c>
      <c r="E27" s="1">
        <v>85</v>
      </c>
      <c r="F27" s="1">
        <v>85</v>
      </c>
      <c r="G27" s="1">
        <v>85</v>
      </c>
      <c r="H27" s="1">
        <f t="shared" si="0"/>
        <v>86</v>
      </c>
      <c r="I27" s="1">
        <f t="shared" si="1"/>
        <v>51.6</v>
      </c>
      <c r="J27" s="1">
        <f t="shared" si="2"/>
        <v>70</v>
      </c>
      <c r="K27" s="1">
        <f t="shared" si="3"/>
        <v>28</v>
      </c>
      <c r="L27" s="4">
        <f t="shared" si="4"/>
        <v>79.599999999999994</v>
      </c>
      <c r="M27" s="1"/>
      <c r="N27" s="1"/>
      <c r="O27" s="1"/>
      <c r="P27" s="2" t="s">
        <v>17</v>
      </c>
    </row>
    <row r="28" spans="1:16" x14ac:dyDescent="0.25">
      <c r="A28">
        <v>24</v>
      </c>
      <c r="B28" s="3" t="s">
        <v>119</v>
      </c>
      <c r="C28" s="1">
        <v>85</v>
      </c>
      <c r="D28" s="1">
        <v>90</v>
      </c>
      <c r="E28" s="1">
        <v>85</v>
      </c>
      <c r="F28" s="1">
        <v>85</v>
      </c>
      <c r="G28" s="1">
        <v>85</v>
      </c>
      <c r="H28" s="1">
        <f t="shared" si="0"/>
        <v>86</v>
      </c>
      <c r="I28" s="1">
        <f t="shared" si="1"/>
        <v>51.6</v>
      </c>
      <c r="J28" s="1">
        <f t="shared" si="2"/>
        <v>87</v>
      </c>
      <c r="K28" s="1">
        <f t="shared" si="3"/>
        <v>34.800000000000004</v>
      </c>
      <c r="L28" s="4">
        <f t="shared" si="4"/>
        <v>86.4</v>
      </c>
      <c r="M28" s="1"/>
      <c r="N28" s="1"/>
      <c r="O28" s="1"/>
      <c r="P28" s="2" t="s">
        <v>19</v>
      </c>
    </row>
    <row r="29" spans="1:16" x14ac:dyDescent="0.25">
      <c r="A29">
        <v>25</v>
      </c>
      <c r="B29" s="3" t="s">
        <v>120</v>
      </c>
      <c r="C29" s="1">
        <v>85</v>
      </c>
      <c r="D29" s="1">
        <v>90</v>
      </c>
      <c r="E29" s="1">
        <v>85</v>
      </c>
      <c r="F29" s="1">
        <v>85</v>
      </c>
      <c r="G29" s="1">
        <v>85</v>
      </c>
      <c r="H29" s="1">
        <f t="shared" si="0"/>
        <v>86</v>
      </c>
      <c r="I29" s="1">
        <f t="shared" si="1"/>
        <v>51.6</v>
      </c>
      <c r="J29" s="1">
        <f t="shared" si="2"/>
        <v>60</v>
      </c>
      <c r="K29" s="1">
        <f t="shared" si="3"/>
        <v>24</v>
      </c>
      <c r="L29" s="4">
        <f t="shared" si="4"/>
        <v>75.599999999999994</v>
      </c>
      <c r="M29" s="1"/>
      <c r="N29" s="1"/>
      <c r="O29" s="1"/>
      <c r="P29" s="2">
        <v>30</v>
      </c>
    </row>
    <row r="30" spans="1:16" x14ac:dyDescent="0.25">
      <c r="A30">
        <v>26</v>
      </c>
      <c r="B30" s="3" t="s">
        <v>121</v>
      </c>
      <c r="C30" s="1">
        <v>85</v>
      </c>
      <c r="D30" s="1">
        <v>90</v>
      </c>
      <c r="E30" s="1">
        <v>85</v>
      </c>
      <c r="F30" s="1">
        <v>85</v>
      </c>
      <c r="G30" s="1">
        <v>85</v>
      </c>
      <c r="H30" s="1">
        <f t="shared" si="0"/>
        <v>86</v>
      </c>
      <c r="I30" s="1">
        <f t="shared" si="1"/>
        <v>51.6</v>
      </c>
      <c r="J30" s="1">
        <f t="shared" si="2"/>
        <v>67</v>
      </c>
      <c r="K30" s="1">
        <f t="shared" si="3"/>
        <v>26.8</v>
      </c>
      <c r="L30" s="4">
        <f t="shared" si="4"/>
        <v>78.400000000000006</v>
      </c>
      <c r="M30" s="1"/>
      <c r="N30" s="1"/>
      <c r="O30" s="1"/>
      <c r="P30" s="2" t="s">
        <v>20</v>
      </c>
    </row>
    <row r="31" spans="1:16" x14ac:dyDescent="0.25">
      <c r="A31">
        <v>27</v>
      </c>
      <c r="B31" s="3" t="s">
        <v>122</v>
      </c>
      <c r="C31" s="1">
        <v>85</v>
      </c>
      <c r="D31" s="1">
        <v>90</v>
      </c>
      <c r="E31" s="1">
        <v>85</v>
      </c>
      <c r="F31" s="1">
        <v>85</v>
      </c>
      <c r="G31" s="1">
        <v>85</v>
      </c>
      <c r="H31" s="1">
        <f t="shared" si="0"/>
        <v>86</v>
      </c>
      <c r="I31" s="1">
        <f t="shared" si="1"/>
        <v>51.6</v>
      </c>
      <c r="J31" s="1">
        <f t="shared" si="2"/>
        <v>67</v>
      </c>
      <c r="K31" s="1">
        <f t="shared" si="3"/>
        <v>26.8</v>
      </c>
      <c r="L31" s="4">
        <f t="shared" si="4"/>
        <v>78.400000000000006</v>
      </c>
      <c r="M31" s="1"/>
      <c r="N31" s="1"/>
      <c r="O31" s="1"/>
      <c r="P31" s="2" t="s">
        <v>20</v>
      </c>
    </row>
    <row r="32" spans="1:16" x14ac:dyDescent="0.25">
      <c r="A32">
        <v>28</v>
      </c>
      <c r="B32" s="3" t="s">
        <v>123</v>
      </c>
      <c r="C32" s="1">
        <v>85</v>
      </c>
      <c r="D32" s="1">
        <v>90</v>
      </c>
      <c r="E32" s="1">
        <v>85</v>
      </c>
      <c r="F32" s="1">
        <v>85</v>
      </c>
      <c r="G32" s="1">
        <v>85</v>
      </c>
      <c r="H32" s="1">
        <f t="shared" si="0"/>
        <v>86</v>
      </c>
      <c r="I32" s="1">
        <f t="shared" si="1"/>
        <v>51.6</v>
      </c>
      <c r="J32" s="1">
        <f t="shared" si="2"/>
        <v>67</v>
      </c>
      <c r="K32" s="1">
        <f t="shared" si="3"/>
        <v>26.8</v>
      </c>
      <c r="L32" s="4">
        <f t="shared" si="4"/>
        <v>78.400000000000006</v>
      </c>
      <c r="M32" s="1"/>
      <c r="N32" s="1"/>
      <c r="O32" s="1"/>
      <c r="P32" s="2" t="s">
        <v>20</v>
      </c>
    </row>
    <row r="33" spans="1:16" x14ac:dyDescent="0.25">
      <c r="A33">
        <v>29</v>
      </c>
      <c r="B33" s="3" t="s">
        <v>124</v>
      </c>
      <c r="C33" s="1">
        <v>85</v>
      </c>
      <c r="D33" s="1">
        <v>85</v>
      </c>
      <c r="E33" s="1">
        <v>85</v>
      </c>
      <c r="F33" s="1">
        <v>85</v>
      </c>
      <c r="G33" s="1">
        <v>85</v>
      </c>
      <c r="H33" s="1">
        <f t="shared" si="0"/>
        <v>85</v>
      </c>
      <c r="I33" s="1">
        <f t="shared" si="1"/>
        <v>51</v>
      </c>
      <c r="J33" s="1">
        <f t="shared" si="2"/>
        <v>85</v>
      </c>
      <c r="K33" s="1">
        <f t="shared" si="3"/>
        <v>34</v>
      </c>
      <c r="L33" s="4">
        <f t="shared" si="4"/>
        <v>85</v>
      </c>
      <c r="M33" s="1"/>
      <c r="N33" s="1"/>
      <c r="O33" s="1"/>
      <c r="P33" s="2" t="s">
        <v>24</v>
      </c>
    </row>
    <row r="34" spans="1:16" x14ac:dyDescent="0.25">
      <c r="A34">
        <v>30</v>
      </c>
      <c r="B34" s="3" t="s">
        <v>125</v>
      </c>
      <c r="C34" s="1">
        <v>85</v>
      </c>
      <c r="D34" s="1">
        <v>90</v>
      </c>
      <c r="E34" s="1">
        <v>85</v>
      </c>
      <c r="F34" s="1">
        <v>85</v>
      </c>
      <c r="G34" s="1">
        <v>85</v>
      </c>
      <c r="H34" s="1">
        <f t="shared" si="0"/>
        <v>86</v>
      </c>
      <c r="I34" s="1">
        <f t="shared" si="1"/>
        <v>51.6</v>
      </c>
      <c r="J34" s="1">
        <f t="shared" si="2"/>
        <v>75</v>
      </c>
      <c r="K34" s="1">
        <f t="shared" si="3"/>
        <v>30</v>
      </c>
      <c r="L34" s="4">
        <f t="shared" si="4"/>
        <v>81.599999999999994</v>
      </c>
      <c r="M34" s="1"/>
      <c r="N34" s="1"/>
      <c r="O34" s="1"/>
      <c r="P34" s="2" t="s">
        <v>27</v>
      </c>
    </row>
    <row r="35" spans="1:16" x14ac:dyDescent="0.25">
      <c r="A35">
        <v>31</v>
      </c>
      <c r="B35" s="3" t="s">
        <v>126</v>
      </c>
      <c r="C35" s="1">
        <v>85</v>
      </c>
      <c r="D35" s="1">
        <v>90</v>
      </c>
      <c r="E35" s="1">
        <v>85</v>
      </c>
      <c r="F35" s="1">
        <v>85</v>
      </c>
      <c r="G35" s="1">
        <v>85</v>
      </c>
      <c r="H35" s="1">
        <f t="shared" si="0"/>
        <v>86</v>
      </c>
      <c r="I35" s="1">
        <f t="shared" si="1"/>
        <v>51.6</v>
      </c>
      <c r="J35" s="1">
        <f t="shared" si="2"/>
        <v>62</v>
      </c>
      <c r="K35" s="1">
        <f t="shared" si="3"/>
        <v>24.8</v>
      </c>
      <c r="L35" s="4">
        <f t="shared" si="4"/>
        <v>76.400000000000006</v>
      </c>
      <c r="M35" s="1"/>
      <c r="N35" s="1"/>
      <c r="O35" s="1"/>
      <c r="P35" s="2" t="s">
        <v>25</v>
      </c>
    </row>
    <row r="36" spans="1:16" x14ac:dyDescent="0.25">
      <c r="A36">
        <v>32</v>
      </c>
      <c r="B36" s="3" t="s">
        <v>127</v>
      </c>
      <c r="C36" s="1">
        <v>85</v>
      </c>
      <c r="D36" s="1">
        <v>90</v>
      </c>
      <c r="E36" s="1">
        <v>85</v>
      </c>
      <c r="F36" s="1">
        <v>85</v>
      </c>
      <c r="G36" s="1">
        <v>85</v>
      </c>
      <c r="H36" s="1">
        <f t="shared" si="0"/>
        <v>86</v>
      </c>
      <c r="I36" s="1">
        <f t="shared" si="1"/>
        <v>51.6</v>
      </c>
      <c r="J36" s="1">
        <f t="shared" si="2"/>
        <v>72</v>
      </c>
      <c r="K36" s="1">
        <f t="shared" si="3"/>
        <v>28.8</v>
      </c>
      <c r="L36" s="4">
        <f t="shared" si="4"/>
        <v>80.400000000000006</v>
      </c>
      <c r="M36" s="1"/>
      <c r="N36" s="1"/>
      <c r="O36" s="1"/>
      <c r="P36" s="2" t="s">
        <v>22</v>
      </c>
    </row>
    <row r="37" spans="1:16" x14ac:dyDescent="0.25">
      <c r="C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C20" sqref="C20"/>
    </sheetView>
  </sheetViews>
  <sheetFormatPr defaultRowHeight="15" x14ac:dyDescent="0.25"/>
  <cols>
    <col min="2" max="2" width="27" customWidth="1"/>
  </cols>
  <sheetData>
    <row r="1" spans="1:16" x14ac:dyDescent="0.25">
      <c r="B1" t="s">
        <v>0</v>
      </c>
    </row>
    <row r="4" spans="1:16" x14ac:dyDescent="0.25">
      <c r="A4" t="s">
        <v>15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</row>
    <row r="5" spans="1:16" x14ac:dyDescent="0.25">
      <c r="A5">
        <v>1</v>
      </c>
      <c r="B5" s="3" t="s">
        <v>63</v>
      </c>
      <c r="C5" s="1">
        <v>85</v>
      </c>
      <c r="D5" s="1">
        <v>85</v>
      </c>
      <c r="E5" s="1">
        <v>85</v>
      </c>
      <c r="F5" s="1">
        <v>85</v>
      </c>
      <c r="G5" s="1">
        <v>85</v>
      </c>
      <c r="H5" s="1">
        <f>(C5+D5+E5+F5+G5)/5</f>
        <v>85</v>
      </c>
      <c r="I5" s="1">
        <f>H5*60%</f>
        <v>51</v>
      </c>
      <c r="J5" s="1">
        <f>P5+30</f>
        <v>60</v>
      </c>
      <c r="K5" s="1">
        <f>J5*40%</f>
        <v>24</v>
      </c>
      <c r="L5" s="4">
        <f>I5+K5</f>
        <v>75</v>
      </c>
      <c r="M5" s="1"/>
      <c r="N5" s="1"/>
      <c r="O5" s="1"/>
      <c r="P5" s="2">
        <v>30</v>
      </c>
    </row>
    <row r="6" spans="1:16" x14ac:dyDescent="0.25">
      <c r="A6">
        <v>2</v>
      </c>
      <c r="B6" s="3" t="s">
        <v>64</v>
      </c>
      <c r="C6" s="1">
        <v>85</v>
      </c>
      <c r="D6" s="1">
        <v>85</v>
      </c>
      <c r="E6" s="1">
        <v>85</v>
      </c>
      <c r="F6" s="1">
        <v>85</v>
      </c>
      <c r="G6" s="1">
        <v>85</v>
      </c>
      <c r="H6" s="1">
        <f t="shared" ref="H6:H36" si="0">(C6+D6+E6+F6+G6)/5</f>
        <v>85</v>
      </c>
      <c r="I6" s="1">
        <f t="shared" ref="I6:I36" si="1">H6*60%</f>
        <v>51</v>
      </c>
      <c r="J6" s="1">
        <f t="shared" ref="J6:J36" si="2">P6+30</f>
        <v>75</v>
      </c>
      <c r="K6" s="1">
        <f t="shared" ref="K6:K36" si="3">J6*40%</f>
        <v>30</v>
      </c>
      <c r="L6" s="4">
        <f t="shared" ref="L6:L36" si="4">I6+K6</f>
        <v>81</v>
      </c>
      <c r="M6" s="1"/>
      <c r="N6" s="1"/>
      <c r="O6" s="1"/>
      <c r="P6" s="2" t="s">
        <v>27</v>
      </c>
    </row>
    <row r="7" spans="1:16" x14ac:dyDescent="0.25">
      <c r="A7">
        <v>3</v>
      </c>
      <c r="B7" s="3" t="s">
        <v>65</v>
      </c>
      <c r="C7" s="1">
        <v>85</v>
      </c>
      <c r="D7" s="1">
        <v>85</v>
      </c>
      <c r="E7" s="1">
        <v>85</v>
      </c>
      <c r="F7" s="1">
        <v>85</v>
      </c>
      <c r="G7" s="1">
        <v>85</v>
      </c>
      <c r="H7" s="1">
        <f t="shared" si="0"/>
        <v>85</v>
      </c>
      <c r="I7" s="1">
        <f t="shared" si="1"/>
        <v>51</v>
      </c>
      <c r="J7" s="1">
        <f t="shared" si="2"/>
        <v>70</v>
      </c>
      <c r="K7" s="1">
        <f t="shared" si="3"/>
        <v>28</v>
      </c>
      <c r="L7" s="4">
        <f t="shared" si="4"/>
        <v>79</v>
      </c>
      <c r="M7" s="1"/>
      <c r="N7" s="1"/>
      <c r="O7" s="1"/>
      <c r="P7" s="2" t="s">
        <v>17</v>
      </c>
    </row>
    <row r="8" spans="1:16" x14ac:dyDescent="0.25">
      <c r="A8">
        <v>4</v>
      </c>
      <c r="B8" s="3" t="s">
        <v>66</v>
      </c>
      <c r="C8" s="1">
        <v>85</v>
      </c>
      <c r="D8" s="1">
        <v>85</v>
      </c>
      <c r="E8" s="1">
        <v>85</v>
      </c>
      <c r="F8" s="1">
        <v>85</v>
      </c>
      <c r="G8" s="1">
        <v>85</v>
      </c>
      <c r="H8" s="1">
        <f t="shared" si="0"/>
        <v>85</v>
      </c>
      <c r="I8" s="1">
        <f t="shared" si="1"/>
        <v>51</v>
      </c>
      <c r="J8" s="1">
        <f t="shared" si="2"/>
        <v>62</v>
      </c>
      <c r="K8" s="1">
        <f t="shared" si="3"/>
        <v>24.8</v>
      </c>
      <c r="L8" s="4">
        <f t="shared" si="4"/>
        <v>75.8</v>
      </c>
      <c r="M8" s="1"/>
      <c r="N8" s="1"/>
      <c r="O8" s="1"/>
      <c r="P8" s="2" t="s">
        <v>25</v>
      </c>
    </row>
    <row r="9" spans="1:16" x14ac:dyDescent="0.25">
      <c r="A9">
        <v>5</v>
      </c>
      <c r="B9" s="3" t="s">
        <v>67</v>
      </c>
      <c r="C9" s="1">
        <v>85</v>
      </c>
      <c r="D9" s="1">
        <v>90</v>
      </c>
      <c r="E9" s="1">
        <v>85</v>
      </c>
      <c r="F9" s="1">
        <v>85</v>
      </c>
      <c r="G9" s="1">
        <v>85</v>
      </c>
      <c r="H9" s="1">
        <f t="shared" si="0"/>
        <v>86</v>
      </c>
      <c r="I9" s="1">
        <f t="shared" si="1"/>
        <v>51.6</v>
      </c>
      <c r="J9" s="1">
        <f t="shared" si="2"/>
        <v>70</v>
      </c>
      <c r="K9" s="1">
        <f t="shared" si="3"/>
        <v>28</v>
      </c>
      <c r="L9" s="4">
        <f t="shared" si="4"/>
        <v>79.599999999999994</v>
      </c>
      <c r="M9" s="1"/>
      <c r="N9" s="1"/>
      <c r="O9" s="1"/>
      <c r="P9" s="2" t="s">
        <v>17</v>
      </c>
    </row>
    <row r="10" spans="1:16" x14ac:dyDescent="0.25">
      <c r="A10">
        <v>6</v>
      </c>
      <c r="B10" s="3" t="s">
        <v>68</v>
      </c>
      <c r="C10" s="1">
        <v>90</v>
      </c>
      <c r="D10" s="1">
        <v>90</v>
      </c>
      <c r="E10" s="1">
        <v>85</v>
      </c>
      <c r="F10" s="1">
        <v>90</v>
      </c>
      <c r="G10" s="1">
        <v>85</v>
      </c>
      <c r="H10" s="1">
        <f t="shared" si="0"/>
        <v>88</v>
      </c>
      <c r="I10" s="1">
        <f t="shared" si="1"/>
        <v>52.8</v>
      </c>
      <c r="J10" s="1">
        <f t="shared" si="2"/>
        <v>60</v>
      </c>
      <c r="K10" s="1">
        <f t="shared" si="3"/>
        <v>24</v>
      </c>
      <c r="L10" s="4">
        <f t="shared" si="4"/>
        <v>76.8</v>
      </c>
      <c r="M10" s="1"/>
      <c r="N10" s="1"/>
      <c r="O10" s="1"/>
      <c r="P10" s="2" t="s">
        <v>23</v>
      </c>
    </row>
    <row r="11" spans="1:16" x14ac:dyDescent="0.25">
      <c r="A11">
        <v>7</v>
      </c>
      <c r="B11" s="3" t="s">
        <v>69</v>
      </c>
      <c r="C11" s="1">
        <v>85</v>
      </c>
      <c r="D11" s="1">
        <v>90</v>
      </c>
      <c r="E11" s="1">
        <v>85</v>
      </c>
      <c r="F11" s="1">
        <v>85</v>
      </c>
      <c r="G11" s="1">
        <v>85</v>
      </c>
      <c r="H11" s="1">
        <f t="shared" si="0"/>
        <v>86</v>
      </c>
      <c r="I11" s="1">
        <f t="shared" si="1"/>
        <v>51.6</v>
      </c>
      <c r="J11" s="1">
        <f t="shared" si="2"/>
        <v>60</v>
      </c>
      <c r="K11" s="1">
        <f t="shared" si="3"/>
        <v>24</v>
      </c>
      <c r="L11" s="4">
        <f t="shared" si="4"/>
        <v>75.599999999999994</v>
      </c>
      <c r="M11" s="1"/>
      <c r="N11" s="1"/>
      <c r="O11" s="1"/>
      <c r="P11" s="2">
        <v>30</v>
      </c>
    </row>
    <row r="12" spans="1:16" x14ac:dyDescent="0.25">
      <c r="A12">
        <v>8</v>
      </c>
      <c r="B12" s="3" t="s">
        <v>70</v>
      </c>
      <c r="C12" s="1">
        <v>85</v>
      </c>
      <c r="D12" s="1">
        <v>85</v>
      </c>
      <c r="E12" s="1">
        <v>85</v>
      </c>
      <c r="F12" s="1">
        <v>85</v>
      </c>
      <c r="G12" s="1">
        <v>85</v>
      </c>
      <c r="H12" s="1">
        <f t="shared" si="0"/>
        <v>85</v>
      </c>
      <c r="I12" s="1">
        <f t="shared" si="1"/>
        <v>51</v>
      </c>
      <c r="J12" s="1">
        <f t="shared" si="2"/>
        <v>70</v>
      </c>
      <c r="K12" s="1">
        <f t="shared" si="3"/>
        <v>28</v>
      </c>
      <c r="L12" s="4">
        <f t="shared" si="4"/>
        <v>79</v>
      </c>
      <c r="M12" s="1"/>
      <c r="N12" s="1"/>
      <c r="O12" s="1"/>
      <c r="P12" s="2" t="s">
        <v>17</v>
      </c>
    </row>
    <row r="13" spans="1:16" x14ac:dyDescent="0.25">
      <c r="A13">
        <v>9</v>
      </c>
      <c r="B13" s="3" t="s">
        <v>71</v>
      </c>
      <c r="C13" s="1">
        <v>85</v>
      </c>
      <c r="D13" s="1">
        <v>90</v>
      </c>
      <c r="E13" s="1">
        <v>85</v>
      </c>
      <c r="F13" s="1">
        <v>85</v>
      </c>
      <c r="G13" s="1">
        <v>85</v>
      </c>
      <c r="H13" s="1">
        <f t="shared" si="0"/>
        <v>86</v>
      </c>
      <c r="I13" s="1">
        <f t="shared" si="1"/>
        <v>51.6</v>
      </c>
      <c r="J13" s="1">
        <f t="shared" si="2"/>
        <v>70</v>
      </c>
      <c r="K13" s="1">
        <f t="shared" si="3"/>
        <v>28</v>
      </c>
      <c r="L13" s="4">
        <f t="shared" si="4"/>
        <v>79.599999999999994</v>
      </c>
      <c r="M13" s="1"/>
      <c r="N13" s="1"/>
      <c r="O13" s="1"/>
      <c r="P13" s="2" t="s">
        <v>17</v>
      </c>
    </row>
    <row r="14" spans="1:16" x14ac:dyDescent="0.25">
      <c r="A14">
        <v>10</v>
      </c>
      <c r="B14" s="3" t="s">
        <v>72</v>
      </c>
      <c r="C14" s="1">
        <v>85</v>
      </c>
      <c r="D14" s="1">
        <v>90</v>
      </c>
      <c r="E14" s="1">
        <v>90</v>
      </c>
      <c r="F14" s="1">
        <v>85</v>
      </c>
      <c r="G14" s="1">
        <v>90</v>
      </c>
      <c r="H14" s="1">
        <f t="shared" si="0"/>
        <v>88</v>
      </c>
      <c r="I14" s="1">
        <f t="shared" si="1"/>
        <v>52.8</v>
      </c>
      <c r="J14" s="1">
        <f t="shared" si="2"/>
        <v>70</v>
      </c>
      <c r="K14" s="1">
        <f t="shared" si="3"/>
        <v>28</v>
      </c>
      <c r="L14" s="4">
        <f t="shared" si="4"/>
        <v>80.8</v>
      </c>
      <c r="M14" s="1"/>
      <c r="N14" s="1"/>
      <c r="O14" s="1"/>
      <c r="P14" s="2" t="s">
        <v>17</v>
      </c>
    </row>
    <row r="15" spans="1:16" x14ac:dyDescent="0.25">
      <c r="A15">
        <v>11</v>
      </c>
      <c r="B15" s="3" t="s">
        <v>73</v>
      </c>
      <c r="C15" s="1">
        <v>85</v>
      </c>
      <c r="D15" s="1">
        <v>90</v>
      </c>
      <c r="E15" s="1">
        <v>90</v>
      </c>
      <c r="F15" s="1">
        <v>85</v>
      </c>
      <c r="G15" s="1">
        <v>90</v>
      </c>
      <c r="H15" s="1">
        <f t="shared" si="0"/>
        <v>88</v>
      </c>
      <c r="I15" s="1">
        <f t="shared" si="1"/>
        <v>52.8</v>
      </c>
      <c r="J15" s="1">
        <f t="shared" si="2"/>
        <v>62</v>
      </c>
      <c r="K15" s="1">
        <f t="shared" si="3"/>
        <v>24.8</v>
      </c>
      <c r="L15" s="4">
        <f t="shared" si="4"/>
        <v>77.599999999999994</v>
      </c>
      <c r="M15" s="1"/>
      <c r="N15" s="1"/>
      <c r="O15" s="1"/>
      <c r="P15" s="2" t="s">
        <v>25</v>
      </c>
    </row>
    <row r="16" spans="1:16" x14ac:dyDescent="0.25">
      <c r="A16">
        <v>12</v>
      </c>
      <c r="B16" s="3" t="s">
        <v>44</v>
      </c>
      <c r="C16" s="1">
        <v>85</v>
      </c>
      <c r="D16" s="1">
        <v>90</v>
      </c>
      <c r="E16" s="1">
        <v>85</v>
      </c>
      <c r="F16" s="1">
        <v>85</v>
      </c>
      <c r="G16" s="1">
        <v>85</v>
      </c>
      <c r="H16" s="1">
        <f t="shared" si="0"/>
        <v>86</v>
      </c>
      <c r="I16" s="1">
        <f t="shared" si="1"/>
        <v>51.6</v>
      </c>
      <c r="J16" s="1">
        <f t="shared" si="2"/>
        <v>60</v>
      </c>
      <c r="K16" s="1">
        <f t="shared" si="3"/>
        <v>24</v>
      </c>
      <c r="L16" s="4">
        <f t="shared" si="4"/>
        <v>75.599999999999994</v>
      </c>
      <c r="M16" s="1"/>
      <c r="N16" s="1"/>
      <c r="O16" s="1"/>
      <c r="P16" s="2">
        <v>30</v>
      </c>
    </row>
    <row r="17" spans="1:16" x14ac:dyDescent="0.25">
      <c r="A17">
        <v>13</v>
      </c>
      <c r="B17" s="3" t="s">
        <v>74</v>
      </c>
      <c r="C17" s="1">
        <v>90</v>
      </c>
      <c r="D17" s="1">
        <v>90</v>
      </c>
      <c r="E17" s="1">
        <v>85</v>
      </c>
      <c r="F17" s="1">
        <v>90</v>
      </c>
      <c r="G17" s="1">
        <v>85</v>
      </c>
      <c r="H17" s="1">
        <f t="shared" si="0"/>
        <v>88</v>
      </c>
      <c r="I17" s="1">
        <f t="shared" si="1"/>
        <v>52.8</v>
      </c>
      <c r="J17" s="1">
        <f t="shared" si="2"/>
        <v>72</v>
      </c>
      <c r="K17" s="1">
        <f t="shared" si="3"/>
        <v>28.8</v>
      </c>
      <c r="L17" s="4">
        <f t="shared" si="4"/>
        <v>81.599999999999994</v>
      </c>
      <c r="M17" s="1"/>
      <c r="N17" s="1"/>
      <c r="O17" s="1"/>
      <c r="P17" s="2" t="s">
        <v>22</v>
      </c>
    </row>
    <row r="18" spans="1:16" x14ac:dyDescent="0.25">
      <c r="A18">
        <v>14</v>
      </c>
      <c r="B18" s="3" t="s">
        <v>75</v>
      </c>
      <c r="C18" s="1">
        <v>90</v>
      </c>
      <c r="D18" s="1">
        <v>90</v>
      </c>
      <c r="E18" s="1">
        <v>85</v>
      </c>
      <c r="F18" s="1">
        <v>90</v>
      </c>
      <c r="G18" s="1">
        <v>85</v>
      </c>
      <c r="H18" s="1">
        <f t="shared" si="0"/>
        <v>88</v>
      </c>
      <c r="I18" s="1">
        <f t="shared" si="1"/>
        <v>52.8</v>
      </c>
      <c r="J18" s="1">
        <f t="shared" si="2"/>
        <v>67</v>
      </c>
      <c r="K18" s="1">
        <f t="shared" si="3"/>
        <v>26.8</v>
      </c>
      <c r="L18" s="4">
        <f t="shared" si="4"/>
        <v>79.599999999999994</v>
      </c>
      <c r="M18" s="1"/>
      <c r="N18" s="1"/>
      <c r="O18" s="1"/>
      <c r="P18" s="2" t="s">
        <v>20</v>
      </c>
    </row>
    <row r="19" spans="1:16" x14ac:dyDescent="0.25">
      <c r="A19">
        <v>15</v>
      </c>
      <c r="B19" s="3" t="s">
        <v>76</v>
      </c>
      <c r="C19" s="1">
        <v>85</v>
      </c>
      <c r="D19" s="1">
        <v>90</v>
      </c>
      <c r="E19" s="1">
        <v>85</v>
      </c>
      <c r="F19" s="1">
        <v>85</v>
      </c>
      <c r="G19" s="1">
        <v>85</v>
      </c>
      <c r="H19" s="1">
        <f t="shared" si="0"/>
        <v>86</v>
      </c>
      <c r="I19" s="1">
        <f t="shared" si="1"/>
        <v>51.6</v>
      </c>
      <c r="J19" s="1">
        <f t="shared" si="2"/>
        <v>75</v>
      </c>
      <c r="K19" s="1">
        <f t="shared" si="3"/>
        <v>30</v>
      </c>
      <c r="L19" s="4">
        <f t="shared" si="4"/>
        <v>81.599999999999994</v>
      </c>
      <c r="M19" s="1"/>
      <c r="N19" s="1"/>
      <c r="O19" s="1"/>
      <c r="P19" s="2" t="s">
        <v>27</v>
      </c>
    </row>
    <row r="20" spans="1:16" x14ac:dyDescent="0.25">
      <c r="A20">
        <v>16</v>
      </c>
      <c r="B20" s="3" t="s">
        <v>77</v>
      </c>
      <c r="C20" s="1">
        <v>85</v>
      </c>
      <c r="D20" s="1">
        <v>90</v>
      </c>
      <c r="E20" s="1">
        <v>85</v>
      </c>
      <c r="F20" s="1">
        <v>85</v>
      </c>
      <c r="G20" s="1">
        <v>85</v>
      </c>
      <c r="H20" s="1">
        <f t="shared" si="0"/>
        <v>86</v>
      </c>
      <c r="I20" s="1">
        <f t="shared" si="1"/>
        <v>51.6</v>
      </c>
      <c r="J20" s="1">
        <f t="shared" si="2"/>
        <v>60</v>
      </c>
      <c r="K20" s="1">
        <f t="shared" si="3"/>
        <v>24</v>
      </c>
      <c r="L20" s="4">
        <f t="shared" si="4"/>
        <v>75.599999999999994</v>
      </c>
      <c r="M20" s="1"/>
      <c r="N20" s="1"/>
      <c r="O20" s="1"/>
      <c r="P20" s="2" t="s">
        <v>23</v>
      </c>
    </row>
    <row r="21" spans="1:16" x14ac:dyDescent="0.25">
      <c r="A21">
        <v>17</v>
      </c>
      <c r="B21" s="3" t="s">
        <v>78</v>
      </c>
      <c r="C21" s="1">
        <v>85</v>
      </c>
      <c r="D21" s="1">
        <v>90</v>
      </c>
      <c r="E21" s="1">
        <v>85</v>
      </c>
      <c r="F21" s="1">
        <v>85</v>
      </c>
      <c r="G21" s="1">
        <v>85</v>
      </c>
      <c r="H21" s="1">
        <f t="shared" si="0"/>
        <v>86</v>
      </c>
      <c r="I21" s="1">
        <f t="shared" si="1"/>
        <v>51.6</v>
      </c>
      <c r="J21" s="1">
        <f t="shared" si="2"/>
        <v>82</v>
      </c>
      <c r="K21" s="1">
        <f t="shared" si="3"/>
        <v>32.800000000000004</v>
      </c>
      <c r="L21" s="4">
        <f t="shared" si="4"/>
        <v>84.4</v>
      </c>
      <c r="M21" s="1"/>
      <c r="N21" s="1"/>
      <c r="O21" s="1"/>
      <c r="P21" s="2" t="s">
        <v>16</v>
      </c>
    </row>
    <row r="22" spans="1:16" x14ac:dyDescent="0.25">
      <c r="A22">
        <v>18</v>
      </c>
      <c r="B22" s="3" t="s">
        <v>79</v>
      </c>
      <c r="C22" s="1">
        <v>85</v>
      </c>
      <c r="D22" s="1">
        <v>90</v>
      </c>
      <c r="E22" s="1">
        <v>85</v>
      </c>
      <c r="F22" s="1">
        <v>85</v>
      </c>
      <c r="G22" s="1">
        <v>85</v>
      </c>
      <c r="H22" s="1">
        <f t="shared" si="0"/>
        <v>86</v>
      </c>
      <c r="I22" s="1">
        <f t="shared" si="1"/>
        <v>51.6</v>
      </c>
      <c r="J22" s="1">
        <f t="shared" si="2"/>
        <v>62</v>
      </c>
      <c r="K22" s="1">
        <f t="shared" si="3"/>
        <v>24.8</v>
      </c>
      <c r="L22" s="4">
        <f t="shared" si="4"/>
        <v>76.400000000000006</v>
      </c>
      <c r="M22" s="1"/>
      <c r="N22" s="1"/>
      <c r="O22" s="1"/>
      <c r="P22" s="2" t="s">
        <v>25</v>
      </c>
    </row>
    <row r="23" spans="1:16" x14ac:dyDescent="0.25">
      <c r="A23">
        <v>19</v>
      </c>
      <c r="B23" s="3" t="s">
        <v>80</v>
      </c>
      <c r="C23" s="1">
        <v>85</v>
      </c>
      <c r="D23" s="1">
        <v>90</v>
      </c>
      <c r="E23" s="1">
        <v>85</v>
      </c>
      <c r="F23" s="1">
        <v>85</v>
      </c>
      <c r="G23" s="1">
        <v>85</v>
      </c>
      <c r="H23" s="1">
        <f t="shared" si="0"/>
        <v>86</v>
      </c>
      <c r="I23" s="1">
        <f t="shared" si="1"/>
        <v>51.6</v>
      </c>
      <c r="J23" s="1">
        <f t="shared" si="2"/>
        <v>70</v>
      </c>
      <c r="K23" s="1">
        <f t="shared" si="3"/>
        <v>28</v>
      </c>
      <c r="L23" s="4">
        <f t="shared" si="4"/>
        <v>79.599999999999994</v>
      </c>
      <c r="M23" s="1"/>
      <c r="N23" s="1"/>
      <c r="O23" s="1"/>
      <c r="P23" s="2" t="s">
        <v>17</v>
      </c>
    </row>
    <row r="24" spans="1:16" x14ac:dyDescent="0.25">
      <c r="A24">
        <v>20</v>
      </c>
      <c r="B24" s="3" t="s">
        <v>81</v>
      </c>
      <c r="C24" s="1">
        <v>90</v>
      </c>
      <c r="D24" s="1">
        <v>85</v>
      </c>
      <c r="E24" s="1">
        <v>85</v>
      </c>
      <c r="F24" s="1">
        <v>85</v>
      </c>
      <c r="G24" s="1">
        <v>85</v>
      </c>
      <c r="H24" s="1">
        <f t="shared" si="0"/>
        <v>86</v>
      </c>
      <c r="I24" s="1">
        <f t="shared" si="1"/>
        <v>51.6</v>
      </c>
      <c r="J24" s="1">
        <f t="shared" si="2"/>
        <v>60</v>
      </c>
      <c r="K24" s="1">
        <f t="shared" si="3"/>
        <v>24</v>
      </c>
      <c r="L24" s="4">
        <f t="shared" si="4"/>
        <v>75.599999999999994</v>
      </c>
      <c r="M24" s="1"/>
      <c r="N24" s="1"/>
      <c r="O24" s="1"/>
      <c r="P24" s="2">
        <v>30</v>
      </c>
    </row>
    <row r="25" spans="1:16" x14ac:dyDescent="0.25">
      <c r="A25">
        <v>21</v>
      </c>
      <c r="B25" s="3" t="s">
        <v>82</v>
      </c>
      <c r="C25" s="1">
        <v>85</v>
      </c>
      <c r="D25" s="1">
        <v>90</v>
      </c>
      <c r="E25" s="1">
        <v>85</v>
      </c>
      <c r="F25" s="1">
        <v>85</v>
      </c>
      <c r="G25" s="1">
        <v>85</v>
      </c>
      <c r="H25" s="1">
        <f t="shared" si="0"/>
        <v>86</v>
      </c>
      <c r="I25" s="1">
        <f t="shared" si="1"/>
        <v>51.6</v>
      </c>
      <c r="J25" s="1">
        <f t="shared" si="2"/>
        <v>60</v>
      </c>
      <c r="K25" s="1">
        <f t="shared" si="3"/>
        <v>24</v>
      </c>
      <c r="L25" s="4">
        <f t="shared" si="4"/>
        <v>75.599999999999994</v>
      </c>
      <c r="M25" s="1"/>
      <c r="N25" s="1"/>
      <c r="O25" s="1"/>
      <c r="P25" s="2">
        <v>30</v>
      </c>
    </row>
    <row r="26" spans="1:16" x14ac:dyDescent="0.25">
      <c r="A26">
        <v>22</v>
      </c>
      <c r="B26" s="3" t="s">
        <v>83</v>
      </c>
      <c r="C26" s="1">
        <v>85</v>
      </c>
      <c r="D26" s="1">
        <v>90</v>
      </c>
      <c r="E26" s="1">
        <v>85</v>
      </c>
      <c r="F26" s="1">
        <v>85</v>
      </c>
      <c r="G26" s="1">
        <v>85</v>
      </c>
      <c r="H26" s="1">
        <f t="shared" si="0"/>
        <v>86</v>
      </c>
      <c r="I26" s="1">
        <f t="shared" si="1"/>
        <v>51.6</v>
      </c>
      <c r="J26" s="1">
        <f t="shared" si="2"/>
        <v>67</v>
      </c>
      <c r="K26" s="1">
        <f t="shared" si="3"/>
        <v>26.8</v>
      </c>
      <c r="L26" s="4">
        <f t="shared" si="4"/>
        <v>78.400000000000006</v>
      </c>
      <c r="M26" s="1"/>
      <c r="N26" s="1"/>
      <c r="O26" s="1"/>
      <c r="P26" s="2" t="s">
        <v>20</v>
      </c>
    </row>
    <row r="27" spans="1:16" x14ac:dyDescent="0.25">
      <c r="A27">
        <v>23</v>
      </c>
      <c r="B27" s="3" t="s">
        <v>84</v>
      </c>
      <c r="C27" s="1">
        <v>85</v>
      </c>
      <c r="D27" s="1">
        <v>90</v>
      </c>
      <c r="E27" s="1">
        <v>85</v>
      </c>
      <c r="F27" s="1">
        <v>85</v>
      </c>
      <c r="G27" s="1">
        <v>85</v>
      </c>
      <c r="H27" s="1">
        <f t="shared" si="0"/>
        <v>86</v>
      </c>
      <c r="I27" s="1">
        <f t="shared" si="1"/>
        <v>51.6</v>
      </c>
      <c r="J27" s="1">
        <f t="shared" si="2"/>
        <v>60</v>
      </c>
      <c r="K27" s="1">
        <f t="shared" si="3"/>
        <v>24</v>
      </c>
      <c r="L27" s="4">
        <f t="shared" si="4"/>
        <v>75.599999999999994</v>
      </c>
      <c r="M27" s="1"/>
      <c r="N27" s="1"/>
      <c r="O27" s="1"/>
      <c r="P27" s="2">
        <v>30</v>
      </c>
    </row>
    <row r="28" spans="1:16" x14ac:dyDescent="0.25">
      <c r="A28">
        <v>24</v>
      </c>
      <c r="B28" s="3" t="s">
        <v>85</v>
      </c>
      <c r="C28" s="1">
        <v>85</v>
      </c>
      <c r="D28" s="1">
        <v>90</v>
      </c>
      <c r="E28" s="1">
        <v>85</v>
      </c>
      <c r="F28" s="1">
        <v>85</v>
      </c>
      <c r="G28" s="1">
        <v>85</v>
      </c>
      <c r="H28" s="1">
        <f t="shared" si="0"/>
        <v>86</v>
      </c>
      <c r="I28" s="1">
        <f t="shared" si="1"/>
        <v>51.6</v>
      </c>
      <c r="J28" s="1">
        <f t="shared" si="2"/>
        <v>70</v>
      </c>
      <c r="K28" s="1">
        <f t="shared" si="3"/>
        <v>28</v>
      </c>
      <c r="L28" s="4">
        <f t="shared" si="4"/>
        <v>79.599999999999994</v>
      </c>
      <c r="M28" s="1"/>
      <c r="N28" s="1"/>
      <c r="O28" s="1"/>
      <c r="P28" s="2" t="s">
        <v>17</v>
      </c>
    </row>
    <row r="29" spans="1:16" x14ac:dyDescent="0.25">
      <c r="A29">
        <v>25</v>
      </c>
      <c r="B29" s="3" t="s">
        <v>86</v>
      </c>
      <c r="C29" s="1">
        <v>85</v>
      </c>
      <c r="D29" s="1">
        <v>90</v>
      </c>
      <c r="E29" s="1">
        <v>85</v>
      </c>
      <c r="F29" s="1">
        <v>85</v>
      </c>
      <c r="G29" s="1">
        <v>85</v>
      </c>
      <c r="H29" s="1">
        <f t="shared" si="0"/>
        <v>86</v>
      </c>
      <c r="I29" s="1">
        <f t="shared" si="1"/>
        <v>51.6</v>
      </c>
      <c r="J29" s="1">
        <f t="shared" si="2"/>
        <v>70</v>
      </c>
      <c r="K29" s="1">
        <f t="shared" si="3"/>
        <v>28</v>
      </c>
      <c r="L29" s="4">
        <f t="shared" si="4"/>
        <v>79.599999999999994</v>
      </c>
      <c r="M29" s="1"/>
      <c r="N29" s="1"/>
      <c r="O29" s="1"/>
      <c r="P29" s="5" t="s">
        <v>17</v>
      </c>
    </row>
    <row r="30" spans="1:16" x14ac:dyDescent="0.25">
      <c r="A30">
        <v>26</v>
      </c>
      <c r="B30" s="3" t="s">
        <v>87</v>
      </c>
      <c r="C30" s="1">
        <v>85</v>
      </c>
      <c r="D30" s="1">
        <v>90</v>
      </c>
      <c r="E30" s="1">
        <v>85</v>
      </c>
      <c r="F30" s="1">
        <v>85</v>
      </c>
      <c r="G30" s="1">
        <v>85</v>
      </c>
      <c r="H30" s="1">
        <f t="shared" si="0"/>
        <v>86</v>
      </c>
      <c r="I30" s="1">
        <f t="shared" si="1"/>
        <v>51.6</v>
      </c>
      <c r="J30" s="1">
        <f t="shared" si="2"/>
        <v>60</v>
      </c>
      <c r="K30" s="1">
        <f t="shared" si="3"/>
        <v>24</v>
      </c>
      <c r="L30" s="4">
        <f t="shared" si="4"/>
        <v>75.599999999999994</v>
      </c>
      <c r="M30" s="1"/>
      <c r="N30" s="1"/>
      <c r="O30" s="1"/>
      <c r="P30" s="2" t="s">
        <v>23</v>
      </c>
    </row>
    <row r="31" spans="1:16" x14ac:dyDescent="0.25">
      <c r="A31">
        <v>27</v>
      </c>
      <c r="B31" s="3" t="s">
        <v>88</v>
      </c>
      <c r="C31" s="1">
        <v>85</v>
      </c>
      <c r="D31" s="1">
        <v>90</v>
      </c>
      <c r="E31" s="1">
        <v>85</v>
      </c>
      <c r="F31" s="1">
        <v>85</v>
      </c>
      <c r="G31" s="1">
        <v>85</v>
      </c>
      <c r="H31" s="1">
        <f t="shared" si="0"/>
        <v>86</v>
      </c>
      <c r="I31" s="1">
        <f t="shared" si="1"/>
        <v>51.6</v>
      </c>
      <c r="J31" s="1">
        <f t="shared" si="2"/>
        <v>65</v>
      </c>
      <c r="K31" s="1">
        <f t="shared" si="3"/>
        <v>26</v>
      </c>
      <c r="L31" s="4">
        <f t="shared" si="4"/>
        <v>77.599999999999994</v>
      </c>
      <c r="M31" s="1"/>
      <c r="N31" s="1"/>
      <c r="O31" s="1"/>
      <c r="P31" s="2" t="s">
        <v>18</v>
      </c>
    </row>
    <row r="32" spans="1:16" x14ac:dyDescent="0.25">
      <c r="A32">
        <v>28</v>
      </c>
      <c r="B32" s="3" t="s">
        <v>89</v>
      </c>
      <c r="C32" s="1">
        <v>85</v>
      </c>
      <c r="D32" s="1">
        <v>90</v>
      </c>
      <c r="E32" s="1">
        <v>85</v>
      </c>
      <c r="F32" s="1">
        <v>85</v>
      </c>
      <c r="G32" s="1">
        <v>85</v>
      </c>
      <c r="H32" s="1">
        <f t="shared" si="0"/>
        <v>86</v>
      </c>
      <c r="I32" s="1">
        <f t="shared" si="1"/>
        <v>51.6</v>
      </c>
      <c r="J32" s="1">
        <f t="shared" si="2"/>
        <v>60</v>
      </c>
      <c r="K32" s="1">
        <f t="shared" si="3"/>
        <v>24</v>
      </c>
      <c r="L32" s="4">
        <f t="shared" si="4"/>
        <v>75.599999999999994</v>
      </c>
      <c r="M32" s="1"/>
      <c r="N32" s="1"/>
      <c r="O32" s="1"/>
      <c r="P32" s="2" t="s">
        <v>23</v>
      </c>
    </row>
    <row r="33" spans="1:16" x14ac:dyDescent="0.25">
      <c r="A33">
        <v>29</v>
      </c>
      <c r="B33" s="3" t="s">
        <v>90</v>
      </c>
      <c r="C33" s="1">
        <v>85</v>
      </c>
      <c r="D33" s="1">
        <v>90</v>
      </c>
      <c r="E33" s="1">
        <v>85</v>
      </c>
      <c r="F33" s="1">
        <v>85</v>
      </c>
      <c r="G33" s="1">
        <v>85</v>
      </c>
      <c r="H33" s="1">
        <f t="shared" si="0"/>
        <v>86</v>
      </c>
      <c r="I33" s="1">
        <f t="shared" si="1"/>
        <v>51.6</v>
      </c>
      <c r="J33" s="1">
        <f t="shared" si="2"/>
        <v>60</v>
      </c>
      <c r="K33" s="1">
        <f t="shared" si="3"/>
        <v>24</v>
      </c>
      <c r="L33" s="4">
        <f t="shared" si="4"/>
        <v>75.599999999999994</v>
      </c>
      <c r="M33" s="1"/>
      <c r="N33" s="1"/>
      <c r="O33" s="1"/>
      <c r="P33" s="2">
        <v>30</v>
      </c>
    </row>
    <row r="34" spans="1:16" x14ac:dyDescent="0.25">
      <c r="A34">
        <v>30</v>
      </c>
      <c r="B34" s="3" t="s">
        <v>91</v>
      </c>
      <c r="C34" s="1">
        <v>85</v>
      </c>
      <c r="D34" s="1">
        <v>90</v>
      </c>
      <c r="E34" s="1">
        <v>85</v>
      </c>
      <c r="F34" s="1">
        <v>85</v>
      </c>
      <c r="G34" s="1">
        <v>85</v>
      </c>
      <c r="H34" s="1">
        <f t="shared" si="0"/>
        <v>86</v>
      </c>
      <c r="I34" s="1">
        <f t="shared" si="1"/>
        <v>51.6</v>
      </c>
      <c r="J34" s="1">
        <f t="shared" si="2"/>
        <v>60</v>
      </c>
      <c r="K34" s="1">
        <f t="shared" si="3"/>
        <v>24</v>
      </c>
      <c r="L34" s="4">
        <f t="shared" si="4"/>
        <v>75.599999999999994</v>
      </c>
      <c r="M34" s="1"/>
      <c r="N34" s="1"/>
      <c r="O34" s="1"/>
      <c r="P34" s="2">
        <v>30</v>
      </c>
    </row>
    <row r="35" spans="1:16" x14ac:dyDescent="0.25">
      <c r="A35">
        <v>31</v>
      </c>
      <c r="B35" s="3" t="s">
        <v>92</v>
      </c>
      <c r="C35" s="1">
        <v>85</v>
      </c>
      <c r="D35" s="1">
        <v>85</v>
      </c>
      <c r="E35" s="1">
        <v>85</v>
      </c>
      <c r="F35" s="1">
        <v>85</v>
      </c>
      <c r="G35" s="1">
        <v>85</v>
      </c>
      <c r="H35" s="1">
        <f t="shared" si="0"/>
        <v>85</v>
      </c>
      <c r="I35" s="1">
        <f t="shared" si="1"/>
        <v>51</v>
      </c>
      <c r="J35" s="1">
        <f t="shared" si="2"/>
        <v>60</v>
      </c>
      <c r="K35" s="1">
        <f t="shared" si="3"/>
        <v>24</v>
      </c>
      <c r="L35" s="4">
        <f t="shared" si="4"/>
        <v>75</v>
      </c>
      <c r="M35" s="1"/>
      <c r="N35" s="1"/>
      <c r="O35" s="1"/>
      <c r="P35" s="2">
        <v>30</v>
      </c>
    </row>
    <row r="36" spans="1:16" x14ac:dyDescent="0.25">
      <c r="A36">
        <v>32</v>
      </c>
      <c r="B36" s="3" t="s">
        <v>93</v>
      </c>
      <c r="C36" s="1">
        <v>85</v>
      </c>
      <c r="D36" s="1">
        <v>90</v>
      </c>
      <c r="E36" s="1">
        <v>85</v>
      </c>
      <c r="F36" s="1">
        <v>85</v>
      </c>
      <c r="G36" s="1">
        <v>85</v>
      </c>
      <c r="H36" s="1">
        <f t="shared" si="0"/>
        <v>86</v>
      </c>
      <c r="I36" s="1">
        <f t="shared" si="1"/>
        <v>51.6</v>
      </c>
      <c r="J36" s="1">
        <f t="shared" si="2"/>
        <v>67</v>
      </c>
      <c r="K36" s="1">
        <f t="shared" si="3"/>
        <v>26.8</v>
      </c>
      <c r="L36" s="4">
        <f t="shared" si="4"/>
        <v>78.400000000000006</v>
      </c>
      <c r="M36" s="1"/>
      <c r="N36" s="1"/>
      <c r="O36" s="1"/>
      <c r="P36" s="2" t="s">
        <v>20</v>
      </c>
    </row>
    <row r="37" spans="1:16" x14ac:dyDescent="0.25">
      <c r="C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B1" zoomScale="115" zoomScaleNormal="115" workbookViewId="0">
      <selection activeCell="B22" sqref="B22"/>
    </sheetView>
  </sheetViews>
  <sheetFormatPr defaultRowHeight="15" x14ac:dyDescent="0.25"/>
  <cols>
    <col min="2" max="2" width="27" customWidth="1"/>
  </cols>
  <sheetData>
    <row r="1" spans="1:16" x14ac:dyDescent="0.25">
      <c r="B1" t="s">
        <v>0</v>
      </c>
    </row>
    <row r="4" spans="1:16" x14ac:dyDescent="0.25">
      <c r="A4" t="s">
        <v>15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</row>
    <row r="5" spans="1:16" x14ac:dyDescent="0.25">
      <c r="A5">
        <v>1</v>
      </c>
      <c r="B5" s="3" t="s">
        <v>31</v>
      </c>
      <c r="C5" s="1">
        <v>85</v>
      </c>
      <c r="D5" s="1">
        <v>85</v>
      </c>
      <c r="E5" s="1">
        <v>85</v>
      </c>
      <c r="F5" s="1">
        <v>85</v>
      </c>
      <c r="G5" s="1">
        <v>85</v>
      </c>
      <c r="H5" s="1">
        <f>(C5+D5+E5+F5+G5)/5</f>
        <v>85</v>
      </c>
      <c r="I5" s="1">
        <f>H5*60%</f>
        <v>51</v>
      </c>
      <c r="J5" s="1">
        <f>P5+30</f>
        <v>82</v>
      </c>
      <c r="K5" s="1">
        <f>J5*40%</f>
        <v>32.800000000000004</v>
      </c>
      <c r="L5" s="4">
        <f>I5+K5</f>
        <v>83.800000000000011</v>
      </c>
      <c r="M5" s="1"/>
      <c r="N5" s="1"/>
      <c r="O5" s="1"/>
      <c r="P5" s="3" t="s">
        <v>16</v>
      </c>
    </row>
    <row r="6" spans="1:16" x14ac:dyDescent="0.25">
      <c r="A6">
        <v>2</v>
      </c>
      <c r="B6" s="3" t="s">
        <v>32</v>
      </c>
      <c r="C6" s="1">
        <v>85</v>
      </c>
      <c r="D6" s="1">
        <v>85</v>
      </c>
      <c r="E6" s="1">
        <v>85</v>
      </c>
      <c r="F6" s="1">
        <v>85</v>
      </c>
      <c r="G6" s="1">
        <v>85</v>
      </c>
      <c r="H6" s="1">
        <f t="shared" ref="H6:H36" si="0">(C6+D6+E6+F6+G6)/5</f>
        <v>85</v>
      </c>
      <c r="I6" s="1">
        <f t="shared" ref="I6:I36" si="1">H6*60%</f>
        <v>51</v>
      </c>
      <c r="J6" s="1">
        <f t="shared" ref="J6:J36" si="2">P6+30</f>
        <v>70</v>
      </c>
      <c r="K6" s="1">
        <f t="shared" ref="K6:K36" si="3">J6*40%</f>
        <v>28</v>
      </c>
      <c r="L6" s="4">
        <f t="shared" ref="L6:L36" si="4">I6+K6</f>
        <v>79</v>
      </c>
      <c r="M6" s="1"/>
      <c r="N6" s="1"/>
      <c r="O6" s="1"/>
      <c r="P6" s="3" t="s">
        <v>17</v>
      </c>
    </row>
    <row r="7" spans="1:16" x14ac:dyDescent="0.25">
      <c r="A7">
        <v>3</v>
      </c>
      <c r="B7" s="3" t="s">
        <v>33</v>
      </c>
      <c r="C7" s="1">
        <v>85</v>
      </c>
      <c r="D7" s="1">
        <v>85</v>
      </c>
      <c r="E7" s="1">
        <v>85</v>
      </c>
      <c r="F7" s="1">
        <v>85</v>
      </c>
      <c r="G7" s="1">
        <v>85</v>
      </c>
      <c r="H7" s="1">
        <f t="shared" si="0"/>
        <v>85</v>
      </c>
      <c r="I7" s="1">
        <f t="shared" si="1"/>
        <v>51</v>
      </c>
      <c r="J7" s="1">
        <f t="shared" si="2"/>
        <v>65</v>
      </c>
      <c r="K7" s="1">
        <f t="shared" si="3"/>
        <v>26</v>
      </c>
      <c r="L7" s="4">
        <f t="shared" si="4"/>
        <v>77</v>
      </c>
      <c r="M7" s="1"/>
      <c r="N7" s="1"/>
      <c r="O7" s="1"/>
      <c r="P7" s="3" t="s">
        <v>18</v>
      </c>
    </row>
    <row r="8" spans="1:16" x14ac:dyDescent="0.25">
      <c r="A8">
        <v>4</v>
      </c>
      <c r="B8" s="3" t="s">
        <v>34</v>
      </c>
      <c r="C8" s="1">
        <v>85</v>
      </c>
      <c r="D8" s="1">
        <v>85</v>
      </c>
      <c r="E8" s="1">
        <v>85</v>
      </c>
      <c r="F8" s="1">
        <v>85</v>
      </c>
      <c r="G8" s="1">
        <v>85</v>
      </c>
      <c r="H8" s="1">
        <f t="shared" si="0"/>
        <v>85</v>
      </c>
      <c r="I8" s="1">
        <f t="shared" si="1"/>
        <v>51</v>
      </c>
      <c r="J8" s="1">
        <f t="shared" si="2"/>
        <v>87</v>
      </c>
      <c r="K8" s="1">
        <f t="shared" si="3"/>
        <v>34.800000000000004</v>
      </c>
      <c r="L8" s="4">
        <f t="shared" si="4"/>
        <v>85.800000000000011</v>
      </c>
      <c r="M8" s="1"/>
      <c r="N8" s="1"/>
      <c r="O8" s="1"/>
      <c r="P8" s="3" t="s">
        <v>19</v>
      </c>
    </row>
    <row r="9" spans="1:16" x14ac:dyDescent="0.25">
      <c r="A9">
        <v>5</v>
      </c>
      <c r="B9" s="3" t="s">
        <v>35</v>
      </c>
      <c r="C9" s="1">
        <v>85</v>
      </c>
      <c r="D9" s="1">
        <v>90</v>
      </c>
      <c r="E9" s="1">
        <v>85</v>
      </c>
      <c r="F9" s="1">
        <v>85</v>
      </c>
      <c r="G9" s="1">
        <v>85</v>
      </c>
      <c r="H9" s="1">
        <f t="shared" si="0"/>
        <v>86</v>
      </c>
      <c r="I9" s="1">
        <f t="shared" si="1"/>
        <v>51.6</v>
      </c>
      <c r="J9" s="1">
        <f t="shared" si="2"/>
        <v>65</v>
      </c>
      <c r="K9" s="1">
        <f t="shared" si="3"/>
        <v>26</v>
      </c>
      <c r="L9" s="4">
        <f t="shared" si="4"/>
        <v>77.599999999999994</v>
      </c>
      <c r="M9" s="1"/>
      <c r="N9" s="1"/>
      <c r="O9" s="1"/>
      <c r="P9" s="3" t="s">
        <v>18</v>
      </c>
    </row>
    <row r="10" spans="1:16" x14ac:dyDescent="0.25">
      <c r="A10">
        <v>6</v>
      </c>
      <c r="B10" s="3" t="s">
        <v>36</v>
      </c>
      <c r="C10" s="1">
        <v>90</v>
      </c>
      <c r="D10" s="1">
        <v>90</v>
      </c>
      <c r="E10" s="1">
        <v>85</v>
      </c>
      <c r="F10" s="1">
        <v>90</v>
      </c>
      <c r="G10" s="1">
        <v>85</v>
      </c>
      <c r="H10" s="1">
        <f t="shared" si="0"/>
        <v>88</v>
      </c>
      <c r="I10" s="1">
        <f t="shared" si="1"/>
        <v>52.8</v>
      </c>
      <c r="J10" s="1">
        <f t="shared" si="2"/>
        <v>67</v>
      </c>
      <c r="K10" s="1">
        <f t="shared" si="3"/>
        <v>26.8</v>
      </c>
      <c r="L10" s="4">
        <f t="shared" si="4"/>
        <v>79.599999999999994</v>
      </c>
      <c r="M10" s="1"/>
      <c r="N10" s="1"/>
      <c r="O10" s="1"/>
      <c r="P10" s="3" t="s">
        <v>20</v>
      </c>
    </row>
    <row r="11" spans="1:16" x14ac:dyDescent="0.25">
      <c r="A11">
        <v>7</v>
      </c>
      <c r="B11" s="3" t="s">
        <v>37</v>
      </c>
      <c r="C11" s="1">
        <v>85</v>
      </c>
      <c r="D11" s="1">
        <v>90</v>
      </c>
      <c r="E11" s="1">
        <v>85</v>
      </c>
      <c r="F11" s="1">
        <v>85</v>
      </c>
      <c r="G11" s="1">
        <v>85</v>
      </c>
      <c r="H11" s="1">
        <f t="shared" si="0"/>
        <v>86</v>
      </c>
      <c r="I11" s="1">
        <f t="shared" si="1"/>
        <v>51.6</v>
      </c>
      <c r="J11" s="1">
        <f t="shared" si="2"/>
        <v>95</v>
      </c>
      <c r="K11" s="1">
        <f t="shared" si="3"/>
        <v>38</v>
      </c>
      <c r="L11" s="4">
        <f t="shared" si="4"/>
        <v>89.6</v>
      </c>
      <c r="M11" s="1"/>
      <c r="N11" s="1"/>
      <c r="O11" s="1"/>
      <c r="P11" s="3" t="s">
        <v>21</v>
      </c>
    </row>
    <row r="12" spans="1:16" x14ac:dyDescent="0.25">
      <c r="A12">
        <v>8</v>
      </c>
      <c r="B12" s="3" t="s">
        <v>38</v>
      </c>
      <c r="C12" s="1">
        <v>85</v>
      </c>
      <c r="D12" s="1">
        <v>85</v>
      </c>
      <c r="E12" s="1">
        <v>85</v>
      </c>
      <c r="F12" s="1">
        <v>85</v>
      </c>
      <c r="G12" s="1">
        <v>85</v>
      </c>
      <c r="H12" s="1">
        <f t="shared" si="0"/>
        <v>85</v>
      </c>
      <c r="I12" s="1">
        <f t="shared" si="1"/>
        <v>51</v>
      </c>
      <c r="J12" s="1">
        <f t="shared" si="2"/>
        <v>72</v>
      </c>
      <c r="K12" s="1">
        <f t="shared" si="3"/>
        <v>28.8</v>
      </c>
      <c r="L12" s="4">
        <f t="shared" si="4"/>
        <v>79.8</v>
      </c>
      <c r="M12" s="1"/>
      <c r="N12" s="1"/>
      <c r="O12" s="1"/>
      <c r="P12" s="3" t="s">
        <v>22</v>
      </c>
    </row>
    <row r="13" spans="1:16" x14ac:dyDescent="0.25">
      <c r="A13">
        <v>9</v>
      </c>
      <c r="B13" s="3" t="s">
        <v>39</v>
      </c>
      <c r="C13" s="1">
        <v>85</v>
      </c>
      <c r="D13" s="1">
        <v>90</v>
      </c>
      <c r="E13" s="1">
        <v>85</v>
      </c>
      <c r="F13" s="1">
        <v>85</v>
      </c>
      <c r="G13" s="1">
        <v>85</v>
      </c>
      <c r="H13" s="1">
        <f t="shared" si="0"/>
        <v>86</v>
      </c>
      <c r="I13" s="1">
        <f t="shared" si="1"/>
        <v>51.6</v>
      </c>
      <c r="J13" s="1">
        <f t="shared" si="2"/>
        <v>60</v>
      </c>
      <c r="K13" s="1">
        <f t="shared" si="3"/>
        <v>24</v>
      </c>
      <c r="L13" s="4">
        <f t="shared" si="4"/>
        <v>75.599999999999994</v>
      </c>
      <c r="M13" s="1"/>
      <c r="N13" s="1"/>
      <c r="O13" s="1"/>
      <c r="P13" s="3" t="s">
        <v>23</v>
      </c>
    </row>
    <row r="14" spans="1:16" x14ac:dyDescent="0.25">
      <c r="A14">
        <v>10</v>
      </c>
      <c r="B14" s="3" t="s">
        <v>40</v>
      </c>
      <c r="C14" s="1">
        <v>85</v>
      </c>
      <c r="D14" s="1">
        <v>90</v>
      </c>
      <c r="E14" s="1">
        <v>90</v>
      </c>
      <c r="F14" s="1">
        <v>85</v>
      </c>
      <c r="G14" s="1">
        <v>90</v>
      </c>
      <c r="H14" s="1">
        <f t="shared" si="0"/>
        <v>88</v>
      </c>
      <c r="I14" s="1">
        <f t="shared" si="1"/>
        <v>52.8</v>
      </c>
      <c r="J14" s="1">
        <f t="shared" si="2"/>
        <v>60</v>
      </c>
      <c r="K14" s="1">
        <f t="shared" si="3"/>
        <v>24</v>
      </c>
      <c r="L14" s="4">
        <f t="shared" si="4"/>
        <v>76.8</v>
      </c>
      <c r="M14" s="1"/>
      <c r="N14" s="1"/>
      <c r="O14" s="1"/>
      <c r="P14" s="3" t="s">
        <v>23</v>
      </c>
    </row>
    <row r="15" spans="1:16" x14ac:dyDescent="0.25">
      <c r="A15">
        <v>11</v>
      </c>
      <c r="B15" s="3" t="s">
        <v>41</v>
      </c>
      <c r="C15" s="1">
        <v>85</v>
      </c>
      <c r="D15" s="1">
        <v>90</v>
      </c>
      <c r="E15" s="1">
        <v>90</v>
      </c>
      <c r="F15" s="1">
        <v>85</v>
      </c>
      <c r="G15" s="1">
        <v>90</v>
      </c>
      <c r="H15" s="1">
        <f t="shared" si="0"/>
        <v>88</v>
      </c>
      <c r="I15" s="1">
        <f t="shared" si="1"/>
        <v>52.8</v>
      </c>
      <c r="J15" s="1">
        <f t="shared" si="2"/>
        <v>70</v>
      </c>
      <c r="K15" s="1">
        <f t="shared" si="3"/>
        <v>28</v>
      </c>
      <c r="L15" s="4">
        <f t="shared" si="4"/>
        <v>80.8</v>
      </c>
      <c r="M15" s="1"/>
      <c r="N15" s="1"/>
      <c r="O15" s="1"/>
      <c r="P15" s="3" t="s">
        <v>17</v>
      </c>
    </row>
    <row r="16" spans="1:16" x14ac:dyDescent="0.25">
      <c r="A16">
        <v>12</v>
      </c>
      <c r="B16" s="3" t="s">
        <v>42</v>
      </c>
      <c r="C16" s="1">
        <v>85</v>
      </c>
      <c r="D16" s="1">
        <v>90</v>
      </c>
      <c r="E16" s="1">
        <v>85</v>
      </c>
      <c r="F16" s="1">
        <v>85</v>
      </c>
      <c r="G16" s="1">
        <v>85</v>
      </c>
      <c r="H16" s="1">
        <f t="shared" si="0"/>
        <v>86</v>
      </c>
      <c r="I16" s="1">
        <f t="shared" si="1"/>
        <v>51.6</v>
      </c>
      <c r="J16" s="1">
        <f t="shared" si="2"/>
        <v>65</v>
      </c>
      <c r="K16" s="1">
        <f t="shared" si="3"/>
        <v>26</v>
      </c>
      <c r="L16" s="4">
        <f t="shared" si="4"/>
        <v>77.599999999999994</v>
      </c>
      <c r="M16" s="1"/>
      <c r="N16" s="1"/>
      <c r="O16" s="1"/>
      <c r="P16" s="3" t="s">
        <v>18</v>
      </c>
    </row>
    <row r="17" spans="1:16" x14ac:dyDescent="0.25">
      <c r="A17">
        <v>13</v>
      </c>
      <c r="B17" s="3" t="s">
        <v>43</v>
      </c>
      <c r="C17" s="1">
        <v>90</v>
      </c>
      <c r="D17" s="1">
        <v>90</v>
      </c>
      <c r="E17" s="1">
        <v>85</v>
      </c>
      <c r="F17" s="1">
        <v>90</v>
      </c>
      <c r="G17" s="1">
        <v>85</v>
      </c>
      <c r="H17" s="1">
        <f t="shared" si="0"/>
        <v>88</v>
      </c>
      <c r="I17" s="1">
        <f t="shared" si="1"/>
        <v>52.8</v>
      </c>
      <c r="J17" s="1">
        <f t="shared" si="2"/>
        <v>65</v>
      </c>
      <c r="K17" s="1">
        <f t="shared" si="3"/>
        <v>26</v>
      </c>
      <c r="L17" s="4">
        <f t="shared" si="4"/>
        <v>78.8</v>
      </c>
      <c r="M17" s="1"/>
      <c r="N17" s="1"/>
      <c r="O17" s="1"/>
      <c r="P17" s="3" t="s">
        <v>18</v>
      </c>
    </row>
    <row r="18" spans="1:16" x14ac:dyDescent="0.25">
      <c r="A18">
        <v>14</v>
      </c>
      <c r="B18" s="3" t="s">
        <v>44</v>
      </c>
      <c r="C18" s="1">
        <v>90</v>
      </c>
      <c r="D18" s="1">
        <v>90</v>
      </c>
      <c r="E18" s="1">
        <v>85</v>
      </c>
      <c r="F18" s="1">
        <v>90</v>
      </c>
      <c r="G18" s="1">
        <v>85</v>
      </c>
      <c r="H18" s="1">
        <f t="shared" si="0"/>
        <v>88</v>
      </c>
      <c r="I18" s="1">
        <f t="shared" si="1"/>
        <v>52.8</v>
      </c>
      <c r="J18" s="1">
        <f t="shared" si="2"/>
        <v>85</v>
      </c>
      <c r="K18" s="1">
        <f t="shared" si="3"/>
        <v>34</v>
      </c>
      <c r="L18" s="4">
        <f t="shared" si="4"/>
        <v>86.8</v>
      </c>
      <c r="M18" s="1"/>
      <c r="N18" s="1"/>
      <c r="O18" s="1"/>
      <c r="P18" s="3" t="s">
        <v>24</v>
      </c>
    </row>
    <row r="19" spans="1:16" x14ac:dyDescent="0.25">
      <c r="A19">
        <v>15</v>
      </c>
      <c r="B19" s="3" t="s">
        <v>45</v>
      </c>
      <c r="C19" s="1">
        <v>85</v>
      </c>
      <c r="D19" s="1">
        <v>90</v>
      </c>
      <c r="E19" s="1">
        <v>85</v>
      </c>
      <c r="F19" s="1">
        <v>85</v>
      </c>
      <c r="G19" s="1">
        <v>85</v>
      </c>
      <c r="H19" s="1">
        <f t="shared" si="0"/>
        <v>86</v>
      </c>
      <c r="I19" s="1">
        <f t="shared" si="1"/>
        <v>51.6</v>
      </c>
      <c r="J19" s="1">
        <f t="shared" si="2"/>
        <v>65</v>
      </c>
      <c r="K19" s="1">
        <f t="shared" si="3"/>
        <v>26</v>
      </c>
      <c r="L19" s="4">
        <f t="shared" si="4"/>
        <v>77.599999999999994</v>
      </c>
      <c r="M19" s="1"/>
      <c r="N19" s="1"/>
      <c r="O19" s="1"/>
      <c r="P19" s="3" t="s">
        <v>18</v>
      </c>
    </row>
    <row r="20" spans="1:16" x14ac:dyDescent="0.25">
      <c r="A20">
        <v>16</v>
      </c>
      <c r="B20" s="3" t="s">
        <v>46</v>
      </c>
      <c r="C20" s="1">
        <v>85</v>
      </c>
      <c r="D20" s="1">
        <v>90</v>
      </c>
      <c r="E20" s="1">
        <v>85</v>
      </c>
      <c r="F20" s="1">
        <v>85</v>
      </c>
      <c r="G20" s="1">
        <v>85</v>
      </c>
      <c r="H20" s="1">
        <f t="shared" si="0"/>
        <v>86</v>
      </c>
      <c r="I20" s="1">
        <f t="shared" si="1"/>
        <v>51.6</v>
      </c>
      <c r="J20" s="1">
        <f t="shared" si="2"/>
        <v>62</v>
      </c>
      <c r="K20" s="1">
        <f t="shared" si="3"/>
        <v>24.8</v>
      </c>
      <c r="L20" s="4">
        <f t="shared" si="4"/>
        <v>76.400000000000006</v>
      </c>
      <c r="M20" s="1"/>
      <c r="N20" s="1"/>
      <c r="O20" s="1"/>
      <c r="P20" s="3" t="s">
        <v>25</v>
      </c>
    </row>
    <row r="21" spans="1:16" x14ac:dyDescent="0.25">
      <c r="A21">
        <v>17</v>
      </c>
      <c r="B21" s="3" t="s">
        <v>47</v>
      </c>
      <c r="C21" s="1">
        <v>85</v>
      </c>
      <c r="D21" s="1">
        <v>90</v>
      </c>
      <c r="E21" s="1">
        <v>85</v>
      </c>
      <c r="F21" s="1">
        <v>85</v>
      </c>
      <c r="G21" s="1">
        <v>85</v>
      </c>
      <c r="H21" s="1">
        <f t="shared" si="0"/>
        <v>86</v>
      </c>
      <c r="I21" s="1">
        <f t="shared" si="1"/>
        <v>51.6</v>
      </c>
      <c r="J21" s="1">
        <f t="shared" si="2"/>
        <v>72</v>
      </c>
      <c r="K21" s="1">
        <f t="shared" si="3"/>
        <v>28.8</v>
      </c>
      <c r="L21" s="4">
        <f t="shared" si="4"/>
        <v>80.400000000000006</v>
      </c>
      <c r="M21" s="1"/>
      <c r="N21" s="1"/>
      <c r="O21" s="1"/>
      <c r="P21" s="3" t="s">
        <v>22</v>
      </c>
    </row>
    <row r="22" spans="1:16" x14ac:dyDescent="0.25">
      <c r="A22">
        <v>18</v>
      </c>
      <c r="B22" s="3" t="s">
        <v>48</v>
      </c>
      <c r="C22" s="1">
        <v>85</v>
      </c>
      <c r="D22" s="1">
        <v>90</v>
      </c>
      <c r="E22" s="1">
        <v>85</v>
      </c>
      <c r="F22" s="1">
        <v>85</v>
      </c>
      <c r="G22" s="1">
        <v>85</v>
      </c>
      <c r="H22" s="1">
        <f t="shared" si="0"/>
        <v>86</v>
      </c>
      <c r="I22" s="1">
        <f t="shared" si="1"/>
        <v>51.6</v>
      </c>
      <c r="J22" s="1">
        <f t="shared" si="2"/>
        <v>62</v>
      </c>
      <c r="K22" s="1">
        <f t="shared" si="3"/>
        <v>24.8</v>
      </c>
      <c r="L22" s="4">
        <f t="shared" si="4"/>
        <v>76.400000000000006</v>
      </c>
      <c r="M22" s="1"/>
      <c r="N22" s="1"/>
      <c r="O22" s="1"/>
      <c r="P22" s="3">
        <v>32</v>
      </c>
    </row>
    <row r="23" spans="1:16" x14ac:dyDescent="0.25">
      <c r="A23">
        <v>19</v>
      </c>
      <c r="B23" s="3" t="s">
        <v>49</v>
      </c>
      <c r="C23" s="1">
        <v>85</v>
      </c>
      <c r="D23" s="1">
        <v>90</v>
      </c>
      <c r="E23" s="1">
        <v>85</v>
      </c>
      <c r="F23" s="1">
        <v>85</v>
      </c>
      <c r="G23" s="1">
        <v>85</v>
      </c>
      <c r="H23" s="1">
        <f t="shared" si="0"/>
        <v>86</v>
      </c>
      <c r="I23" s="1">
        <f t="shared" si="1"/>
        <v>51.6</v>
      </c>
      <c r="J23" s="1">
        <f t="shared" si="2"/>
        <v>62</v>
      </c>
      <c r="K23" s="1">
        <f t="shared" si="3"/>
        <v>24.8</v>
      </c>
      <c r="L23" s="4">
        <f t="shared" si="4"/>
        <v>76.400000000000006</v>
      </c>
      <c r="M23" s="1"/>
      <c r="N23" s="1"/>
      <c r="O23" s="1"/>
      <c r="P23" s="3" t="s">
        <v>25</v>
      </c>
    </row>
    <row r="24" spans="1:16" x14ac:dyDescent="0.25">
      <c r="A24">
        <v>20</v>
      </c>
      <c r="B24" s="3" t="s">
        <v>50</v>
      </c>
      <c r="C24" s="1">
        <v>85</v>
      </c>
      <c r="D24" s="1">
        <v>85</v>
      </c>
      <c r="E24" s="1">
        <v>85</v>
      </c>
      <c r="F24" s="1">
        <v>85</v>
      </c>
      <c r="G24" s="1">
        <v>85</v>
      </c>
      <c r="H24" s="1">
        <f t="shared" si="0"/>
        <v>85</v>
      </c>
      <c r="I24" s="1">
        <f t="shared" si="1"/>
        <v>51</v>
      </c>
      <c r="J24" s="1">
        <f t="shared" si="2"/>
        <v>62</v>
      </c>
      <c r="K24" s="1">
        <f t="shared" si="3"/>
        <v>24.8</v>
      </c>
      <c r="L24" s="4">
        <f t="shared" si="4"/>
        <v>75.8</v>
      </c>
      <c r="M24" s="1"/>
      <c r="N24" s="1"/>
      <c r="O24" s="1"/>
      <c r="P24" s="3">
        <v>32</v>
      </c>
    </row>
    <row r="25" spans="1:16" x14ac:dyDescent="0.25">
      <c r="A25">
        <v>21</v>
      </c>
      <c r="B25" s="3" t="s">
        <v>51</v>
      </c>
      <c r="C25" s="1">
        <v>85</v>
      </c>
      <c r="D25" s="1">
        <v>90</v>
      </c>
      <c r="E25" s="1">
        <v>85</v>
      </c>
      <c r="F25" s="1">
        <v>85</v>
      </c>
      <c r="G25" s="1">
        <v>85</v>
      </c>
      <c r="H25" s="1">
        <f t="shared" si="0"/>
        <v>86</v>
      </c>
      <c r="I25" s="1">
        <f t="shared" si="1"/>
        <v>51.6</v>
      </c>
      <c r="J25" s="1">
        <f t="shared" si="2"/>
        <v>75</v>
      </c>
      <c r="K25" s="1">
        <f t="shared" si="3"/>
        <v>30</v>
      </c>
      <c r="L25" s="4">
        <f t="shared" si="4"/>
        <v>81.599999999999994</v>
      </c>
      <c r="M25" s="1"/>
      <c r="N25" s="1"/>
      <c r="O25" s="1"/>
      <c r="P25" s="3" t="s">
        <v>27</v>
      </c>
    </row>
    <row r="26" spans="1:16" x14ac:dyDescent="0.25">
      <c r="A26">
        <v>22</v>
      </c>
      <c r="B26" s="3" t="s">
        <v>52</v>
      </c>
      <c r="C26" s="1">
        <v>85</v>
      </c>
      <c r="D26" s="1">
        <v>90</v>
      </c>
      <c r="E26" s="1">
        <v>85</v>
      </c>
      <c r="F26" s="1">
        <v>85</v>
      </c>
      <c r="G26" s="1">
        <v>85</v>
      </c>
      <c r="H26" s="1">
        <f t="shared" si="0"/>
        <v>86</v>
      </c>
      <c r="I26" s="1">
        <f t="shared" si="1"/>
        <v>51.6</v>
      </c>
      <c r="J26" s="1">
        <f t="shared" si="2"/>
        <v>62</v>
      </c>
      <c r="K26" s="1">
        <f t="shared" si="3"/>
        <v>24.8</v>
      </c>
      <c r="L26" s="4">
        <f t="shared" si="4"/>
        <v>76.400000000000006</v>
      </c>
      <c r="M26" s="1"/>
      <c r="N26" s="1"/>
      <c r="O26" s="1"/>
      <c r="P26" s="3">
        <v>32</v>
      </c>
    </row>
    <row r="27" spans="1:16" x14ac:dyDescent="0.25">
      <c r="A27">
        <v>23</v>
      </c>
      <c r="B27" s="3" t="s">
        <v>53</v>
      </c>
      <c r="C27" s="1">
        <v>85</v>
      </c>
      <c r="D27" s="1">
        <v>90</v>
      </c>
      <c r="E27" s="1">
        <v>85</v>
      </c>
      <c r="F27" s="1">
        <v>85</v>
      </c>
      <c r="G27" s="1">
        <v>85</v>
      </c>
      <c r="H27" s="1">
        <f t="shared" si="0"/>
        <v>86</v>
      </c>
      <c r="I27" s="1">
        <f t="shared" si="1"/>
        <v>51.6</v>
      </c>
      <c r="J27" s="1">
        <f t="shared" si="2"/>
        <v>75</v>
      </c>
      <c r="K27" s="1">
        <f t="shared" si="3"/>
        <v>30</v>
      </c>
      <c r="L27" s="4">
        <f t="shared" si="4"/>
        <v>81.599999999999994</v>
      </c>
      <c r="M27" s="1"/>
      <c r="N27" s="1"/>
      <c r="O27" s="1"/>
      <c r="P27" s="3" t="s">
        <v>27</v>
      </c>
    </row>
    <row r="28" spans="1:16" x14ac:dyDescent="0.25">
      <c r="A28">
        <v>24</v>
      </c>
      <c r="B28" s="3" t="s">
        <v>54</v>
      </c>
      <c r="C28" s="1">
        <v>85</v>
      </c>
      <c r="D28" s="1">
        <v>90</v>
      </c>
      <c r="E28" s="1">
        <v>85</v>
      </c>
      <c r="F28" s="1">
        <v>85</v>
      </c>
      <c r="G28" s="1">
        <v>85</v>
      </c>
      <c r="H28" s="1">
        <f t="shared" si="0"/>
        <v>86</v>
      </c>
      <c r="I28" s="1">
        <f t="shared" si="1"/>
        <v>51.6</v>
      </c>
      <c r="J28" s="1">
        <f t="shared" si="2"/>
        <v>75</v>
      </c>
      <c r="K28" s="1">
        <f t="shared" si="3"/>
        <v>30</v>
      </c>
      <c r="L28" s="4">
        <f t="shared" si="4"/>
        <v>81.599999999999994</v>
      </c>
      <c r="M28" s="1"/>
      <c r="N28" s="1"/>
      <c r="O28" s="1"/>
      <c r="P28" s="3" t="s">
        <v>27</v>
      </c>
    </row>
    <row r="29" spans="1:16" x14ac:dyDescent="0.25">
      <c r="A29">
        <v>25</v>
      </c>
      <c r="B29" s="3" t="s">
        <v>55</v>
      </c>
      <c r="C29" s="1">
        <v>85</v>
      </c>
      <c r="D29" s="1">
        <v>90</v>
      </c>
      <c r="E29" s="1">
        <v>85</v>
      </c>
      <c r="F29" s="1">
        <v>85</v>
      </c>
      <c r="G29" s="1">
        <v>85</v>
      </c>
      <c r="H29" s="1">
        <f t="shared" si="0"/>
        <v>86</v>
      </c>
      <c r="I29" s="1">
        <f t="shared" si="1"/>
        <v>51.6</v>
      </c>
      <c r="J29" s="1">
        <f t="shared" si="2"/>
        <v>67</v>
      </c>
      <c r="K29" s="1">
        <f t="shared" si="3"/>
        <v>26.8</v>
      </c>
      <c r="L29" s="4">
        <f t="shared" si="4"/>
        <v>78.400000000000006</v>
      </c>
      <c r="M29" s="1"/>
      <c r="N29" s="1"/>
      <c r="O29" s="1"/>
      <c r="P29" s="3" t="s">
        <v>20</v>
      </c>
    </row>
    <row r="30" spans="1:16" x14ac:dyDescent="0.25">
      <c r="A30">
        <v>26</v>
      </c>
      <c r="B30" s="3" t="s">
        <v>56</v>
      </c>
      <c r="C30" s="1">
        <v>85</v>
      </c>
      <c r="D30" s="1">
        <v>90</v>
      </c>
      <c r="E30" s="1">
        <v>85</v>
      </c>
      <c r="F30" s="1">
        <v>85</v>
      </c>
      <c r="G30" s="1">
        <v>85</v>
      </c>
      <c r="H30" s="1">
        <f t="shared" si="0"/>
        <v>86</v>
      </c>
      <c r="I30" s="1">
        <f t="shared" si="1"/>
        <v>51.6</v>
      </c>
      <c r="J30" s="1">
        <f t="shared" si="2"/>
        <v>95</v>
      </c>
      <c r="K30" s="1">
        <f t="shared" si="3"/>
        <v>38</v>
      </c>
      <c r="L30" s="4">
        <f t="shared" si="4"/>
        <v>89.6</v>
      </c>
      <c r="M30" s="1"/>
      <c r="N30" s="1"/>
      <c r="O30" s="1"/>
      <c r="P30" s="3" t="s">
        <v>21</v>
      </c>
    </row>
    <row r="31" spans="1:16" x14ac:dyDescent="0.25">
      <c r="A31">
        <v>27</v>
      </c>
      <c r="B31" s="3" t="s">
        <v>57</v>
      </c>
      <c r="C31" s="1">
        <v>85</v>
      </c>
      <c r="D31" s="1">
        <v>90</v>
      </c>
      <c r="E31" s="1">
        <v>85</v>
      </c>
      <c r="F31" s="1">
        <v>85</v>
      </c>
      <c r="G31" s="1">
        <v>85</v>
      </c>
      <c r="H31" s="1">
        <f t="shared" si="0"/>
        <v>86</v>
      </c>
      <c r="I31" s="1">
        <f t="shared" si="1"/>
        <v>51.6</v>
      </c>
      <c r="J31" s="1">
        <f t="shared" si="2"/>
        <v>92</v>
      </c>
      <c r="K31" s="1">
        <f t="shared" si="3"/>
        <v>36.800000000000004</v>
      </c>
      <c r="L31" s="4">
        <f t="shared" si="4"/>
        <v>88.4</v>
      </c>
      <c r="M31" s="1"/>
      <c r="N31" s="1"/>
      <c r="O31" s="1"/>
      <c r="P31" s="3" t="s">
        <v>28</v>
      </c>
    </row>
    <row r="32" spans="1:16" x14ac:dyDescent="0.25">
      <c r="A32">
        <v>28</v>
      </c>
      <c r="B32" s="3" t="s">
        <v>58</v>
      </c>
      <c r="C32" s="1">
        <v>85</v>
      </c>
      <c r="D32" s="1">
        <v>90</v>
      </c>
      <c r="E32" s="1">
        <v>85</v>
      </c>
      <c r="F32" s="1">
        <v>85</v>
      </c>
      <c r="G32" s="1">
        <v>85</v>
      </c>
      <c r="H32" s="1">
        <f t="shared" si="0"/>
        <v>86</v>
      </c>
      <c r="I32" s="1">
        <f t="shared" si="1"/>
        <v>51.6</v>
      </c>
      <c r="J32" s="1">
        <f t="shared" si="2"/>
        <v>75</v>
      </c>
      <c r="K32" s="1">
        <f t="shared" si="3"/>
        <v>30</v>
      </c>
      <c r="L32" s="4">
        <f t="shared" si="4"/>
        <v>81.599999999999994</v>
      </c>
      <c r="M32" s="1"/>
      <c r="N32" s="1"/>
      <c r="O32" s="1"/>
      <c r="P32" s="3" t="s">
        <v>27</v>
      </c>
    </row>
    <row r="33" spans="1:16" x14ac:dyDescent="0.25">
      <c r="A33">
        <v>29</v>
      </c>
      <c r="B33" s="3" t="s">
        <v>59</v>
      </c>
      <c r="C33" s="1">
        <v>85</v>
      </c>
      <c r="D33" s="1">
        <v>90</v>
      </c>
      <c r="E33" s="1">
        <v>85</v>
      </c>
      <c r="F33" s="1">
        <v>85</v>
      </c>
      <c r="G33" s="1">
        <v>85</v>
      </c>
      <c r="H33" s="1">
        <f t="shared" si="0"/>
        <v>86</v>
      </c>
      <c r="I33" s="1">
        <f t="shared" si="1"/>
        <v>51.6</v>
      </c>
      <c r="J33" s="1">
        <f t="shared" si="2"/>
        <v>62</v>
      </c>
      <c r="K33" s="1">
        <f t="shared" si="3"/>
        <v>24.8</v>
      </c>
      <c r="L33" s="4">
        <f t="shared" si="4"/>
        <v>76.400000000000006</v>
      </c>
      <c r="M33" s="1"/>
      <c r="N33" s="1"/>
      <c r="O33" s="1"/>
      <c r="P33" s="3">
        <v>32</v>
      </c>
    </row>
    <row r="34" spans="1:16" x14ac:dyDescent="0.25">
      <c r="A34">
        <v>30</v>
      </c>
      <c r="B34" s="3" t="s">
        <v>60</v>
      </c>
      <c r="C34" s="1">
        <v>90</v>
      </c>
      <c r="D34" s="1">
        <v>90</v>
      </c>
      <c r="E34" s="1">
        <v>85</v>
      </c>
      <c r="F34" s="1">
        <v>90</v>
      </c>
      <c r="G34" s="1">
        <v>85</v>
      </c>
      <c r="H34" s="1">
        <f t="shared" si="0"/>
        <v>88</v>
      </c>
      <c r="I34" s="1">
        <f t="shared" si="1"/>
        <v>52.8</v>
      </c>
      <c r="J34" s="1">
        <f t="shared" si="2"/>
        <v>97</v>
      </c>
      <c r="K34" s="1">
        <f t="shared" si="3"/>
        <v>38.800000000000004</v>
      </c>
      <c r="L34" s="4">
        <f t="shared" si="4"/>
        <v>91.6</v>
      </c>
      <c r="M34" s="1"/>
      <c r="N34" s="1"/>
      <c r="O34" s="1"/>
      <c r="P34" s="3">
        <v>67</v>
      </c>
    </row>
    <row r="35" spans="1:16" x14ac:dyDescent="0.25">
      <c r="A35">
        <v>31</v>
      </c>
      <c r="B35" s="3" t="s">
        <v>61</v>
      </c>
      <c r="C35" s="1">
        <v>85</v>
      </c>
      <c r="D35" s="1">
        <v>90</v>
      </c>
      <c r="E35" s="1">
        <v>85</v>
      </c>
      <c r="F35" s="1">
        <v>85</v>
      </c>
      <c r="G35" s="1">
        <v>85</v>
      </c>
      <c r="H35" s="1">
        <f t="shared" si="0"/>
        <v>86</v>
      </c>
      <c r="I35" s="1">
        <f t="shared" si="1"/>
        <v>51.6</v>
      </c>
      <c r="J35" s="1">
        <f t="shared" si="2"/>
        <v>77</v>
      </c>
      <c r="K35" s="1">
        <f t="shared" si="3"/>
        <v>30.8</v>
      </c>
      <c r="L35" s="4">
        <f t="shared" si="4"/>
        <v>82.4</v>
      </c>
      <c r="M35" s="1"/>
      <c r="N35" s="1"/>
      <c r="O35" s="1"/>
      <c r="P35" s="3" t="s">
        <v>30</v>
      </c>
    </row>
    <row r="36" spans="1:16" x14ac:dyDescent="0.25">
      <c r="A36">
        <v>32</v>
      </c>
      <c r="B36" s="3" t="s">
        <v>62</v>
      </c>
      <c r="C36" s="1">
        <v>85</v>
      </c>
      <c r="D36" s="1">
        <v>90</v>
      </c>
      <c r="E36" s="1">
        <v>85</v>
      </c>
      <c r="F36" s="1">
        <v>85</v>
      </c>
      <c r="G36" s="1">
        <v>85</v>
      </c>
      <c r="H36" s="1">
        <f t="shared" si="0"/>
        <v>86</v>
      </c>
      <c r="I36" s="1">
        <f t="shared" si="1"/>
        <v>51.6</v>
      </c>
      <c r="J36" s="1">
        <f t="shared" si="2"/>
        <v>62</v>
      </c>
      <c r="K36" s="1">
        <f t="shared" si="3"/>
        <v>24.8</v>
      </c>
      <c r="L36" s="4">
        <f t="shared" si="4"/>
        <v>76.400000000000006</v>
      </c>
      <c r="M36" s="1"/>
      <c r="N36" s="1"/>
      <c r="O36" s="1"/>
      <c r="P36" s="3" t="s">
        <v>25</v>
      </c>
    </row>
    <row r="37" spans="1:16" x14ac:dyDescent="0.25"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8E</vt:lpstr>
      <vt:lpstr>8D</vt:lpstr>
      <vt:lpstr>8C</vt:lpstr>
      <vt:lpstr>8B</vt:lpstr>
      <vt:lpstr>8A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Nurfaizi</dc:creator>
  <cp:lastModifiedBy>Iman Nurfaizi</cp:lastModifiedBy>
  <dcterms:created xsi:type="dcterms:W3CDTF">2022-12-08T01:01:25Z</dcterms:created>
  <dcterms:modified xsi:type="dcterms:W3CDTF">2022-12-10T03:43:22Z</dcterms:modified>
</cp:coreProperties>
</file>