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drawings/drawing7.xml" ContentType="application/vnd.openxmlformats-officedocument.drawing+xml"/>
  <Override PartName="/xl/tables/table10.xml" ContentType="application/vnd.openxmlformats-officedocument.spreadsheetml.table+xml"/>
  <Override PartName="/xl/drawings/drawing8.xml" ContentType="application/vnd.openxmlformats-officedocument.drawing+xml"/>
  <Override PartName="/xl/tables/table11.xml" ContentType="application/vnd.openxmlformats-officedocument.spreadsheetml.table+xml"/>
  <Override PartName="/xl/drawings/drawing9.xml" ContentType="application/vnd.openxmlformats-officedocument.drawing+xml"/>
  <Override PartName="/xl/tables/table12.xml" ContentType="application/vnd.openxmlformats-officedocument.spreadsheetml.table+xml"/>
  <Override PartName="/xl/drawings/drawing10.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2890" windowHeight="10830" tabRatio="900"/>
  </bookViews>
  <sheets>
    <sheet name="NOTAS" sheetId="14" r:id="rId1"/>
    <sheet name="Número entero" sheetId="15" r:id="rId2"/>
    <sheet name="Decimal" sheetId="16" r:id="rId3"/>
    <sheet name="Departamentos" sheetId="1" r:id="rId4"/>
    <sheet name="Tabla de centros de coste" sheetId="3" r:id="rId5"/>
    <sheet name="Presupuesto del centro de coste" sheetId="2" r:id="rId6"/>
    <sheet name="Fecha" sheetId="17" r:id="rId7"/>
    <sheet name="Hora" sheetId="4" r:id="rId8"/>
    <sheet name="Longitud del texto" sheetId="5" r:id="rId9"/>
    <sheet name="Presupuesto de recursos humanos" sheetId="7" r:id="rId10"/>
    <sheet name="Productos" sheetId="10" r:id="rId11"/>
    <sheet name="Comprobación de edad" sheetId="11" r:id="rId12"/>
    <sheet name="Valores personalizados" sheetId="12" r:id="rId13"/>
    <sheet name="Correo electrónico" sheetId="13" r:id="rId14"/>
  </sheets>
  <definedNames>
    <definedName name="DepartmentList">DepartmentTable[Departamento]</definedName>
    <definedName name="DeptID">DepartmentTable[Id. del departamento]</definedName>
    <definedName name="lst_CostCenter">tbl_CostCenters[Centro de coste]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6" l="1"/>
  <c r="E8" i="7" l="1"/>
  <c r="E9" i="7"/>
  <c r="E10" i="7"/>
  <c r="E11" i="7"/>
  <c r="E12" i="7"/>
  <c r="E13" i="7"/>
  <c r="E14" i="7"/>
  <c r="E15" i="7"/>
  <c r="E7" i="7"/>
  <c r="B15" i="7"/>
  <c r="B14" i="7"/>
  <c r="B13" i="7"/>
  <c r="B12" i="7"/>
  <c r="B11" i="7"/>
  <c r="B10" i="7"/>
  <c r="B9" i="7"/>
  <c r="B8" i="7"/>
  <c r="B7" i="7"/>
  <c r="E18" i="2"/>
  <c r="E19" i="2"/>
  <c r="E20" i="2"/>
  <c r="E21" i="2"/>
  <c r="E22" i="2"/>
  <c r="E23" i="2"/>
  <c r="E24" i="2"/>
  <c r="E25" i="2"/>
  <c r="E17" i="2"/>
  <c r="E5" i="2"/>
  <c r="E6" i="2"/>
  <c r="E7" i="2"/>
  <c r="E8" i="2"/>
  <c r="E9" i="2"/>
  <c r="E10" i="2"/>
  <c r="E11" i="2"/>
  <c r="E12" i="2"/>
  <c r="E4" i="2"/>
  <c r="B18" i="2"/>
  <c r="B19" i="2"/>
  <c r="B20" i="2"/>
  <c r="B21" i="2"/>
  <c r="B22" i="2"/>
  <c r="B23" i="2"/>
  <c r="B24" i="2"/>
  <c r="B25" i="2"/>
  <c r="B17" i="2"/>
  <c r="B5" i="2"/>
  <c r="B6" i="2"/>
  <c r="B7" i="2"/>
  <c r="B8" i="2"/>
  <c r="B9" i="2"/>
  <c r="B10" i="2"/>
  <c r="B11" i="2"/>
  <c r="B12" i="2"/>
  <c r="B4" i="2"/>
  <c r="B7" i="11" l="1"/>
  <c r="B5" i="11" l="1"/>
  <c r="A23" i="10"/>
  <c r="A22" i="10"/>
  <c r="A5" i="17" l="1"/>
  <c r="B5" i="17" s="1"/>
</calcChain>
</file>

<file path=xl/sharedStrings.xml><?xml version="1.0" encoding="utf-8"?>
<sst xmlns="http://schemas.openxmlformats.org/spreadsheetml/2006/main" count="141" uniqueCount="106">
  <si>
    <t>Vea más en línea: Aplicar la validación de datos a celdas</t>
  </si>
  <si>
    <t>Validación de datos: limitar la entrada a un número entero</t>
  </si>
  <si>
    <t>Clasificación</t>
  </si>
  <si>
    <t>Número de dependientes</t>
  </si>
  <si>
    <t>Deducciones</t>
  </si>
  <si>
    <t>• Limitar la entrada a valores entre 1 y 10</t>
  </si>
  <si>
    <t>• Usar una fórmula para limitar una entrada</t>
  </si>
  <si>
    <t>Validación de datos: limitar la entrada a un decimal</t>
  </si>
  <si>
    <t>Salario actual</t>
  </si>
  <si>
    <t>Aumento por méritos</t>
  </si>
  <si>
    <t xml:space="preserve">Nuevo salario </t>
  </si>
  <si>
    <t>• Limitar la entrada a un valor decimal menor o igual a 3 %</t>
  </si>
  <si>
    <t>Lista de validación de datos con una tabla para un origen</t>
  </si>
  <si>
    <t>Departamento</t>
  </si>
  <si>
    <t>Contabilidad</t>
  </si>
  <si>
    <t>Nóminas</t>
  </si>
  <si>
    <t>Recursos humanos</t>
  </si>
  <si>
    <t>Ventas</t>
  </si>
  <si>
    <t>Marketing</t>
  </si>
  <si>
    <t>Operaciones</t>
  </si>
  <si>
    <t>Ejecutivo</t>
  </si>
  <si>
    <t>Id. del departamento</t>
  </si>
  <si>
    <t>• Usar el Administrador de nombres para crear y administrar los nombres definidos</t>
  </si>
  <si>
    <t>• Crear su lista de validación de datos</t>
  </si>
  <si>
    <t>• Agregar mensajes de error y entrada</t>
  </si>
  <si>
    <t>Tabla de Excel que se puede usar para un origen de lista de validación de datos</t>
  </si>
  <si>
    <t>Centro de coste</t>
  </si>
  <si>
    <t>Categoría</t>
  </si>
  <si>
    <t>Salario: sueldos regulares</t>
  </si>
  <si>
    <t>Salario: sueldos por hora</t>
  </si>
  <si>
    <t>Salario: comisión</t>
  </si>
  <si>
    <t>Salario: bonificación</t>
  </si>
  <si>
    <t>Salario: vacaciones</t>
  </si>
  <si>
    <t>Salario: baja por enfermedad</t>
  </si>
  <si>
    <t>Impuestos: federales</t>
  </si>
  <si>
    <t>Impuestos: estatales</t>
  </si>
  <si>
    <t>Impuestos: seguro estatal de incapacidad</t>
  </si>
  <si>
    <t>Validación de datos: limitar una lista a determinadas entradas</t>
  </si>
  <si>
    <t>Validación de datos: usar la lista de centros de coste</t>
  </si>
  <si>
    <t>Previsión del año actual</t>
  </si>
  <si>
    <t>Presupuesto del próximo año</t>
  </si>
  <si>
    <t>Desviación</t>
  </si>
  <si>
    <t>• Limitar los usuarios a entradas entre 100 y 999</t>
  </si>
  <si>
    <t>• Usar la lista de centros de coste en su lugar</t>
  </si>
  <si>
    <t>Validación de datos: limitar los usuarios solo a entradas de fecha</t>
  </si>
  <si>
    <t>Solicitud de permiso</t>
  </si>
  <si>
    <t>Fecha de inicio</t>
  </si>
  <si>
    <t>Fecha de finalización</t>
  </si>
  <si>
    <t>• Usar la opción de fecha para limitar la fecha de inicio</t>
  </si>
  <si>
    <t>• Usar la opción de fecha para limitar la fecha de finalización</t>
  </si>
  <si>
    <t>Validación de datos: limitar los usuarios solo a entradas de tiempo</t>
  </si>
  <si>
    <t>Hora de inicio</t>
  </si>
  <si>
    <t>Hora de finalización</t>
  </si>
  <si>
    <t>Hora de reunión</t>
  </si>
  <si>
    <t>• Usar las opciones de hora de inicio y finalización para limitar las entradas de tiempo</t>
  </si>
  <si>
    <t>Validación de datos: limitar las entradas a una determinada longitud de texto</t>
  </si>
  <si>
    <t>Escribir un texto de hasta 25 caracteres</t>
  </si>
  <si>
    <t>Escribir una breve descripción</t>
  </si>
  <si>
    <t>• Configuración de la longitud de texto</t>
  </si>
  <si>
    <t>Validación de datos: limitar las entradas a un valor establecido</t>
  </si>
  <si>
    <t>Entrada de presupuesto -- Recursos humanos</t>
  </si>
  <si>
    <t>Presupuesto máximo</t>
  </si>
  <si>
    <t>• Permitir una entrada de número entero limitada a un valor establecido</t>
  </si>
  <si>
    <t>Validación de datos: opción personalizada con una fórmula para restringir una entrada de texto</t>
  </si>
  <si>
    <t>Id. del producto</t>
  </si>
  <si>
    <t>ID-1234567</t>
  </si>
  <si>
    <t>ID-29876534</t>
  </si>
  <si>
    <t>Validación de datos: opción personalizada con una fórmula para asegurar una entrada de texto</t>
  </si>
  <si>
    <t>Formato de número personalizado</t>
  </si>
  <si>
    <t>Nombre del producto</t>
  </si>
  <si>
    <t>Widget</t>
  </si>
  <si>
    <t>Válvula Fetzer</t>
  </si>
  <si>
    <t>• Opción personalizada para la entrada del Id. del producto</t>
  </si>
  <si>
    <t>• Opción personalizada para garantizar una entrada de texto (exclusivamente no numérico)</t>
  </si>
  <si>
    <t>• Formato de número personalizado</t>
  </si>
  <si>
    <t>Validación de datos: Formato personalizado para verificar el requisito de edad</t>
  </si>
  <si>
    <t>¿El participante cumple el requisito de edad?</t>
  </si>
  <si>
    <t>Límite de edad:</t>
  </si>
  <si>
    <t>La fecha de nacimiento debe ser anterior a la siguiente:</t>
  </si>
  <si>
    <t>Fecha de nacimiento:</t>
  </si>
  <si>
    <t>Edad actual:</t>
  </si>
  <si>
    <t>• Opción personalizada para comprobar el requisito de edad</t>
  </si>
  <si>
    <t>Validación de datos: opción personalizada para garantizar entradas únicas exclusivamente</t>
  </si>
  <si>
    <t>Lista única</t>
  </si>
  <si>
    <t>• Opción personalizada para garantizar entradas únicas exclusivamente</t>
  </si>
  <si>
    <t>Validación de datos: opción personalizada para la validación de direcciones de correo electrónico</t>
  </si>
  <si>
    <t>Dirección de correo electrónico</t>
  </si>
  <si>
    <t>pedro@msn.com</t>
  </si>
  <si>
    <t>• Opción personalizada para la validación de direcciones de correo electrónico</t>
  </si>
  <si>
    <t>Comprobaciones APP DGT</t>
  </si>
  <si>
    <t xml:space="preserve">Procesos </t>
  </si>
  <si>
    <t>Procesos de comprobacion para la app de la DGT realizada por Imanol y David</t>
  </si>
  <si>
    <t>PROCESOS</t>
  </si>
  <si>
    <t>DESCRIPCION</t>
  </si>
  <si>
    <t>Las ultimas multas se listaran en primera posición.</t>
  </si>
  <si>
    <t>Orden cronologico datatable</t>
  </si>
  <si>
    <t>Paginación</t>
  </si>
  <si>
    <t>Filtrado</t>
  </si>
  <si>
    <t>Vista</t>
  </si>
  <si>
    <t>correcciones css</t>
  </si>
  <si>
    <t>Variables</t>
  </si>
  <si>
    <t>Comprobar decimales</t>
  </si>
  <si>
    <t>Textarea e Imputs</t>
  </si>
  <si>
    <t>Comprobar que no rompa al introducir max/min caracteres</t>
  </si>
  <si>
    <t>Log y mensajes</t>
  </si>
  <si>
    <t>Comprobar que los mensajes aparezcan con el texto adecuado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</si>
</sst>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164" formatCode="mm/dd/yy;@"/>
    <numFmt numFmtId="165" formatCode="&quot;ID-&quot;#######"/>
    <numFmt numFmtId="166" formatCode="0.0&quot; %&quot;"/>
    <numFmt numFmtId="167" formatCode="h:mm;@"/>
  </numFmts>
  <fonts count="6" x14ac:knownFonts="1">
    <font>
      <sz val="11"/>
      <color theme="1"/>
      <name val="Segoe UI Light"/>
      <family val="2"/>
    </font>
    <font>
      <b/>
      <sz val="11"/>
      <color theme="0"/>
      <name val="Segoe UI Light"/>
      <family val="2"/>
    </font>
    <font>
      <sz val="18"/>
      <color rgb="FF227447"/>
      <name val="Calibri Light"/>
      <family val="2"/>
      <scheme val="major"/>
    </font>
    <font>
      <u/>
      <sz val="11"/>
      <color theme="10"/>
      <name val="Segoe UI Light"/>
      <family val="2"/>
    </font>
    <font>
      <sz val="11"/>
      <color rgb="FF3F3F76"/>
      <name val="Segoe UI Light"/>
      <family val="2"/>
    </font>
    <font>
      <b/>
      <sz val="11"/>
      <color rgb="FF227447"/>
      <name val="Segoe UI Light"/>
      <family val="2"/>
    </font>
  </fonts>
  <fills count="5">
    <fill>
      <patternFill patternType="none"/>
    </fill>
    <fill>
      <patternFill patternType="gray125"/>
    </fill>
    <fill>
      <patternFill patternType="solid">
        <fgColor theme="0" tint="-0.14999847407452621"/>
        <bgColor theme="0" tint="-0.14999847407452621"/>
      </patternFill>
    </fill>
    <fill>
      <patternFill patternType="solid">
        <fgColor rgb="FF227447"/>
        <bgColor theme="9"/>
      </patternFill>
    </fill>
    <fill>
      <patternFill patternType="solid">
        <fgColor rgb="FFFFCC99"/>
      </patternFill>
    </fill>
  </fills>
  <borders count="6">
    <border>
      <left/>
      <right/>
      <top/>
      <bottom/>
      <diagonal/>
    </border>
    <border>
      <left/>
      <right/>
      <top style="medium">
        <color theme="1"/>
      </top>
      <bottom style="medium">
        <color theme="1"/>
      </bottom>
      <diagonal/>
    </border>
    <border>
      <left/>
      <right/>
      <top/>
      <bottom style="medium">
        <color theme="1"/>
      </bottom>
      <diagonal/>
    </border>
    <border>
      <left/>
      <right/>
      <top style="medium">
        <color theme="1"/>
      </top>
      <bottom/>
      <diagonal/>
    </border>
    <border>
      <left style="thin">
        <color rgb="FF7F7F7F"/>
      </left>
      <right style="thin">
        <color rgb="FF7F7F7F"/>
      </right>
      <top style="thin">
        <color rgb="FF7F7F7F"/>
      </top>
      <bottom style="thin">
        <color rgb="FF7F7F7F"/>
      </bottom>
      <diagonal/>
    </border>
    <border>
      <left/>
      <right/>
      <top style="medium">
        <color rgb="FF000000"/>
      </top>
      <bottom style="medium">
        <color theme="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4" fillId="4" borderId="4" applyNumberFormat="0" applyAlignment="0" applyProtection="0"/>
  </cellStyleXfs>
  <cellXfs count="48">
    <xf numFmtId="0" fontId="0" fillId="0" borderId="0" xfId="0"/>
    <xf numFmtId="0" fontId="1" fillId="3" borderId="1" xfId="0" applyFont="1" applyFill="1" applyBorder="1"/>
    <xf numFmtId="0" fontId="0" fillId="2" borderId="0" xfId="0" applyFont="1" applyFill="1"/>
    <xf numFmtId="0" fontId="0" fillId="0" borderId="0" xfId="0" applyAlignment="1">
      <alignment horizontal="center" vertical="center" wrapText="1"/>
    </xf>
    <xf numFmtId="0" fontId="0" fillId="0" borderId="0" xfId="0" applyAlignment="1">
      <alignment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vertical="center" wrapText="1"/>
    </xf>
    <xf numFmtId="0" fontId="0" fillId="0" borderId="0" xfId="0" applyAlignment="1">
      <alignment horizontal="center"/>
    </xf>
    <xf numFmtId="3" fontId="0" fillId="0" borderId="0" xfId="0" applyNumberFormat="1"/>
    <xf numFmtId="38" fontId="0" fillId="0" borderId="0" xfId="0" applyNumberFormat="1"/>
    <xf numFmtId="0" fontId="2" fillId="0" borderId="0" xfId="1"/>
    <xf numFmtId="0" fontId="0" fillId="0" borderId="0" xfId="0" applyFont="1"/>
    <xf numFmtId="0" fontId="0" fillId="2" borderId="2" xfId="0" applyFont="1" applyFill="1" applyBorder="1"/>
    <xf numFmtId="0" fontId="1" fillId="3" borderId="1" xfId="0" applyFont="1" applyFill="1" applyBorder="1" applyAlignment="1">
      <alignment horizontal="center" vertical="center" wrapText="1"/>
    </xf>
    <xf numFmtId="0" fontId="1" fillId="3" borderId="3" xfId="0" applyFont="1" applyFill="1" applyBorder="1"/>
    <xf numFmtId="3" fontId="1" fillId="3" borderId="1" xfId="0" applyNumberFormat="1" applyFont="1" applyFill="1" applyBorder="1" applyAlignment="1">
      <alignment horizontal="center" vertical="center" wrapText="1"/>
    </xf>
    <xf numFmtId="0" fontId="0" fillId="2" borderId="3" xfId="0" applyFont="1" applyFill="1" applyBorder="1"/>
    <xf numFmtId="0" fontId="5" fillId="0" borderId="0" xfId="3"/>
    <xf numFmtId="0" fontId="3" fillId="0" borderId="0" xfId="2" applyAlignment="1">
      <alignment horizontal="left" indent="1"/>
    </xf>
    <xf numFmtId="0" fontId="2" fillId="0" borderId="0" xfId="1" applyFont="1"/>
    <xf numFmtId="3" fontId="4" fillId="4" borderId="4" xfId="4" applyNumberFormat="1"/>
    <xf numFmtId="0" fontId="1" fillId="3" borderId="0" xfId="0" applyFont="1" applyFill="1" applyBorder="1"/>
    <xf numFmtId="0" fontId="0" fillId="0" borderId="0" xfId="0" applyFont="1" applyBorder="1"/>
    <xf numFmtId="0" fontId="2" fillId="0" borderId="0" xfId="1" applyAlignment="1">
      <alignment horizontal="left"/>
    </xf>
    <xf numFmtId="0" fontId="1" fillId="3" borderId="0" xfId="0" applyFont="1" applyFill="1" applyBorder="1" applyAlignment="1">
      <alignment horizontal="center" vertical="center" wrapText="1"/>
    </xf>
    <xf numFmtId="0" fontId="4" fillId="4" borderId="4" xfId="4" applyAlignment="1">
      <alignment horizontal="center"/>
    </xf>
    <xf numFmtId="0" fontId="0" fillId="0" borderId="0" xfId="0" applyAlignment="1">
      <alignment horizontal="left"/>
    </xf>
    <xf numFmtId="0" fontId="0" fillId="0" borderId="0" xfId="0" applyAlignment="1">
      <alignment horizontal="center" wrapText="1"/>
    </xf>
    <xf numFmtId="0" fontId="1" fillId="3" borderId="5" xfId="0" applyFont="1" applyFill="1" applyBorder="1" applyAlignment="1">
      <alignment horizontal="centerContinuous" vertical="center" wrapText="1"/>
    </xf>
    <xf numFmtId="0" fontId="4" fillId="4" borderId="4" xfId="4"/>
    <xf numFmtId="0" fontId="0" fillId="0" borderId="0" xfId="0" applyNumberFormat="1"/>
    <xf numFmtId="0" fontId="0" fillId="0" borderId="2" xfId="0" applyFont="1" applyBorder="1"/>
    <xf numFmtId="2" fontId="0" fillId="0" borderId="2" xfId="0" applyNumberFormat="1" applyFont="1" applyBorder="1"/>
    <xf numFmtId="4" fontId="0" fillId="0" borderId="0" xfId="0" applyNumberFormat="1"/>
    <xf numFmtId="165" fontId="4" fillId="4" borderId="4" xfId="4" applyNumberFormat="1" applyAlignment="1">
      <alignment horizontal="left"/>
    </xf>
    <xf numFmtId="0" fontId="5" fillId="0" borderId="0" xfId="3" applyAlignment="1">
      <alignment vertical="top"/>
    </xf>
    <xf numFmtId="0" fontId="1" fillId="3" borderId="0" xfId="0" applyFont="1" applyFill="1" applyBorder="1" applyAlignment="1">
      <alignment wrapText="1"/>
    </xf>
    <xf numFmtId="0" fontId="1" fillId="3" borderId="3" xfId="0" applyFont="1" applyFill="1" applyBorder="1" applyAlignment="1">
      <alignment wrapText="1"/>
    </xf>
    <xf numFmtId="164" fontId="5" fillId="0" borderId="0" xfId="3" applyNumberFormat="1" applyAlignment="1">
      <alignment vertical="top"/>
    </xf>
    <xf numFmtId="166" fontId="4" fillId="4" borderId="4" xfId="4" applyNumberFormat="1" applyAlignment="1">
      <alignment horizontal="center"/>
    </xf>
    <xf numFmtId="167" fontId="0" fillId="2" borderId="3" xfId="0" applyNumberFormat="1" applyFont="1" applyFill="1" applyBorder="1" applyAlignment="1">
      <alignment horizontal="center" vertical="center" wrapText="1"/>
    </xf>
    <xf numFmtId="167" fontId="4" fillId="4" borderId="4" xfId="4" applyNumberFormat="1" applyAlignment="1">
      <alignment horizontal="center" vertical="center" wrapText="1"/>
    </xf>
    <xf numFmtId="14" fontId="4" fillId="4" borderId="4" xfId="4" applyNumberFormat="1" applyAlignment="1">
      <alignment horizontal="center" vertical="center" wrapText="1"/>
    </xf>
    <xf numFmtId="14" fontId="0" fillId="0" borderId="0" xfId="0" applyNumberFormat="1" applyFont="1"/>
    <xf numFmtId="14" fontId="4" fillId="4" borderId="4" xfId="4" applyNumberFormat="1"/>
    <xf numFmtId="42" fontId="0" fillId="0" borderId="0" xfId="0" applyNumberFormat="1" applyAlignment="1">
      <alignment horizontal="center"/>
    </xf>
    <xf numFmtId="42" fontId="4" fillId="4" borderId="4" xfId="4" applyNumberFormat="1" applyAlignment="1">
      <alignment horizontal="center"/>
    </xf>
    <xf numFmtId="0" fontId="1" fillId="3" borderId="3" xfId="0" applyFont="1" applyFill="1" applyBorder="1" applyAlignment="1">
      <alignment horizontal="center" wrapText="1"/>
    </xf>
  </cellXfs>
  <cellStyles count="5">
    <cellStyle name="Encabezado 4" xfId="3" builtinId="19" customBuiltin="1"/>
    <cellStyle name="Entrada" xfId="4" builtinId="20"/>
    <cellStyle name="Hipervínculo" xfId="2" builtinId="8"/>
    <cellStyle name="Normal" xfId="0" builtinId="0"/>
    <cellStyle name="Título" xfId="1" builtinId="15" customBuiltin="1"/>
  </cellStyles>
  <dxfs count="60">
    <dxf>
      <border outline="0">
        <bottom style="medium">
          <color theme="1"/>
        </bottom>
      </border>
    </dxf>
    <dxf>
      <font>
        <b/>
        <i val="0"/>
        <strike val="0"/>
        <condense val="0"/>
        <extend val="0"/>
        <outline val="0"/>
        <shadow val="0"/>
        <u val="none"/>
        <vertAlign val="baseline"/>
        <sz val="11"/>
        <color theme="0"/>
        <name val="Segoe UI Light"/>
        <scheme val="none"/>
      </font>
      <fill>
        <patternFill patternType="solid">
          <fgColor theme="9"/>
          <bgColor rgb="FF227447"/>
        </patternFill>
      </fill>
    </dxf>
    <dxf>
      <numFmt numFmtId="168" formatCode="&quot;ID-&quot;"/>
      <alignment horizontal="left" vertical="bottom" textRotation="0" wrapText="0" indent="0" justifyLastLine="0" shrinkToFit="0" readingOrder="0"/>
    </dxf>
    <dxf>
      <border outline="0">
        <top style="medium">
          <color theme="1"/>
        </top>
        <bottom style="medium">
          <color theme="1"/>
        </bottom>
      </border>
    </dxf>
    <dxf>
      <font>
        <b/>
        <i val="0"/>
        <strike val="0"/>
        <condense val="0"/>
        <extend val="0"/>
        <outline val="0"/>
        <shadow val="0"/>
        <u val="none"/>
        <vertAlign val="baseline"/>
        <sz val="11"/>
        <color theme="0"/>
        <name val="Segoe UI Light"/>
        <scheme val="none"/>
      </font>
      <fill>
        <patternFill patternType="solid">
          <fgColor theme="9"/>
          <bgColor rgb="FF227447"/>
        </patternFill>
      </fill>
    </dxf>
    <dxf>
      <border outline="0">
        <top style="medium">
          <color theme="1"/>
        </top>
        <bottom style="medium">
          <color theme="1"/>
        </bottom>
      </border>
    </dxf>
    <dxf>
      <font>
        <b/>
        <i val="0"/>
        <strike val="0"/>
        <condense val="0"/>
        <extend val="0"/>
        <outline val="0"/>
        <shadow val="0"/>
        <u val="none"/>
        <vertAlign val="baseline"/>
        <sz val="11"/>
        <color theme="0"/>
        <name val="Segoe UI Light"/>
        <scheme val="none"/>
      </font>
      <fill>
        <patternFill patternType="solid">
          <fgColor theme="9"/>
          <bgColor rgb="FF227447"/>
        </patternFill>
      </fill>
    </dxf>
    <dxf>
      <numFmt numFmtId="169" formatCode="#,##0_);[Red]\(#,##0\)"/>
    </dxf>
    <dxf>
      <numFmt numFmtId="3" formatCode="#,##0"/>
    </dxf>
    <dxf>
      <numFmt numFmtId="3" formatCode="#,##0"/>
    </dxf>
    <dxf>
      <numFmt numFmtId="0" formatCode="General"/>
    </dxf>
    <dxf>
      <alignment horizontal="center" vertical="bottom" textRotation="0" wrapText="0" indent="0" justifyLastLine="0" shrinkToFit="0" readingOrder="0"/>
    </dxf>
    <dxf>
      <alignment horizontal="general" vertical="center" textRotation="0" wrapText="1" indent="0" justifyLastLine="0" shrinkToFit="0" readingOrder="0"/>
    </dxf>
    <dxf>
      <border outline="0">
        <top style="medium">
          <color theme="1"/>
        </top>
      </border>
    </dxf>
    <dxf>
      <font>
        <b/>
        <i val="0"/>
        <strike val="0"/>
        <condense val="0"/>
        <extend val="0"/>
        <outline val="0"/>
        <shadow val="0"/>
        <u val="none"/>
        <vertAlign val="baseline"/>
        <sz val="11"/>
        <color theme="0"/>
        <name val="Segoe UI Light"/>
        <scheme val="none"/>
      </font>
      <fill>
        <patternFill patternType="solid">
          <fgColor theme="9"/>
          <bgColor rgb="FF227447"/>
        </patternFill>
      </fill>
      <alignment horizontal="general" vertical="bottom" textRotation="0" wrapText="1" indent="0" justifyLastLine="0" shrinkToFit="0" readingOrder="0"/>
    </dxf>
    <dxf>
      <numFmt numFmtId="167" formatCode="h:mm;@"/>
      <alignment horizontal="center" vertical="center" textRotation="0" wrapText="1" indent="0" justifyLastLine="0" shrinkToFit="0" readingOrder="0"/>
    </dxf>
    <dxf>
      <font>
        <b val="0"/>
        <i val="0"/>
        <strike val="0"/>
        <condense val="0"/>
        <extend val="0"/>
        <outline val="0"/>
        <shadow val="0"/>
        <u val="none"/>
        <vertAlign val="baseline"/>
        <sz val="11"/>
        <color theme="1"/>
        <name val="Segoe UI Light"/>
        <scheme val="none"/>
      </font>
      <numFmt numFmtId="167" formatCode="h:mm;@"/>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right/>
        <top style="medium">
          <color theme="1"/>
        </top>
        <bottom/>
        <vertical/>
        <horizontal/>
      </border>
    </dxf>
    <dxf>
      <font>
        <b val="0"/>
        <i val="0"/>
        <strike val="0"/>
        <condense val="0"/>
        <extend val="0"/>
        <outline val="0"/>
        <shadow val="0"/>
        <u val="none"/>
        <vertAlign val="baseline"/>
        <sz val="11"/>
        <color theme="1"/>
        <name val="Segoe UI Light"/>
        <scheme val="none"/>
      </font>
      <numFmt numFmtId="167" formatCode="h:mm;@"/>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right/>
        <top style="medium">
          <color theme="1"/>
        </top>
        <bottom/>
        <vertical/>
        <horizontal/>
      </border>
    </dxf>
    <dxf>
      <border outline="0">
        <top style="medium">
          <color theme="1"/>
        </top>
        <bottom style="medium">
          <color theme="1"/>
        </bottom>
      </border>
    </dxf>
    <dxf>
      <font>
        <b val="0"/>
        <i val="0"/>
        <strike val="0"/>
        <condense val="0"/>
        <extend val="0"/>
        <outline val="0"/>
        <shadow val="0"/>
        <u val="none"/>
        <vertAlign val="baseline"/>
        <sz val="11"/>
        <color theme="1"/>
        <name val="Segoe UI Light"/>
        <scheme val="none"/>
      </font>
      <fill>
        <patternFill patternType="solid">
          <fgColor theme="0" tint="-0.14999847407452621"/>
          <bgColor theme="0" tint="-0.14999847407452621"/>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Segoe UI Light"/>
        <scheme val="none"/>
      </font>
      <fill>
        <patternFill patternType="solid">
          <fgColor theme="9"/>
          <bgColor rgb="FF227447"/>
        </patternFill>
      </fill>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border outline="0">
        <top style="medium">
          <color rgb="FF000000"/>
        </top>
        <bottom style="medium">
          <color rgb="FF000000"/>
        </bottom>
      </border>
    </dxf>
    <dxf>
      <numFmt numFmtId="164" formatCode="mm/dd/yy;@"/>
      <alignment horizontal="center" vertical="center" textRotation="0" wrapText="1" indent="0" justifyLastLine="0" shrinkToFit="0" readingOrder="0"/>
    </dxf>
    <dxf>
      <font>
        <b/>
        <i val="0"/>
        <strike val="0"/>
        <condense val="0"/>
        <extend val="0"/>
        <outline val="0"/>
        <shadow val="0"/>
        <u val="none"/>
        <vertAlign val="baseline"/>
        <sz val="11"/>
        <color theme="0"/>
        <name val="Segoe UI Light"/>
        <scheme val="none"/>
      </font>
      <fill>
        <patternFill patternType="solid">
          <fgColor theme="9"/>
          <bgColor rgb="FF227447"/>
        </patternFill>
      </fill>
      <alignment horizontal="center" vertical="center" textRotation="0" wrapText="1" indent="0" justifyLastLine="0" shrinkToFit="0" readingOrder="0"/>
    </dxf>
    <dxf>
      <numFmt numFmtId="169" formatCode="#,##0_);[Red]\(#,##0\)"/>
    </dxf>
    <dxf>
      <numFmt numFmtId="3" formatCode="#,##0"/>
    </dxf>
    <dxf>
      <numFmt numFmtId="3" formatCode="#,##0"/>
    </dxf>
    <dxf>
      <numFmt numFmtId="0" formatCode="General"/>
    </dxf>
    <dxf>
      <alignment horizontal="center" vertical="bottom" textRotation="0" wrapText="0" indent="0" justifyLastLine="0" shrinkToFit="0" readingOrder="0"/>
    </dxf>
    <dxf>
      <alignment horizontal="general" vertical="center" textRotation="0" wrapText="1" indent="0" justifyLastLine="0" shrinkToFit="0" readingOrder="0"/>
    </dxf>
    <dxf>
      <numFmt numFmtId="169" formatCode="#,##0_);[Red]\(#,##0\)"/>
    </dxf>
    <dxf>
      <numFmt numFmtId="3" formatCode="#,##0"/>
    </dxf>
    <dxf>
      <numFmt numFmtId="3" formatCode="#,##0"/>
    </dxf>
    <dxf>
      <numFmt numFmtId="0" formatCode="General"/>
    </dxf>
    <dxf>
      <alignment horizontal="center" vertical="bottom" textRotation="0" wrapText="0" indent="0" justifyLastLine="0" shrinkToFit="0" readingOrder="0"/>
    </dxf>
    <dxf>
      <alignment horizontal="general" vertical="center" textRotation="0" wrapText="1" indent="0" justifyLastLine="0" shrinkToFit="0" readingOrder="0"/>
    </dxf>
    <dxf>
      <alignment horizontal="center" textRotation="0" indent="0" justifyLastLine="0" shrinkToFit="0" readingOrder="0"/>
    </dxf>
    <dxf>
      <border outline="0">
        <top style="medium">
          <color theme="1"/>
        </top>
      </border>
    </dxf>
    <dxf>
      <border outline="0">
        <bottom style="medium">
          <color theme="1"/>
        </bottom>
      </border>
    </dxf>
    <dxf>
      <numFmt numFmtId="32" formatCode="_-* #,##0\ &quot;€&quot;_-;\-* #,##0\ &quot;€&quot;_-;_-* &quot;-&quot;\ &quot;€&quot;_-;_-@_-"/>
      <alignment horizontal="center" vertical="bottom" textRotation="0" wrapText="0" indent="0" justifyLastLine="0" shrinkToFit="0" readingOrder="0"/>
      <border>
        <left style="thin">
          <color rgb="FF7F7F7F"/>
        </left>
      </border>
    </dxf>
    <dxf>
      <numFmt numFmtId="166" formatCode="0.0&quot; %&quot;"/>
      <alignment horizontal="center" vertical="bottom" textRotation="0" wrapText="0" indent="0" justifyLastLine="0" shrinkToFit="0" readingOrder="0"/>
    </dxf>
    <dxf>
      <numFmt numFmtId="32" formatCode="_-* #,##0\ &quot;€&quot;_-;\-* #,##0\ &quot;€&quot;_-;_-* &quot;-&quot;\ &quot;€&quot;_-;_-@_-"/>
      <alignment horizontal="center" vertical="bottom" textRotation="0" wrapText="0" indent="0" justifyLastLine="0" shrinkToFit="0" readingOrder="0"/>
      <border>
        <right style="thin">
          <color rgb="FF7F7F7F"/>
        </right>
      </border>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U de Excel" pivot="0" count="7">
      <tableStyleElement type="wholeTable" dxfId="59"/>
      <tableStyleElement type="headerRow" dxfId="58"/>
      <tableStyleElement type="totalRow" dxfId="57"/>
      <tableStyleElement type="firstColumn" dxfId="56"/>
      <tableStyleElement type="lastColumn" dxfId="55"/>
      <tableStyleElement type="firstRowStripe" dxfId="54"/>
      <tableStyleElement type="firstColumnStripe" dxfId="53"/>
    </tableStyle>
  </tableStyles>
  <colors>
    <mruColors>
      <color rgb="FF227447"/>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hyperlink" Target="https://support.office.com/es-es/article/VLOOKUP-function-0BBC8083-26FE-4963-8AB8-93A18AD188A1" TargetMode="External"/><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7</xdr:col>
      <xdr:colOff>28575</xdr:colOff>
      <xdr:row>2</xdr:row>
      <xdr:rowOff>0</xdr:rowOff>
    </xdr:from>
    <xdr:to>
      <xdr:col>12</xdr:col>
      <xdr:colOff>409099</xdr:colOff>
      <xdr:row>15</xdr:row>
      <xdr:rowOff>171062</xdr:rowOff>
    </xdr:to>
    <xdr:pic>
      <xdr:nvPicPr>
        <xdr:cNvPr id="2" name="Imagen 1">
          <a:extLst>
            <a:ext uri="{FF2B5EF4-FFF2-40B4-BE49-F238E27FC236}">
              <a16:creationId xmlns:a16="http://schemas.microsoft.com/office/drawing/2014/main" id="{AC5B23A0-918C-4C4C-BE64-2315563DE01A}"/>
            </a:ext>
          </a:extLst>
        </xdr:cNvPr>
        <xdr:cNvPicPr>
          <a:picLocks noChangeAspect="1"/>
        </xdr:cNvPicPr>
      </xdr:nvPicPr>
      <xdr:blipFill>
        <a:blip xmlns:r="http://schemas.openxmlformats.org/officeDocument/2006/relationships" r:embed="rId1"/>
        <a:stretch>
          <a:fillRect/>
        </a:stretch>
      </xdr:blipFill>
      <xdr:spPr>
        <a:xfrm>
          <a:off x="6315075" y="504825"/>
          <a:ext cx="3809524" cy="3104762"/>
        </a:xfrm>
        <a:prstGeom prst="rect">
          <a:avLst/>
        </a:prstGeom>
      </xdr:spPr>
    </xdr:pic>
    <xdr:clientData/>
  </xdr:twoCellAnchor>
  <xdr:twoCellAnchor>
    <xdr:from>
      <xdr:col>2</xdr:col>
      <xdr:colOff>419100</xdr:colOff>
      <xdr:row>2</xdr:row>
      <xdr:rowOff>28576</xdr:rowOff>
    </xdr:from>
    <xdr:to>
      <xdr:col>5</xdr:col>
      <xdr:colOff>657225</xdr:colOff>
      <xdr:row>7</xdr:row>
      <xdr:rowOff>28575</xdr:rowOff>
    </xdr:to>
    <xdr:sp macro="" textlink="">
      <xdr:nvSpPr>
        <xdr:cNvPr id="3" name="Globo: Rectángulo 2">
          <a:extLst>
            <a:ext uri="{FF2B5EF4-FFF2-40B4-BE49-F238E27FC236}">
              <a16:creationId xmlns:a16="http://schemas.microsoft.com/office/drawing/2014/main" id="{EF0F42B4-8987-4663-AFB0-0E4473BEC107}"/>
            </a:ext>
          </a:extLst>
        </xdr:cNvPr>
        <xdr:cNvSpPr/>
      </xdr:nvSpPr>
      <xdr:spPr>
        <a:xfrm>
          <a:off x="2800350" y="533401"/>
          <a:ext cx="2295525" cy="1047749"/>
        </a:xfrm>
        <a:prstGeom prst="wedgeRectCallout">
          <a:avLst>
            <a:gd name="adj1" fmla="val -58130"/>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Clasificación</a:t>
          </a:r>
        </a:p>
        <a:p>
          <a:pPr algn="l" rtl="0"/>
          <a:endParaRPr lang="en-US" sz="1100"/>
        </a:p>
        <a:p>
          <a:pPr algn="l" rtl="0"/>
          <a:r>
            <a:rPr lang="es" sz="1100"/>
            <a:t>• Este ejemplo limita a los usuarios a las entradas entre 1 (mínimo) y 10 (máximo). </a:t>
          </a:r>
        </a:p>
      </xdr:txBody>
    </xdr:sp>
    <xdr:clientData/>
  </xdr:twoCellAnchor>
  <xdr:twoCellAnchor>
    <xdr:from>
      <xdr:col>2</xdr:col>
      <xdr:colOff>419100</xdr:colOff>
      <xdr:row>12</xdr:row>
      <xdr:rowOff>0</xdr:rowOff>
    </xdr:from>
    <xdr:to>
      <xdr:col>6</xdr:col>
      <xdr:colOff>0</xdr:colOff>
      <xdr:row>19</xdr:row>
      <xdr:rowOff>104775</xdr:rowOff>
    </xdr:to>
    <xdr:sp macro="" textlink="">
      <xdr:nvSpPr>
        <xdr:cNvPr id="4" name="Globo: Rectángulo 3">
          <a:extLst>
            <a:ext uri="{FF2B5EF4-FFF2-40B4-BE49-F238E27FC236}">
              <a16:creationId xmlns:a16="http://schemas.microsoft.com/office/drawing/2014/main" id="{9CD66930-AFDA-407B-8A55-88920B58B99C}"/>
            </a:ext>
          </a:extLst>
        </xdr:cNvPr>
        <xdr:cNvSpPr/>
      </xdr:nvSpPr>
      <xdr:spPr>
        <a:xfrm>
          <a:off x="2800350" y="2600325"/>
          <a:ext cx="2324100" cy="1781175"/>
        </a:xfrm>
        <a:prstGeom prst="wedgeRectCallout">
          <a:avLst>
            <a:gd name="adj1" fmla="val -58130"/>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Dependientes</a:t>
          </a:r>
        </a:p>
        <a:p>
          <a:pPr algn="l" rtl="0"/>
          <a:endParaRPr lang="en-US" sz="1100"/>
        </a:p>
        <a:p>
          <a:pPr algn="l" rtl="0"/>
          <a:r>
            <a:rPr lang="es" sz="1100"/>
            <a:t>• Este ejemplo limita a los usuarios a las entradas mayores o iguales al doble del valor de la celda A14. El</a:t>
          </a:r>
          <a:r>
            <a:rPr lang="es" sz="1100" baseline="0"/>
            <a:t> valor mínimo se determina mediante una fórmula:</a:t>
          </a:r>
        </a:p>
        <a:p>
          <a:pPr algn="l" rtl="0"/>
          <a:endParaRPr lang="en-US" sz="1100" baseline="0"/>
        </a:p>
        <a:p>
          <a:pPr algn="l" rtl="0"/>
          <a:r>
            <a:rPr lang="es" sz="1100" baseline="0"/>
            <a:t>=2*A14</a:t>
          </a:r>
          <a:endParaRPr lang="en-US" sz="1100"/>
        </a:p>
      </xdr:txBody>
    </xdr:sp>
    <xdr:clientData/>
  </xdr:twoCellAnchor>
  <xdr:twoCellAnchor editAs="oneCell">
    <xdr:from>
      <xdr:col>7</xdr:col>
      <xdr:colOff>9525</xdr:colOff>
      <xdr:row>19</xdr:row>
      <xdr:rowOff>9525</xdr:rowOff>
    </xdr:from>
    <xdr:to>
      <xdr:col>12</xdr:col>
      <xdr:colOff>390049</xdr:colOff>
      <xdr:row>33</xdr:row>
      <xdr:rowOff>171063</xdr:rowOff>
    </xdr:to>
    <xdr:pic>
      <xdr:nvPicPr>
        <xdr:cNvPr id="5" name="Imagen 4">
          <a:extLst>
            <a:ext uri="{FF2B5EF4-FFF2-40B4-BE49-F238E27FC236}">
              <a16:creationId xmlns:a16="http://schemas.microsoft.com/office/drawing/2014/main" id="{17B93C14-6631-4721-BBE6-E52AB0085456}"/>
            </a:ext>
          </a:extLst>
        </xdr:cNvPr>
        <xdr:cNvPicPr>
          <a:picLocks noChangeAspect="1"/>
        </xdr:cNvPicPr>
      </xdr:nvPicPr>
      <xdr:blipFill>
        <a:blip xmlns:r="http://schemas.openxmlformats.org/officeDocument/2006/relationships" r:embed="rId2"/>
        <a:stretch>
          <a:fillRect/>
        </a:stretch>
      </xdr:blipFill>
      <xdr:spPr>
        <a:xfrm>
          <a:off x="6296025" y="4076700"/>
          <a:ext cx="3809524" cy="309523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28575</xdr:colOff>
      <xdr:row>2</xdr:row>
      <xdr:rowOff>0</xdr:rowOff>
    </xdr:from>
    <xdr:to>
      <xdr:col>14</xdr:col>
      <xdr:colOff>380527</xdr:colOff>
      <xdr:row>16</xdr:row>
      <xdr:rowOff>152013</xdr:rowOff>
    </xdr:to>
    <xdr:pic>
      <xdr:nvPicPr>
        <xdr:cNvPr id="2" name="Imagen 1">
          <a:extLst>
            <a:ext uri="{FF2B5EF4-FFF2-40B4-BE49-F238E27FC236}">
              <a16:creationId xmlns:a16="http://schemas.microsoft.com/office/drawing/2014/main" id="{F36621DE-C7FF-4CDA-80A7-69ABFEE852B9}"/>
            </a:ext>
          </a:extLst>
        </xdr:cNvPr>
        <xdr:cNvPicPr>
          <a:picLocks noChangeAspect="1"/>
        </xdr:cNvPicPr>
      </xdr:nvPicPr>
      <xdr:blipFill>
        <a:blip xmlns:r="http://schemas.openxmlformats.org/officeDocument/2006/relationships" r:embed="rId1"/>
        <a:stretch>
          <a:fillRect/>
        </a:stretch>
      </xdr:blipFill>
      <xdr:spPr>
        <a:xfrm>
          <a:off x="7524750" y="514350"/>
          <a:ext cx="3780952" cy="3095238"/>
        </a:xfrm>
        <a:prstGeom prst="rect">
          <a:avLst/>
        </a:prstGeom>
      </xdr:spPr>
    </xdr:pic>
    <xdr:clientData/>
  </xdr:twoCellAnchor>
  <xdr:twoCellAnchor>
    <xdr:from>
      <xdr:col>3</xdr:col>
      <xdr:colOff>0</xdr:colOff>
      <xdr:row>2</xdr:row>
      <xdr:rowOff>0</xdr:rowOff>
    </xdr:from>
    <xdr:to>
      <xdr:col>7</xdr:col>
      <xdr:colOff>400050</xdr:colOff>
      <xdr:row>15</xdr:row>
      <xdr:rowOff>123824</xdr:rowOff>
    </xdr:to>
    <xdr:sp macro="" textlink="">
      <xdr:nvSpPr>
        <xdr:cNvPr id="3" name="Globo: Rectángulo 2">
          <a:extLst>
            <a:ext uri="{FF2B5EF4-FFF2-40B4-BE49-F238E27FC236}">
              <a16:creationId xmlns:a16="http://schemas.microsoft.com/office/drawing/2014/main" id="{B429AFC7-7015-40D3-BF98-EB9B5E6F804F}"/>
            </a:ext>
          </a:extLst>
        </xdr:cNvPr>
        <xdr:cNvSpPr/>
      </xdr:nvSpPr>
      <xdr:spPr>
        <a:xfrm>
          <a:off x="2790825" y="504825"/>
          <a:ext cx="3143250" cy="3067049"/>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Opción personalizada para restringir una entrada de texto</a:t>
          </a:r>
        </a:p>
        <a:p>
          <a:pPr algn="ctr" rtl="0"/>
          <a:endParaRPr lang="en-US" sz="1100"/>
        </a:p>
        <a:p>
          <a:pPr algn="l" rtl="0"/>
          <a:r>
            <a:rPr lang="es" sz="1100"/>
            <a:t>• Este ejemplo usa</a:t>
          </a:r>
          <a:r>
            <a:rPr lang="es" sz="1100" baseline="0"/>
            <a:t> la opción personalizada en las celdas del rango A4:A5.</a:t>
          </a:r>
        </a:p>
        <a:p>
          <a:pPr algn="l" rtl="0"/>
          <a:endParaRPr lang="en-US" sz="1100" baseline="0"/>
        </a:p>
        <a:p>
          <a:pPr algn="l" rtl="0"/>
          <a:r>
            <a:rPr lang="es" sz="1100" baseline="0"/>
            <a:t>• En este caso, el usuario solo puede especificar un Id. del producto que comience con el texto "ID-" y </a:t>
          </a:r>
          <a:br>
            <a:rPr lang="es" sz="1100" baseline="0"/>
          </a:br>
          <a:r>
            <a:rPr lang="es" sz="1100" baseline="0"/>
            <a:t>9 o más caracteres totales mediante la fórmula: </a:t>
          </a:r>
        </a:p>
        <a:p>
          <a:pPr algn="l" rtl="0"/>
          <a:endParaRPr lang="en-US" sz="1100" baseline="0"/>
        </a:p>
        <a:p>
          <a:pPr algn="l" rtl="0"/>
          <a:r>
            <a:rPr lang="es" sz="1100" baseline="0"/>
            <a:t>=Y(IZQUIERDA(A4,3)="ID-";LARGO(A4) &gt; 9)</a:t>
          </a:r>
        </a:p>
        <a:p>
          <a:pPr algn="l" rtl="0"/>
          <a:endParaRPr lang="en-US" sz="1100" baseline="0"/>
        </a:p>
        <a:p>
          <a:pPr algn="l" rtl="0"/>
          <a:r>
            <a:rPr lang="es" sz="1100" baseline="0"/>
            <a:t>• Otra opción sería usar un formato de número personalizado desde el cuadro de diálogo Aplicar formato a celdas (Ctrl + 1). Consulte el siguiente ejemplo.</a:t>
          </a:r>
        </a:p>
      </xdr:txBody>
    </xdr:sp>
    <xdr:clientData/>
  </xdr:twoCellAnchor>
  <xdr:twoCellAnchor editAs="oneCell">
    <xdr:from>
      <xdr:col>8</xdr:col>
      <xdr:colOff>682307</xdr:colOff>
      <xdr:row>37</xdr:row>
      <xdr:rowOff>9526</xdr:rowOff>
    </xdr:from>
    <xdr:to>
      <xdr:col>14</xdr:col>
      <xdr:colOff>341966</xdr:colOff>
      <xdr:row>52</xdr:row>
      <xdr:rowOff>200026</xdr:rowOff>
    </xdr:to>
    <xdr:pic>
      <xdr:nvPicPr>
        <xdr:cNvPr id="4" name="Imagen 3">
          <a:extLst>
            <a:ext uri="{FF2B5EF4-FFF2-40B4-BE49-F238E27FC236}">
              <a16:creationId xmlns:a16="http://schemas.microsoft.com/office/drawing/2014/main" id="{6DC9C89F-F603-4E19-A8CB-0ACF45012357}"/>
            </a:ext>
          </a:extLst>
        </xdr:cNvPr>
        <xdr:cNvPicPr>
          <a:picLocks noChangeAspect="1"/>
        </xdr:cNvPicPr>
      </xdr:nvPicPr>
      <xdr:blipFill>
        <a:blip xmlns:r="http://schemas.openxmlformats.org/officeDocument/2006/relationships" r:embed="rId2"/>
        <a:stretch>
          <a:fillRect/>
        </a:stretch>
      </xdr:blipFill>
      <xdr:spPr>
        <a:xfrm>
          <a:off x="6902132" y="4086226"/>
          <a:ext cx="3774459" cy="3333750"/>
        </a:xfrm>
        <a:prstGeom prst="rect">
          <a:avLst/>
        </a:prstGeom>
      </xdr:spPr>
    </xdr:pic>
    <xdr:clientData/>
  </xdr:twoCellAnchor>
  <xdr:twoCellAnchor>
    <xdr:from>
      <xdr:col>3</xdr:col>
      <xdr:colOff>19049</xdr:colOff>
      <xdr:row>36</xdr:row>
      <xdr:rowOff>295274</xdr:rowOff>
    </xdr:from>
    <xdr:to>
      <xdr:col>7</xdr:col>
      <xdr:colOff>371474</xdr:colOff>
      <xdr:row>50</xdr:row>
      <xdr:rowOff>190500</xdr:rowOff>
    </xdr:to>
    <xdr:sp macro="" textlink="">
      <xdr:nvSpPr>
        <xdr:cNvPr id="5" name="Globo: Rectángulo 4">
          <a:extLst>
            <a:ext uri="{FF2B5EF4-FFF2-40B4-BE49-F238E27FC236}">
              <a16:creationId xmlns:a16="http://schemas.microsoft.com/office/drawing/2014/main" id="{5006622A-4ED9-4429-BBEA-8DCDEFEB7EE4}"/>
            </a:ext>
          </a:extLst>
        </xdr:cNvPr>
        <xdr:cNvSpPr/>
      </xdr:nvSpPr>
      <xdr:spPr>
        <a:xfrm>
          <a:off x="2809874" y="8448674"/>
          <a:ext cx="3095625" cy="2914651"/>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Formato de número personalizado</a:t>
          </a:r>
        </a:p>
        <a:p>
          <a:pPr algn="ctr" rtl="0"/>
          <a:endParaRPr lang="en-US" sz="1100"/>
        </a:p>
        <a:p>
          <a:pPr algn="l" rtl="0"/>
          <a:r>
            <a:rPr lang="es" sz="1100" baseline="0"/>
            <a:t>• Otra opción para el Id. del producto sería usar un formato de número personalizado desde el cuadro de diálogo Aplicar formato a celdas (CTRL+1) para mostrar el texto "ID-" automáticamente y permitir que el usuario solo escriba los números del Id. del producto reales. Tenga en cuenta que el texto "ID-" no es realmente parte del Id. del producto, solo se muestra para usted.</a:t>
          </a:r>
        </a:p>
        <a:p>
          <a:pPr algn="l" rtl="0"/>
          <a:endParaRPr lang="en-US" sz="1100" baseline="0"/>
        </a:p>
        <a:p>
          <a:pPr algn="l" rtl="0"/>
          <a:r>
            <a:rPr lang="es" sz="1100" baseline="0"/>
            <a:t>• Formato personalizado: "ID-"#######</a:t>
          </a:r>
        </a:p>
        <a:p>
          <a:pPr algn="l" rtl="0"/>
          <a:endParaRPr lang="en-US" sz="1100" baseline="0"/>
        </a:p>
        <a:p>
          <a:pPr algn="l" rtl="0"/>
          <a:r>
            <a:rPr lang="es" sz="1100" baseline="0"/>
            <a:t>• Sin embargo, aún podría usar la validación de datos para limitar la longitud total de entrada de texto.</a:t>
          </a:r>
        </a:p>
      </xdr:txBody>
    </xdr:sp>
    <xdr:clientData/>
  </xdr:twoCellAnchor>
  <xdr:twoCellAnchor editAs="oneCell">
    <xdr:from>
      <xdr:col>9</xdr:col>
      <xdr:colOff>0</xdr:colOff>
      <xdr:row>19</xdr:row>
      <xdr:rowOff>190500</xdr:rowOff>
    </xdr:from>
    <xdr:to>
      <xdr:col>14</xdr:col>
      <xdr:colOff>399571</xdr:colOff>
      <xdr:row>34</xdr:row>
      <xdr:rowOff>161534</xdr:rowOff>
    </xdr:to>
    <xdr:pic>
      <xdr:nvPicPr>
        <xdr:cNvPr id="8" name="Imagen 7">
          <a:extLst>
            <a:ext uri="{FF2B5EF4-FFF2-40B4-BE49-F238E27FC236}">
              <a16:creationId xmlns:a16="http://schemas.microsoft.com/office/drawing/2014/main" id="{937EB31F-ADB8-4B6E-B79D-138ADA2DEFA5}"/>
            </a:ext>
          </a:extLst>
        </xdr:cNvPr>
        <xdr:cNvPicPr>
          <a:picLocks noChangeAspect="1"/>
        </xdr:cNvPicPr>
      </xdr:nvPicPr>
      <xdr:blipFill>
        <a:blip xmlns:r="http://schemas.openxmlformats.org/officeDocument/2006/relationships" r:embed="rId3"/>
        <a:stretch>
          <a:fillRect/>
        </a:stretch>
      </xdr:blipFill>
      <xdr:spPr>
        <a:xfrm>
          <a:off x="6905625" y="4352925"/>
          <a:ext cx="3828571" cy="3123809"/>
        </a:xfrm>
        <a:prstGeom prst="rect">
          <a:avLst/>
        </a:prstGeom>
      </xdr:spPr>
    </xdr:pic>
    <xdr:clientData/>
  </xdr:twoCellAnchor>
  <xdr:twoCellAnchor>
    <xdr:from>
      <xdr:col>3</xdr:col>
      <xdr:colOff>0</xdr:colOff>
      <xdr:row>20</xdr:row>
      <xdr:rowOff>1</xdr:rowOff>
    </xdr:from>
    <xdr:to>
      <xdr:col>7</xdr:col>
      <xdr:colOff>381000</xdr:colOff>
      <xdr:row>30</xdr:row>
      <xdr:rowOff>190500</xdr:rowOff>
    </xdr:to>
    <xdr:sp macro="" textlink="">
      <xdr:nvSpPr>
        <xdr:cNvPr id="9" name="Globo: Rectángulo 8">
          <a:extLst>
            <a:ext uri="{FF2B5EF4-FFF2-40B4-BE49-F238E27FC236}">
              <a16:creationId xmlns:a16="http://schemas.microsoft.com/office/drawing/2014/main" id="{2EE5CB15-A5E0-4C18-98BC-02EA1337091A}"/>
            </a:ext>
          </a:extLst>
        </xdr:cNvPr>
        <xdr:cNvSpPr/>
      </xdr:nvSpPr>
      <xdr:spPr>
        <a:xfrm>
          <a:off x="3648075" y="4371976"/>
          <a:ext cx="3124200" cy="2295524"/>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Opción personalizada para garantizar una entrada de texto</a:t>
          </a:r>
        </a:p>
        <a:p>
          <a:pPr algn="ctr" rtl="0"/>
          <a:endParaRPr lang="en-US" sz="1100"/>
        </a:p>
        <a:p>
          <a:pPr algn="l" rtl="0"/>
          <a:r>
            <a:rPr lang="es" sz="1100"/>
            <a:t>• Este ejemplo usa</a:t>
          </a:r>
          <a:r>
            <a:rPr lang="es" sz="1100" baseline="0"/>
            <a:t> la opción personalizada en las celdas del rango</a:t>
          </a:r>
          <a:r>
            <a:rPr lang="es" sz="1100">
              <a:solidFill>
                <a:schemeClr val="lt1"/>
              </a:solidFill>
              <a:effectLst/>
              <a:latin typeface="+mn-lt"/>
              <a:ea typeface="+mn-ea"/>
              <a:cs typeface="+mn-cs"/>
            </a:rPr>
            <a:t> B22:B23.</a:t>
          </a:r>
          <a:endParaRPr lang="en-US" sz="1100" baseline="0"/>
        </a:p>
        <a:p>
          <a:pPr algn="l" rtl="0"/>
          <a:endParaRPr lang="en-US" sz="1100" baseline="0"/>
        </a:p>
        <a:p>
          <a:pPr algn="l" rtl="0"/>
          <a:r>
            <a:rPr lang="es" sz="1100" baseline="0"/>
            <a:t>• En este caso, el usuario solo puede especificar un nombre del producto que sea texto, por lo que no puede ser solo numérico:</a:t>
          </a:r>
        </a:p>
        <a:p>
          <a:pPr algn="l" rtl="0"/>
          <a:endParaRPr lang="en-US" sz="1100" baseline="0"/>
        </a:p>
        <a:p>
          <a:pPr algn="l" rtl="0"/>
          <a:r>
            <a:rPr lang="es" sz="1100" baseline="0"/>
            <a:t>=ESTEXTO(B22)</a:t>
          </a:r>
        </a:p>
        <a:p>
          <a:pPr algn="l" rtl="0"/>
          <a:endParaRPr lang="en-US" sz="1100" baseline="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685799</xdr:colOff>
      <xdr:row>1</xdr:row>
      <xdr:rowOff>209551</xdr:rowOff>
    </xdr:from>
    <xdr:to>
      <xdr:col>8</xdr:col>
      <xdr:colOff>152400</xdr:colOff>
      <xdr:row>16</xdr:row>
      <xdr:rowOff>200026</xdr:rowOff>
    </xdr:to>
    <xdr:sp macro="" textlink="">
      <xdr:nvSpPr>
        <xdr:cNvPr id="2" name="Globo: Rectángulo 1">
          <a:extLst>
            <a:ext uri="{FF2B5EF4-FFF2-40B4-BE49-F238E27FC236}">
              <a16:creationId xmlns:a16="http://schemas.microsoft.com/office/drawing/2014/main" id="{541EDB4A-34DE-4E33-A5A0-F462672C42EC}"/>
            </a:ext>
          </a:extLst>
        </xdr:cNvPr>
        <xdr:cNvSpPr/>
      </xdr:nvSpPr>
      <xdr:spPr>
        <a:xfrm>
          <a:off x="5838824" y="504826"/>
          <a:ext cx="2895601" cy="3371850"/>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Opción personalizada</a:t>
          </a:r>
        </a:p>
        <a:p>
          <a:pPr algn="ctr" rtl="0"/>
          <a:endParaRPr lang="en-US" sz="1100"/>
        </a:p>
        <a:p>
          <a:pPr algn="l" rtl="0"/>
          <a:r>
            <a:rPr lang="es" sz="1100"/>
            <a:t>• Este ejemplo usa</a:t>
          </a:r>
          <a:r>
            <a:rPr lang="es" sz="1100" baseline="0"/>
            <a:t> la opción personalizada en la celda B6 para determinar si un participante cumple un conjunto de requisitos de edad.</a:t>
          </a:r>
        </a:p>
        <a:p>
          <a:pPr algn="l" rtl="0"/>
          <a:endParaRPr lang="en-US" sz="1100" baseline="0"/>
        </a:p>
        <a:p>
          <a:pPr algn="l" rtl="0"/>
          <a:r>
            <a:rPr lang="es" sz="1100" baseline="0"/>
            <a:t>• En este caso, el usuario solo puede especificar una edad de empleado que sea mayor que 18 (esto se puede cambiar en la celda B4).</a:t>
          </a:r>
        </a:p>
        <a:p>
          <a:pPr algn="l" rtl="0"/>
          <a:endParaRPr lang="en-US" sz="1100" baseline="0"/>
        </a:p>
        <a:p>
          <a:pPr algn="l" rtl="0"/>
          <a:r>
            <a:rPr lang="es" sz="1100" baseline="0"/>
            <a:t>=SI(B6&lt;=(HOY()-(365*B4));VERDADERO;FALSO)</a:t>
          </a:r>
        </a:p>
        <a:p>
          <a:pPr algn="l" rtl="0"/>
          <a:endParaRPr lang="en-US" sz="1100" baseline="0"/>
        </a:p>
        <a:p>
          <a:pPr algn="l" rtl="0"/>
          <a:r>
            <a:rPr lang="es" sz="1100" baseline="0"/>
            <a:t>• Esta fórmula usa argumentos VERDADERO/FALSO para evaluar las entradas.  Si la condición es VERDADERO, entonces la validación de datos le permite que se confirme la entrada, en caso contrario, se rechazará.</a:t>
          </a:r>
        </a:p>
        <a:p>
          <a:pPr algn="l" rtl="0"/>
          <a:endParaRPr lang="en-US" sz="1100" baseline="0"/>
        </a:p>
        <a:p>
          <a:pPr algn="l" rtl="0"/>
          <a:endParaRPr lang="en-US" sz="1100" baseline="0"/>
        </a:p>
      </xdr:txBody>
    </xdr:sp>
    <xdr:clientData/>
  </xdr:twoCellAnchor>
  <xdr:twoCellAnchor editAs="oneCell">
    <xdr:from>
      <xdr:col>9</xdr:col>
      <xdr:colOff>9525</xdr:colOff>
      <xdr:row>2</xdr:row>
      <xdr:rowOff>28575</xdr:rowOff>
    </xdr:from>
    <xdr:to>
      <xdr:col>14</xdr:col>
      <xdr:colOff>390049</xdr:colOff>
      <xdr:row>15</xdr:row>
      <xdr:rowOff>180587</xdr:rowOff>
    </xdr:to>
    <xdr:pic>
      <xdr:nvPicPr>
        <xdr:cNvPr id="4" name="Imagen 3">
          <a:extLst>
            <a:ext uri="{FF2B5EF4-FFF2-40B4-BE49-F238E27FC236}">
              <a16:creationId xmlns:a16="http://schemas.microsoft.com/office/drawing/2014/main" id="{EB7889F9-447E-4C0B-B6EC-7F3E5E3F7919}"/>
            </a:ext>
          </a:extLst>
        </xdr:cNvPr>
        <xdr:cNvPicPr>
          <a:picLocks noChangeAspect="1"/>
        </xdr:cNvPicPr>
      </xdr:nvPicPr>
      <xdr:blipFill>
        <a:blip xmlns:r="http://schemas.openxmlformats.org/officeDocument/2006/relationships" r:embed="rId1"/>
        <a:stretch>
          <a:fillRect/>
        </a:stretch>
      </xdr:blipFill>
      <xdr:spPr>
        <a:xfrm>
          <a:off x="9277350" y="542925"/>
          <a:ext cx="3809524" cy="310476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0</xdr:colOff>
      <xdr:row>3</xdr:row>
      <xdr:rowOff>19050</xdr:rowOff>
    </xdr:from>
    <xdr:to>
      <xdr:col>12</xdr:col>
      <xdr:colOff>380524</xdr:colOff>
      <xdr:row>17</xdr:row>
      <xdr:rowOff>190111</xdr:rowOff>
    </xdr:to>
    <xdr:pic>
      <xdr:nvPicPr>
        <xdr:cNvPr id="2" name="Imagen 1">
          <a:extLst>
            <a:ext uri="{FF2B5EF4-FFF2-40B4-BE49-F238E27FC236}">
              <a16:creationId xmlns:a16="http://schemas.microsoft.com/office/drawing/2014/main" id="{ECC0E8B5-01A2-4375-B615-E104C9DA3C03}"/>
            </a:ext>
          </a:extLst>
        </xdr:cNvPr>
        <xdr:cNvPicPr>
          <a:picLocks noChangeAspect="1"/>
        </xdr:cNvPicPr>
      </xdr:nvPicPr>
      <xdr:blipFill>
        <a:blip xmlns:r="http://schemas.openxmlformats.org/officeDocument/2006/relationships" r:embed="rId1"/>
        <a:stretch>
          <a:fillRect/>
        </a:stretch>
      </xdr:blipFill>
      <xdr:spPr>
        <a:xfrm>
          <a:off x="5248275" y="666750"/>
          <a:ext cx="3809524" cy="3114286"/>
        </a:xfrm>
        <a:prstGeom prst="rect">
          <a:avLst/>
        </a:prstGeom>
      </xdr:spPr>
    </xdr:pic>
    <xdr:clientData/>
  </xdr:twoCellAnchor>
  <xdr:twoCellAnchor>
    <xdr:from>
      <xdr:col>2</xdr:col>
      <xdr:colOff>38100</xdr:colOff>
      <xdr:row>2</xdr:row>
      <xdr:rowOff>19050</xdr:rowOff>
    </xdr:from>
    <xdr:to>
      <xdr:col>6</xdr:col>
      <xdr:colOff>9525</xdr:colOff>
      <xdr:row>16</xdr:row>
      <xdr:rowOff>47625</xdr:rowOff>
    </xdr:to>
    <xdr:sp macro="" textlink="">
      <xdr:nvSpPr>
        <xdr:cNvPr id="3" name="Globo: Rectángulo 2">
          <a:extLst>
            <a:ext uri="{FF2B5EF4-FFF2-40B4-BE49-F238E27FC236}">
              <a16:creationId xmlns:a16="http://schemas.microsoft.com/office/drawing/2014/main" id="{86FE0700-9BF8-4027-8C16-D45429D7F465}"/>
            </a:ext>
          </a:extLst>
        </xdr:cNvPr>
        <xdr:cNvSpPr/>
      </xdr:nvSpPr>
      <xdr:spPr>
        <a:xfrm>
          <a:off x="1571625" y="533400"/>
          <a:ext cx="3000375" cy="2981325"/>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Opción personalizada: entradas únicas</a:t>
          </a:r>
          <a:r>
            <a:rPr lang="es" sz="1400" b="1" baseline="0"/>
            <a:t> exclusivamente</a:t>
          </a:r>
          <a:endParaRPr lang="en-US" sz="1400" b="1"/>
        </a:p>
        <a:p>
          <a:pPr algn="ctr" rtl="0"/>
          <a:endParaRPr lang="en-US" sz="1100"/>
        </a:p>
        <a:p>
          <a:pPr algn="l" rtl="0"/>
          <a:r>
            <a:rPr lang="es" sz="1100"/>
            <a:t>• Este ejemplo usa</a:t>
          </a:r>
          <a:r>
            <a:rPr lang="es" sz="1100" baseline="0"/>
            <a:t> la opción personalizada para las celdas del rango </a:t>
          </a:r>
          <a:r>
            <a:rPr lang="es" sz="1100">
              <a:solidFill>
                <a:schemeClr val="lt1"/>
              </a:solidFill>
              <a:effectLst/>
              <a:latin typeface="+mn-lt"/>
              <a:ea typeface="+mn-ea"/>
              <a:cs typeface="+mn-cs"/>
            </a:rPr>
            <a:t>A4:A12</a:t>
          </a:r>
        </a:p>
        <a:p>
          <a:pPr algn="l" rtl="0"/>
          <a:endParaRPr lang="en-US" sz="1100" baseline="0"/>
        </a:p>
        <a:p>
          <a:pPr algn="l" rtl="0"/>
          <a:r>
            <a:rPr lang="es" sz="1100" baseline="0"/>
            <a:t>• En este caso, el usuario solo puede especificar un valor que aún no se haya especificado en el rango.</a:t>
          </a:r>
        </a:p>
        <a:p>
          <a:pPr algn="l" rtl="0"/>
          <a:endParaRPr lang="en-US" sz="1100" baseline="0"/>
        </a:p>
        <a:p>
          <a:pPr algn="l" rtl="0"/>
          <a:r>
            <a:rPr lang="es" sz="1100" baseline="0"/>
            <a:t>= CONTAR.SI($A$4:$A$12;A4) = 1</a:t>
          </a:r>
        </a:p>
        <a:p>
          <a:pPr algn="l" rtl="0"/>
          <a:endParaRPr lang="en-US" sz="1100" baseline="0"/>
        </a:p>
        <a:p>
          <a:pPr algn="l" rtl="0"/>
          <a:r>
            <a:rPr lang="es" sz="1100" baseline="0"/>
            <a:t>• Esta fórmula cuenta el número de veces que se ha hecho cada entrada y solo lo permitirá si se ha insertado una vez (único), de lo contrario, la validación de datos lo rechazará.</a:t>
          </a:r>
        </a:p>
        <a:p>
          <a:pPr algn="l" rtl="0"/>
          <a:endParaRPr lang="en-US" sz="1100" baseline="0"/>
        </a:p>
        <a:p>
          <a:pPr algn="l" rtl="0"/>
          <a:endParaRPr lang="en-US" sz="1100" baseline="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9525</xdr:colOff>
      <xdr:row>2</xdr:row>
      <xdr:rowOff>276225</xdr:rowOff>
    </xdr:from>
    <xdr:to>
      <xdr:col>11</xdr:col>
      <xdr:colOff>399573</xdr:colOff>
      <xdr:row>16</xdr:row>
      <xdr:rowOff>28187</xdr:rowOff>
    </xdr:to>
    <xdr:pic>
      <xdr:nvPicPr>
        <xdr:cNvPr id="2" name="Imagen 1">
          <a:extLst>
            <a:ext uri="{FF2B5EF4-FFF2-40B4-BE49-F238E27FC236}">
              <a16:creationId xmlns:a16="http://schemas.microsoft.com/office/drawing/2014/main" id="{43AA60BC-F558-4B43-B116-7B3995449B02}"/>
            </a:ext>
          </a:extLst>
        </xdr:cNvPr>
        <xdr:cNvPicPr>
          <a:picLocks noChangeAspect="1"/>
        </xdr:cNvPicPr>
      </xdr:nvPicPr>
      <xdr:blipFill>
        <a:blip xmlns:r="http://schemas.openxmlformats.org/officeDocument/2006/relationships" r:embed="rId1"/>
        <a:stretch>
          <a:fillRect/>
        </a:stretch>
      </xdr:blipFill>
      <xdr:spPr>
        <a:xfrm>
          <a:off x="5143500" y="790575"/>
          <a:ext cx="3819048" cy="3104762"/>
        </a:xfrm>
        <a:prstGeom prst="rect">
          <a:avLst/>
        </a:prstGeom>
      </xdr:spPr>
    </xdr:pic>
    <xdr:clientData/>
  </xdr:twoCellAnchor>
  <xdr:twoCellAnchor>
    <xdr:from>
      <xdr:col>1</xdr:col>
      <xdr:colOff>419099</xdr:colOff>
      <xdr:row>1</xdr:row>
      <xdr:rowOff>209549</xdr:rowOff>
    </xdr:from>
    <xdr:to>
      <xdr:col>5</xdr:col>
      <xdr:colOff>304799</xdr:colOff>
      <xdr:row>20</xdr:row>
      <xdr:rowOff>38099</xdr:rowOff>
    </xdr:to>
    <xdr:sp macro="" textlink="">
      <xdr:nvSpPr>
        <xdr:cNvPr id="3" name="Globo: Rectángulo 2">
          <a:extLst>
            <a:ext uri="{FF2B5EF4-FFF2-40B4-BE49-F238E27FC236}">
              <a16:creationId xmlns:a16="http://schemas.microsoft.com/office/drawing/2014/main" id="{11FC9A82-F965-4674-BA37-796FA5B3EB2A}"/>
            </a:ext>
          </a:extLst>
        </xdr:cNvPr>
        <xdr:cNvSpPr/>
      </xdr:nvSpPr>
      <xdr:spPr>
        <a:xfrm>
          <a:off x="1714499" y="504824"/>
          <a:ext cx="3038475" cy="4238625"/>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Opción personalizada: validación de correo electrónico</a:t>
          </a:r>
        </a:p>
        <a:p>
          <a:pPr algn="ctr" rtl="0"/>
          <a:endParaRPr lang="en-US" sz="1100"/>
        </a:p>
        <a:p>
          <a:pPr algn="l" rtl="0"/>
          <a:r>
            <a:rPr lang="es" sz="1100"/>
            <a:t>• Este ejemplo (celda A4) usa</a:t>
          </a:r>
          <a:r>
            <a:rPr lang="es" sz="1100" baseline="0"/>
            <a:t> la opción personalizado para validar una entrada de dirección de correo electrónico.</a:t>
          </a:r>
        </a:p>
        <a:p>
          <a:pPr algn="l" rtl="0"/>
          <a:endParaRPr lang="en-US" sz="1100" baseline="0"/>
        </a:p>
        <a:p>
          <a:pPr algn="l" rtl="0"/>
          <a:r>
            <a:rPr lang="es" sz="1100" baseline="0"/>
            <a:t>• En este caso, el usuario solo puede especificar un valor que incluye el símbolo @ para una dirección de correo electrónico.  No es un método de validación perfecto, pero debería funcionar en la mayoría de los casos.</a:t>
          </a:r>
        </a:p>
        <a:p>
          <a:pPr algn="l" rtl="0"/>
          <a:endParaRPr lang="en-US" sz="1100" baseline="0"/>
        </a:p>
        <a:p>
          <a:pPr algn="l" rtl="0"/>
          <a:r>
            <a:rPr lang="es" sz="1100" baseline="0"/>
            <a:t>=ESNUMERO(ENCONTRAR("@";A4))</a:t>
          </a:r>
        </a:p>
        <a:p>
          <a:pPr algn="l" rtl="0"/>
          <a:endParaRPr lang="en-US" sz="1100" baseline="0"/>
        </a:p>
        <a:p>
          <a:pPr algn="l" rtl="0"/>
          <a:r>
            <a:rPr lang="es" sz="1100" baseline="0"/>
            <a:t>• Esta fórmula usa la función ENCONTRAR para buscar el símbolo @ en la entrada de texto. Si se usa, ENCONTRAR devolverá un número, que es la posición del símbolo @ en la cadena de texto y permite que pase la entrada.  Si no se usa el símbolo @ , la fórmula devolverá un error, que ESNUMERO forzará a la validación de datos a rechazar.</a:t>
          </a:r>
        </a:p>
        <a:p>
          <a:pPr algn="l" rtl="0"/>
          <a:endParaRPr lang="en-US" sz="1100" baseline="0"/>
        </a:p>
        <a:p>
          <a:pPr algn="l" rtl="0"/>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400050</xdr:colOff>
      <xdr:row>2</xdr:row>
      <xdr:rowOff>161925</xdr:rowOff>
    </xdr:from>
    <xdr:to>
      <xdr:col>6</xdr:col>
      <xdr:colOff>581025</xdr:colOff>
      <xdr:row>7</xdr:row>
      <xdr:rowOff>171450</xdr:rowOff>
    </xdr:to>
    <xdr:sp macro="" textlink="">
      <xdr:nvSpPr>
        <xdr:cNvPr id="4" name="Globo: Rectángulo 3">
          <a:extLst>
            <a:ext uri="{FF2B5EF4-FFF2-40B4-BE49-F238E27FC236}">
              <a16:creationId xmlns:a16="http://schemas.microsoft.com/office/drawing/2014/main" id="{B5ABD1B4-EA13-49A1-A773-BF345BDB0289}"/>
            </a:ext>
          </a:extLst>
        </xdr:cNvPr>
        <xdr:cNvSpPr/>
      </xdr:nvSpPr>
      <xdr:spPr>
        <a:xfrm>
          <a:off x="4276725" y="666750"/>
          <a:ext cx="2238375" cy="1057275"/>
        </a:xfrm>
        <a:prstGeom prst="wedgeRectCallout">
          <a:avLst>
            <a:gd name="adj1" fmla="val -58130"/>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Decimal</a:t>
          </a:r>
        </a:p>
        <a:p>
          <a:pPr algn="l" rtl="0"/>
          <a:endParaRPr lang="en-US" sz="1100"/>
        </a:p>
        <a:p>
          <a:pPr algn="l" rtl="0"/>
          <a:r>
            <a:rPr lang="es" sz="1100"/>
            <a:t>• Este ejemplo limita a los usuarios a un valor decimal (porcentaje</a:t>
          </a:r>
          <a:r>
            <a:rPr lang="es" sz="1100" baseline="0"/>
            <a:t>) menor o igual a 3 %.</a:t>
          </a:r>
          <a:endParaRPr lang="en-US" sz="1100"/>
        </a:p>
      </xdr:txBody>
    </xdr:sp>
    <xdr:clientData/>
  </xdr:twoCellAnchor>
  <xdr:twoCellAnchor editAs="oneCell">
    <xdr:from>
      <xdr:col>8</xdr:col>
      <xdr:colOff>19050</xdr:colOff>
      <xdr:row>2</xdr:row>
      <xdr:rowOff>57150</xdr:rowOff>
    </xdr:from>
    <xdr:to>
      <xdr:col>13</xdr:col>
      <xdr:colOff>409098</xdr:colOff>
      <xdr:row>16</xdr:row>
      <xdr:rowOff>9138</xdr:rowOff>
    </xdr:to>
    <xdr:pic>
      <xdr:nvPicPr>
        <xdr:cNvPr id="6" name="Imagen 5">
          <a:extLst>
            <a:ext uri="{FF2B5EF4-FFF2-40B4-BE49-F238E27FC236}">
              <a16:creationId xmlns:a16="http://schemas.microsoft.com/office/drawing/2014/main" id="{25A4B167-8619-4074-AC38-F9F162DF7D3E}"/>
            </a:ext>
          </a:extLst>
        </xdr:cNvPr>
        <xdr:cNvPicPr>
          <a:picLocks noChangeAspect="1"/>
        </xdr:cNvPicPr>
      </xdr:nvPicPr>
      <xdr:blipFill>
        <a:blip xmlns:r="http://schemas.openxmlformats.org/officeDocument/2006/relationships" r:embed="rId1"/>
        <a:stretch>
          <a:fillRect/>
        </a:stretch>
      </xdr:blipFill>
      <xdr:spPr>
        <a:xfrm>
          <a:off x="7324725" y="561975"/>
          <a:ext cx="3819048" cy="30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0</xdr:colOff>
      <xdr:row>2</xdr:row>
      <xdr:rowOff>19050</xdr:rowOff>
    </xdr:from>
    <xdr:to>
      <xdr:col>23</xdr:col>
      <xdr:colOff>342429</xdr:colOff>
      <xdr:row>16</xdr:row>
      <xdr:rowOff>142492</xdr:rowOff>
    </xdr:to>
    <xdr:pic>
      <xdr:nvPicPr>
        <xdr:cNvPr id="3" name="Imagen 2">
          <a:extLst>
            <a:ext uri="{FF2B5EF4-FFF2-40B4-BE49-F238E27FC236}">
              <a16:creationId xmlns:a16="http://schemas.microsoft.com/office/drawing/2014/main" id="{4F8BC040-1483-440C-A34C-0E7B3D859D69}"/>
            </a:ext>
          </a:extLst>
        </xdr:cNvPr>
        <xdr:cNvPicPr>
          <a:picLocks noChangeAspect="1"/>
        </xdr:cNvPicPr>
      </xdr:nvPicPr>
      <xdr:blipFill>
        <a:blip xmlns:r="http://schemas.openxmlformats.org/officeDocument/2006/relationships" r:embed="rId1"/>
        <a:stretch>
          <a:fillRect/>
        </a:stretch>
      </xdr:blipFill>
      <xdr:spPr>
        <a:xfrm>
          <a:off x="13725525" y="533400"/>
          <a:ext cx="3771429" cy="3066667"/>
        </a:xfrm>
        <a:prstGeom prst="rect">
          <a:avLst/>
        </a:prstGeom>
      </xdr:spPr>
    </xdr:pic>
    <xdr:clientData/>
  </xdr:twoCellAnchor>
  <xdr:twoCellAnchor editAs="oneCell">
    <xdr:from>
      <xdr:col>18</xdr:col>
      <xdr:colOff>9525</xdr:colOff>
      <xdr:row>19</xdr:row>
      <xdr:rowOff>28575</xdr:rowOff>
    </xdr:from>
    <xdr:to>
      <xdr:col>23</xdr:col>
      <xdr:colOff>371001</xdr:colOff>
      <xdr:row>33</xdr:row>
      <xdr:rowOff>180589</xdr:rowOff>
    </xdr:to>
    <xdr:pic>
      <xdr:nvPicPr>
        <xdr:cNvPr id="4" name="Imagen 3">
          <a:extLst>
            <a:ext uri="{FF2B5EF4-FFF2-40B4-BE49-F238E27FC236}">
              <a16:creationId xmlns:a16="http://schemas.microsoft.com/office/drawing/2014/main" id="{2AE10C55-8015-4D99-9445-A67C47B53549}"/>
            </a:ext>
          </a:extLst>
        </xdr:cNvPr>
        <xdr:cNvPicPr>
          <a:picLocks noChangeAspect="1"/>
        </xdr:cNvPicPr>
      </xdr:nvPicPr>
      <xdr:blipFill>
        <a:blip xmlns:r="http://schemas.openxmlformats.org/officeDocument/2006/relationships" r:embed="rId2"/>
        <a:stretch>
          <a:fillRect/>
        </a:stretch>
      </xdr:blipFill>
      <xdr:spPr>
        <a:xfrm>
          <a:off x="13744575" y="4114800"/>
          <a:ext cx="3790476" cy="3085714"/>
        </a:xfrm>
        <a:prstGeom prst="rect">
          <a:avLst/>
        </a:prstGeom>
      </xdr:spPr>
    </xdr:pic>
    <xdr:clientData/>
  </xdr:twoCellAnchor>
  <xdr:twoCellAnchor>
    <xdr:from>
      <xdr:col>5</xdr:col>
      <xdr:colOff>9525</xdr:colOff>
      <xdr:row>1</xdr:row>
      <xdr:rowOff>190498</xdr:rowOff>
    </xdr:from>
    <xdr:to>
      <xdr:col>8</xdr:col>
      <xdr:colOff>114300</xdr:colOff>
      <xdr:row>30</xdr:row>
      <xdr:rowOff>28575</xdr:rowOff>
    </xdr:to>
    <xdr:sp macro="" textlink="">
      <xdr:nvSpPr>
        <xdr:cNvPr id="8" name="Globo: Rectángulo 7">
          <a:extLst>
            <a:ext uri="{FF2B5EF4-FFF2-40B4-BE49-F238E27FC236}">
              <a16:creationId xmlns:a16="http://schemas.microsoft.com/office/drawing/2014/main" id="{8413565E-5633-4D58-9DD5-93E81A3302A3}"/>
            </a:ext>
          </a:extLst>
        </xdr:cNvPr>
        <xdr:cNvSpPr/>
      </xdr:nvSpPr>
      <xdr:spPr>
        <a:xfrm>
          <a:off x="5343525" y="485773"/>
          <a:ext cx="2162175" cy="5934077"/>
        </a:xfrm>
        <a:prstGeom prst="wedgeRectCallout">
          <a:avLst>
            <a:gd name="adj1" fmla="val -58130"/>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solidFill>
                <a:schemeClr val="lt1"/>
              </a:solidFill>
              <a:effectLst/>
              <a:latin typeface="+mn-lt"/>
              <a:ea typeface="+mn-ea"/>
              <a:cs typeface="+mn-cs"/>
            </a:rPr>
            <a:t>Pasos</a:t>
          </a:r>
        </a:p>
        <a:p>
          <a:pPr algn="ctr" rtl="0"/>
          <a:endParaRPr lang="en-US" sz="1400" b="1">
            <a:effectLst/>
          </a:endParaRPr>
        </a:p>
        <a:p>
          <a:pPr rtl="0"/>
          <a:r>
            <a:rPr lang="es" sz="1100">
              <a:solidFill>
                <a:schemeClr val="lt1"/>
              </a:solidFill>
              <a:effectLst/>
              <a:latin typeface="+mn-lt"/>
              <a:ea typeface="+mn-ea"/>
              <a:cs typeface="+mn-cs"/>
            </a:rPr>
            <a:t>1.</a:t>
          </a:r>
          <a:r>
            <a:rPr lang="es" sz="1100" baseline="0">
              <a:solidFill>
                <a:schemeClr val="lt1"/>
              </a:solidFill>
              <a:effectLst/>
              <a:latin typeface="+mn-lt"/>
              <a:ea typeface="+mn-ea"/>
              <a:cs typeface="+mn-cs"/>
            </a:rPr>
            <a:t> Agregue los datos de lista y deles formato como una tabla (pestaña Inicio &gt; Estilos &gt; Dar formato como tabla).</a:t>
          </a:r>
          <a:endParaRPr lang="en-US" sz="1400">
            <a:effectLst/>
          </a:endParaRPr>
        </a:p>
        <a:p>
          <a:pPr rtl="0"/>
          <a:endParaRPr lang="en-US" sz="1100" baseline="0">
            <a:solidFill>
              <a:schemeClr val="lt1"/>
            </a:solidFill>
            <a:effectLst/>
            <a:latin typeface="+mn-lt"/>
            <a:ea typeface="+mn-ea"/>
            <a:cs typeface="+mn-cs"/>
          </a:endParaRPr>
        </a:p>
        <a:p>
          <a:pPr rtl="0"/>
          <a:r>
            <a:rPr lang="es" sz="1100" baseline="0">
              <a:solidFill>
                <a:schemeClr val="lt1"/>
              </a:solidFill>
              <a:effectLst/>
              <a:latin typeface="+mn-lt"/>
              <a:ea typeface="+mn-ea"/>
              <a:cs typeface="+mn-cs"/>
            </a:rPr>
            <a:t>2. No es necesario, pero puede dar un nombre a la tabla en la pestaña Herramientas de tabla: |el nombre de esta es "DepartmentTable".  Esto le ayudará a realizar un seguimiento de varias tablas.</a:t>
          </a:r>
          <a:endParaRPr lang="en-US" sz="1400">
            <a:effectLst/>
          </a:endParaRPr>
        </a:p>
        <a:p>
          <a:pPr rtl="0"/>
          <a:endParaRPr lang="en-US" sz="1100" baseline="0">
            <a:solidFill>
              <a:schemeClr val="lt1"/>
            </a:solidFill>
            <a:effectLst/>
            <a:latin typeface="+mn-lt"/>
            <a:ea typeface="+mn-ea"/>
            <a:cs typeface="+mn-cs"/>
          </a:endParaRPr>
        </a:p>
        <a:p>
          <a:pPr rtl="0"/>
          <a:r>
            <a:rPr lang="es" sz="1100" baseline="0">
              <a:solidFill>
                <a:schemeClr val="lt1"/>
              </a:solidFill>
              <a:effectLst/>
              <a:latin typeface="+mn-lt"/>
              <a:ea typeface="+mn-ea"/>
              <a:cs typeface="+mn-cs"/>
            </a:rPr>
            <a:t>3. Agregue un rango con nombre a la lista, seleccionando el rango de la lista (A4:A10 en este caso) y después, desde la ficha, seleccione Administrador de nombres en la pestaña Fórmulas y especifique un nombre adecuado.  El nombre de esta es "</a:t>
          </a:r>
          <a:r>
            <a:rPr lang="es-ES" sz="1100" baseline="0">
              <a:solidFill>
                <a:schemeClr val="lt1"/>
              </a:solidFill>
              <a:effectLst/>
              <a:latin typeface="+mn-lt"/>
              <a:ea typeface="+mn-ea"/>
              <a:cs typeface="+mn-cs"/>
            </a:rPr>
            <a:t>DepartmentList</a:t>
          </a:r>
          <a:r>
            <a:rPr lang="es" sz="1100" baseline="0">
              <a:solidFill>
                <a:schemeClr val="lt1"/>
              </a:solidFill>
              <a:effectLst/>
              <a:latin typeface="+mn-lt"/>
              <a:ea typeface="+mn-ea"/>
              <a:cs typeface="+mn-cs"/>
            </a:rPr>
            <a:t>".</a:t>
          </a:r>
          <a:endParaRPr lang="en-US" sz="1400">
            <a:effectLst/>
          </a:endParaRPr>
        </a:p>
        <a:p>
          <a:pPr rtl="0"/>
          <a:endParaRPr lang="en-US" sz="1100" baseline="0">
            <a:solidFill>
              <a:schemeClr val="lt1"/>
            </a:solidFill>
            <a:effectLst/>
            <a:latin typeface="+mn-lt"/>
            <a:ea typeface="+mn-ea"/>
            <a:cs typeface="+mn-cs"/>
          </a:endParaRPr>
        </a:p>
        <a:p>
          <a:pPr rtl="0"/>
          <a:r>
            <a:rPr lang="es" sz="1100" baseline="0">
              <a:solidFill>
                <a:schemeClr val="lt1"/>
              </a:solidFill>
              <a:effectLst/>
              <a:latin typeface="+mn-lt"/>
              <a:ea typeface="+mn-ea"/>
              <a:cs typeface="+mn-cs"/>
            </a:rPr>
            <a:t>4. Seleccione la celda donde desea ubicar la lista de validación de datos (D4 en este caso) y vaya a la pestaña Datos &gt; Validación de datos &gt; Lista de permitidos &gt; Origen &gt; "= </a:t>
          </a:r>
          <a:r>
            <a:rPr lang="es-ES" sz="1100" baseline="0">
              <a:solidFill>
                <a:schemeClr val="lt1"/>
              </a:solidFill>
              <a:effectLst/>
              <a:latin typeface="+mn-lt"/>
              <a:ea typeface="+mn-ea"/>
              <a:cs typeface="+mn-cs"/>
            </a:rPr>
            <a:t>DepartmentList</a:t>
          </a:r>
          <a:r>
            <a:rPr lang="es" sz="1100" baseline="0">
              <a:solidFill>
                <a:schemeClr val="lt1"/>
              </a:solidFill>
              <a:effectLst/>
              <a:latin typeface="+mn-lt"/>
              <a:ea typeface="+mn-ea"/>
              <a:cs typeface="+mn-cs"/>
            </a:rPr>
            <a:t>".</a:t>
          </a:r>
          <a:endParaRPr lang="en-US" sz="1400">
            <a:effectLst/>
          </a:endParaRPr>
        </a:p>
        <a:p>
          <a:pPr rtl="0"/>
          <a:endParaRPr lang="en-US" sz="1100" baseline="0">
            <a:solidFill>
              <a:schemeClr val="lt1"/>
            </a:solidFill>
            <a:effectLst/>
            <a:latin typeface="+mn-lt"/>
            <a:ea typeface="+mn-ea"/>
            <a:cs typeface="+mn-cs"/>
          </a:endParaRPr>
        </a:p>
        <a:p>
          <a:pPr rtl="0"/>
          <a:r>
            <a:rPr lang="es" sz="1100" baseline="0">
              <a:solidFill>
                <a:schemeClr val="lt1"/>
              </a:solidFill>
              <a:effectLst/>
              <a:latin typeface="+mn-lt"/>
              <a:ea typeface="+mn-ea"/>
              <a:cs typeface="+mn-cs"/>
            </a:rPr>
            <a:t>5. Agregue mensajes de Error y de Entrada según sea necesario.</a:t>
          </a:r>
          <a:endParaRPr lang="en-US" sz="1400">
            <a:effectLst/>
          </a:endParaRPr>
        </a:p>
      </xdr:txBody>
    </xdr:sp>
    <xdr:clientData/>
  </xdr:twoCellAnchor>
  <xdr:twoCellAnchor editAs="oneCell">
    <xdr:from>
      <xdr:col>8</xdr:col>
      <xdr:colOff>628650</xdr:colOff>
      <xdr:row>2</xdr:row>
      <xdr:rowOff>19050</xdr:rowOff>
    </xdr:from>
    <xdr:to>
      <xdr:col>17</xdr:col>
      <xdr:colOff>85029</xdr:colOff>
      <xdr:row>21</xdr:row>
      <xdr:rowOff>209027</xdr:rowOff>
    </xdr:to>
    <xdr:pic>
      <xdr:nvPicPr>
        <xdr:cNvPr id="2" name="Imagen 1">
          <a:extLst>
            <a:ext uri="{FF2B5EF4-FFF2-40B4-BE49-F238E27FC236}">
              <a16:creationId xmlns:a16="http://schemas.microsoft.com/office/drawing/2014/main" id="{FB8A6A5B-9821-4379-BECE-FC2E59513BE6}"/>
            </a:ext>
          </a:extLst>
        </xdr:cNvPr>
        <xdr:cNvPicPr>
          <a:picLocks noChangeAspect="1"/>
        </xdr:cNvPicPr>
      </xdr:nvPicPr>
      <xdr:blipFill>
        <a:blip xmlns:r="http://schemas.openxmlformats.org/officeDocument/2006/relationships" r:embed="rId3"/>
        <a:stretch>
          <a:fillRect/>
        </a:stretch>
      </xdr:blipFill>
      <xdr:spPr>
        <a:xfrm>
          <a:off x="6819900" y="533400"/>
          <a:ext cx="5571429" cy="4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295275</xdr:colOff>
      <xdr:row>2</xdr:row>
      <xdr:rowOff>209549</xdr:rowOff>
    </xdr:from>
    <xdr:to>
      <xdr:col>5</xdr:col>
      <xdr:colOff>533400</xdr:colOff>
      <xdr:row>11</xdr:row>
      <xdr:rowOff>171450</xdr:rowOff>
    </xdr:to>
    <xdr:sp macro="" textlink="">
      <xdr:nvSpPr>
        <xdr:cNvPr id="2" name="Globo: Rectángulo 1">
          <a:extLst>
            <a:ext uri="{FF2B5EF4-FFF2-40B4-BE49-F238E27FC236}">
              <a16:creationId xmlns:a16="http://schemas.microsoft.com/office/drawing/2014/main" id="{EECC0655-BCC6-4DCA-893C-0656349786E4}"/>
            </a:ext>
          </a:extLst>
        </xdr:cNvPr>
        <xdr:cNvSpPr/>
      </xdr:nvSpPr>
      <xdr:spPr>
        <a:xfrm>
          <a:off x="3829050" y="714374"/>
          <a:ext cx="2295525" cy="2066926"/>
        </a:xfrm>
        <a:prstGeom prst="wedgeRectCallout">
          <a:avLst>
            <a:gd name="adj1" fmla="val -58130"/>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Centros de coste </a:t>
          </a:r>
        </a:p>
        <a:p>
          <a:pPr algn="l" rtl="0"/>
          <a:endParaRPr lang="en-US" sz="1100"/>
        </a:p>
        <a:p>
          <a:pPr algn="l" rtl="0"/>
          <a:r>
            <a:rPr lang="es" sz="1100"/>
            <a:t>• Use esta lista en el segundo ejemplo en la siguiente hoja de cálculo (Presupuesto de</a:t>
          </a:r>
          <a:r>
            <a:rPr lang="es" sz="1100" baseline="0"/>
            <a:t> centro de coste).</a:t>
          </a:r>
          <a:r>
            <a:rPr lang="es" sz="1100"/>
            <a:t> </a:t>
          </a:r>
        </a:p>
        <a:p>
          <a:pPr algn="l" rtl="0"/>
          <a:endParaRPr lang="en-US" sz="1100"/>
        </a:p>
        <a:p>
          <a:pPr algn="l" rtl="0"/>
          <a:r>
            <a:rPr lang="es" sz="1100"/>
            <a:t>• Se denomina "lst_CostCenter" en el Administrador de nombres</a:t>
          </a:r>
          <a:r>
            <a:rPr lang="es" sz="1100" baseline="0"/>
            <a:t> (Fórmulas &gt; Administrador de nombres).</a:t>
          </a:r>
          <a:endParaRPr lang="en-US" sz="1100"/>
        </a:p>
      </xdr:txBody>
    </xdr:sp>
    <xdr:clientData/>
  </xdr:twoCellAnchor>
  <xdr:twoCellAnchor editAs="oneCell">
    <xdr:from>
      <xdr:col>6</xdr:col>
      <xdr:colOff>19050</xdr:colOff>
      <xdr:row>2</xdr:row>
      <xdr:rowOff>200025</xdr:rowOff>
    </xdr:from>
    <xdr:to>
      <xdr:col>13</xdr:col>
      <xdr:colOff>513688</xdr:colOff>
      <xdr:row>22</xdr:row>
      <xdr:rowOff>151881</xdr:rowOff>
    </xdr:to>
    <xdr:pic>
      <xdr:nvPicPr>
        <xdr:cNvPr id="3" name="Imagen 2">
          <a:extLst>
            <a:ext uri="{FF2B5EF4-FFF2-40B4-BE49-F238E27FC236}">
              <a16:creationId xmlns:a16="http://schemas.microsoft.com/office/drawing/2014/main" id="{281B4793-4129-48BC-973E-1AC325EFB309}"/>
            </a:ext>
          </a:extLst>
        </xdr:cNvPr>
        <xdr:cNvPicPr>
          <a:picLocks noChangeAspect="1"/>
        </xdr:cNvPicPr>
      </xdr:nvPicPr>
      <xdr:blipFill>
        <a:blip xmlns:r="http://schemas.openxmlformats.org/officeDocument/2006/relationships" r:embed="rId1"/>
        <a:stretch>
          <a:fillRect/>
        </a:stretch>
      </xdr:blipFill>
      <xdr:spPr>
        <a:xfrm>
          <a:off x="6296025" y="704850"/>
          <a:ext cx="5295238" cy="4361931"/>
        </a:xfrm>
        <a:prstGeom prst="rect">
          <a:avLst/>
        </a:prstGeom>
      </xdr:spPr>
    </xdr:pic>
    <xdr:clientData/>
  </xdr:twoCellAnchor>
  <xdr:twoCellAnchor>
    <xdr:from>
      <xdr:col>14</xdr:col>
      <xdr:colOff>219075</xdr:colOff>
      <xdr:row>2</xdr:row>
      <xdr:rowOff>209550</xdr:rowOff>
    </xdr:from>
    <xdr:to>
      <xdr:col>17</xdr:col>
      <xdr:colOff>619125</xdr:colOff>
      <xdr:row>9</xdr:row>
      <xdr:rowOff>0</xdr:rowOff>
    </xdr:to>
    <xdr:sp macro="" textlink="">
      <xdr:nvSpPr>
        <xdr:cNvPr id="4" name="Globo: Rectángulo 3">
          <a:extLst>
            <a:ext uri="{FF2B5EF4-FFF2-40B4-BE49-F238E27FC236}">
              <a16:creationId xmlns:a16="http://schemas.microsoft.com/office/drawing/2014/main" id="{276A99AD-FD49-4F68-89E8-FF212359080C}"/>
            </a:ext>
          </a:extLst>
        </xdr:cNvPr>
        <xdr:cNvSpPr/>
      </xdr:nvSpPr>
      <xdr:spPr>
        <a:xfrm>
          <a:off x="11982450" y="714375"/>
          <a:ext cx="2457450" cy="1476375"/>
        </a:xfrm>
        <a:prstGeom prst="wedgeRectCallout">
          <a:avLst>
            <a:gd name="adj1" fmla="val -58130"/>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¿SABÍA QUE...?</a:t>
          </a:r>
        </a:p>
        <a:p>
          <a:pPr algn="ctr" rtl="0"/>
          <a:endParaRPr lang="en-US" sz="1100"/>
        </a:p>
        <a:p>
          <a:pPr algn="ctr" rtl="0"/>
          <a:r>
            <a:rPr lang="es" sz="1100"/>
            <a:t>• Si usa las tablas de Excel para su origen de lista de validación de datos, sus listas serán dinámicas, es decir, se ajustarán automáticamente al agregar o quitar elementos.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342900</xdr:colOff>
      <xdr:row>2</xdr:row>
      <xdr:rowOff>104774</xdr:rowOff>
    </xdr:from>
    <xdr:to>
      <xdr:col>9</xdr:col>
      <xdr:colOff>133350</xdr:colOff>
      <xdr:row>10</xdr:row>
      <xdr:rowOff>114300</xdr:rowOff>
    </xdr:to>
    <xdr:sp macro="" textlink="">
      <xdr:nvSpPr>
        <xdr:cNvPr id="2" name="Globo: Rectángulo 1">
          <a:extLst>
            <a:ext uri="{FF2B5EF4-FFF2-40B4-BE49-F238E27FC236}">
              <a16:creationId xmlns:a16="http://schemas.microsoft.com/office/drawing/2014/main" id="{00840248-320C-443D-806E-0F280527EE37}"/>
            </a:ext>
          </a:extLst>
        </xdr:cNvPr>
        <xdr:cNvSpPr/>
      </xdr:nvSpPr>
      <xdr:spPr>
        <a:xfrm>
          <a:off x="5553075" y="609599"/>
          <a:ext cx="2533650" cy="2105026"/>
        </a:xfrm>
        <a:prstGeom prst="wedgeRectCallout">
          <a:avLst>
            <a:gd name="adj1" fmla="val -58130"/>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Centros de coste</a:t>
          </a:r>
        </a:p>
        <a:p>
          <a:pPr algn="l" rtl="0"/>
          <a:endParaRPr lang="en-US" sz="1100"/>
        </a:p>
        <a:p>
          <a:pPr algn="l" rtl="0"/>
          <a:r>
            <a:rPr lang="es" sz="1100"/>
            <a:t>• Este ejemplo limita a los usuarios a las entradas de Centro</a:t>
          </a:r>
          <a:r>
            <a:rPr lang="es" sz="1100" baseline="0"/>
            <a:t> de coste </a:t>
          </a:r>
          <a:r>
            <a:rPr lang="es" sz="1100"/>
            <a:t>comprendidas entre 100 y 999 del rango A4:A12.</a:t>
          </a:r>
        </a:p>
        <a:p>
          <a:pPr algn="l" rtl="0"/>
          <a:endParaRPr lang="en-US" sz="1100"/>
        </a:p>
        <a:p>
          <a:pPr algn="l" rtl="0"/>
          <a:r>
            <a:rPr lang="es" sz="1100"/>
            <a:t>• También puede consultar el siguiente ejemplo si desea usar la lista</a:t>
          </a:r>
          <a:r>
            <a:rPr lang="es" sz="1100" baseline="0"/>
            <a:t> desde la hoja de cálculo de los centros de coste para configurar una selección de lista. </a:t>
          </a:r>
          <a:endParaRPr lang="en-US" sz="1100"/>
        </a:p>
      </xdr:txBody>
    </xdr:sp>
    <xdr:clientData/>
  </xdr:twoCellAnchor>
  <xdr:twoCellAnchor editAs="oneCell">
    <xdr:from>
      <xdr:col>10</xdr:col>
      <xdr:colOff>0</xdr:colOff>
      <xdr:row>2</xdr:row>
      <xdr:rowOff>0</xdr:rowOff>
    </xdr:from>
    <xdr:to>
      <xdr:col>15</xdr:col>
      <xdr:colOff>371000</xdr:colOff>
      <xdr:row>15</xdr:row>
      <xdr:rowOff>85337</xdr:rowOff>
    </xdr:to>
    <xdr:pic>
      <xdr:nvPicPr>
        <xdr:cNvPr id="3" name="Imagen 2">
          <a:extLst>
            <a:ext uri="{FF2B5EF4-FFF2-40B4-BE49-F238E27FC236}">
              <a16:creationId xmlns:a16="http://schemas.microsoft.com/office/drawing/2014/main" id="{C9CCFD6A-2DA9-47D0-8DD2-507B0074C7A3}"/>
            </a:ext>
          </a:extLst>
        </xdr:cNvPr>
        <xdr:cNvPicPr>
          <a:picLocks noChangeAspect="1"/>
        </xdr:cNvPicPr>
      </xdr:nvPicPr>
      <xdr:blipFill>
        <a:blip xmlns:r="http://schemas.openxmlformats.org/officeDocument/2006/relationships" r:embed="rId1"/>
        <a:stretch>
          <a:fillRect/>
        </a:stretch>
      </xdr:blipFill>
      <xdr:spPr>
        <a:xfrm>
          <a:off x="8639175" y="504825"/>
          <a:ext cx="3800000" cy="3104762"/>
        </a:xfrm>
        <a:prstGeom prst="rect">
          <a:avLst/>
        </a:prstGeom>
      </xdr:spPr>
    </xdr:pic>
    <xdr:clientData/>
  </xdr:twoCellAnchor>
  <xdr:twoCellAnchor editAs="oneCell">
    <xdr:from>
      <xdr:col>10</xdr:col>
      <xdr:colOff>0</xdr:colOff>
      <xdr:row>17</xdr:row>
      <xdr:rowOff>0</xdr:rowOff>
    </xdr:from>
    <xdr:to>
      <xdr:col>15</xdr:col>
      <xdr:colOff>361476</xdr:colOff>
      <xdr:row>31</xdr:row>
      <xdr:rowOff>152014</xdr:rowOff>
    </xdr:to>
    <xdr:pic>
      <xdr:nvPicPr>
        <xdr:cNvPr id="4" name="Imagen 3">
          <a:extLst>
            <a:ext uri="{FF2B5EF4-FFF2-40B4-BE49-F238E27FC236}">
              <a16:creationId xmlns:a16="http://schemas.microsoft.com/office/drawing/2014/main" id="{6B2D5B9D-5F85-43F5-80CE-78D292049AF0}"/>
            </a:ext>
          </a:extLst>
        </xdr:cNvPr>
        <xdr:cNvPicPr>
          <a:picLocks noChangeAspect="1"/>
        </xdr:cNvPicPr>
      </xdr:nvPicPr>
      <xdr:blipFill>
        <a:blip xmlns:r="http://schemas.openxmlformats.org/officeDocument/2006/relationships" r:embed="rId2"/>
        <a:stretch>
          <a:fillRect/>
        </a:stretch>
      </xdr:blipFill>
      <xdr:spPr>
        <a:xfrm>
          <a:off x="8639175" y="4152900"/>
          <a:ext cx="3790476" cy="3085714"/>
        </a:xfrm>
        <a:prstGeom prst="rect">
          <a:avLst/>
        </a:prstGeom>
      </xdr:spPr>
    </xdr:pic>
    <xdr:clientData/>
  </xdr:twoCellAnchor>
  <xdr:twoCellAnchor>
    <xdr:from>
      <xdr:col>5</xdr:col>
      <xdr:colOff>333375</xdr:colOff>
      <xdr:row>15</xdr:row>
      <xdr:rowOff>85724</xdr:rowOff>
    </xdr:from>
    <xdr:to>
      <xdr:col>9</xdr:col>
      <xdr:colOff>123825</xdr:colOff>
      <xdr:row>23</xdr:row>
      <xdr:rowOff>190500</xdr:rowOff>
    </xdr:to>
    <xdr:sp macro="" textlink="">
      <xdr:nvSpPr>
        <xdr:cNvPr id="5" name="Globo: Rectángulo 4">
          <a:hlinkClick xmlns:r="http://schemas.openxmlformats.org/officeDocument/2006/relationships" r:id="rId3"/>
          <a:extLst>
            <a:ext uri="{FF2B5EF4-FFF2-40B4-BE49-F238E27FC236}">
              <a16:creationId xmlns:a16="http://schemas.microsoft.com/office/drawing/2014/main" id="{40DD0B81-D850-4CB7-A89D-81A525DFBC07}"/>
            </a:ext>
          </a:extLst>
        </xdr:cNvPr>
        <xdr:cNvSpPr/>
      </xdr:nvSpPr>
      <xdr:spPr>
        <a:xfrm>
          <a:off x="5543550" y="3609974"/>
          <a:ext cx="2533650" cy="1990726"/>
        </a:xfrm>
        <a:prstGeom prst="wedgeRectCallout">
          <a:avLst>
            <a:gd name="adj1" fmla="val -58130"/>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Usar BUSCARV para devolver el nombre de categoría</a:t>
          </a:r>
        </a:p>
        <a:p>
          <a:pPr algn="l" rtl="0"/>
          <a:endParaRPr lang="en-US" sz="1100"/>
        </a:p>
        <a:p>
          <a:pPr algn="l" rtl="0"/>
          <a:r>
            <a:rPr lang="es" sz="1100"/>
            <a:t>• Tenga en cuenta el ejemplo de fórmula BUSCARV en ambas tablas que devuelve</a:t>
          </a:r>
          <a:r>
            <a:rPr lang="es" sz="1100" baseline="0"/>
            <a:t> el nombre de categoría en función de la entrada/selección del centro de coste.</a:t>
          </a:r>
        </a:p>
        <a:p>
          <a:pPr algn="l" rtl="0"/>
          <a:endParaRPr lang="en-US" sz="1100" baseline="0"/>
        </a:p>
        <a:p>
          <a:pPr algn="l" rtl="0"/>
          <a:r>
            <a:rPr lang="es" sz="1100" baseline="0"/>
            <a:t>• Puede hacer clic en esta opción para obtener más información sobre BUSCARV.</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438150</xdr:colOff>
      <xdr:row>2</xdr:row>
      <xdr:rowOff>190500</xdr:rowOff>
    </xdr:from>
    <xdr:to>
      <xdr:col>5</xdr:col>
      <xdr:colOff>190500</xdr:colOff>
      <xdr:row>9</xdr:row>
      <xdr:rowOff>57150</xdr:rowOff>
    </xdr:to>
    <xdr:sp macro="" textlink="">
      <xdr:nvSpPr>
        <xdr:cNvPr id="3" name="Globo: Rectángulo 2">
          <a:extLst>
            <a:ext uri="{FF2B5EF4-FFF2-40B4-BE49-F238E27FC236}">
              <a16:creationId xmlns:a16="http://schemas.microsoft.com/office/drawing/2014/main" id="{3DCC0852-2FB9-4F6C-9AEA-88EC2C8B667F}"/>
            </a:ext>
          </a:extLst>
        </xdr:cNvPr>
        <xdr:cNvSpPr/>
      </xdr:nvSpPr>
      <xdr:spPr>
        <a:xfrm>
          <a:off x="2181225" y="704850"/>
          <a:ext cx="2390775" cy="1552575"/>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Entradas de fecha</a:t>
          </a:r>
        </a:p>
        <a:p>
          <a:pPr algn="l" rtl="0"/>
          <a:endParaRPr lang="en-US" sz="1100"/>
        </a:p>
        <a:p>
          <a:pPr algn="l" rtl="0"/>
          <a:r>
            <a:rPr lang="es" sz="1100"/>
            <a:t>• Este ejemplo limita</a:t>
          </a:r>
          <a:r>
            <a:rPr lang="es" sz="1100" baseline="0"/>
            <a:t> a los usuarios a introducir una fecha de inicio posterior a la de hoy mediante la función HOY() y una fecha de finalización posterior a la fecha de inicio.  </a:t>
          </a:r>
          <a:endParaRPr lang="en-US" sz="1100"/>
        </a:p>
      </xdr:txBody>
    </xdr:sp>
    <xdr:clientData/>
  </xdr:twoCellAnchor>
  <xdr:twoCellAnchor editAs="oneCell">
    <xdr:from>
      <xdr:col>6</xdr:col>
      <xdr:colOff>19050</xdr:colOff>
      <xdr:row>2</xdr:row>
      <xdr:rowOff>0</xdr:rowOff>
    </xdr:from>
    <xdr:to>
      <xdr:col>11</xdr:col>
      <xdr:colOff>256701</xdr:colOff>
      <xdr:row>15</xdr:row>
      <xdr:rowOff>142489</xdr:rowOff>
    </xdr:to>
    <xdr:pic>
      <xdr:nvPicPr>
        <xdr:cNvPr id="4" name="Imagen 3">
          <a:extLst>
            <a:ext uri="{FF2B5EF4-FFF2-40B4-BE49-F238E27FC236}">
              <a16:creationId xmlns:a16="http://schemas.microsoft.com/office/drawing/2014/main" id="{6646FF50-72D6-441D-9A94-15544A90D738}"/>
            </a:ext>
          </a:extLst>
        </xdr:cNvPr>
        <xdr:cNvPicPr>
          <a:picLocks noChangeAspect="1"/>
        </xdr:cNvPicPr>
      </xdr:nvPicPr>
      <xdr:blipFill>
        <a:blip xmlns:r="http://schemas.openxmlformats.org/officeDocument/2006/relationships" r:embed="rId1"/>
        <a:stretch>
          <a:fillRect/>
        </a:stretch>
      </xdr:blipFill>
      <xdr:spPr>
        <a:xfrm>
          <a:off x="5210175" y="514350"/>
          <a:ext cx="3790476" cy="3085714"/>
        </a:xfrm>
        <a:prstGeom prst="rect">
          <a:avLst/>
        </a:prstGeom>
      </xdr:spPr>
    </xdr:pic>
    <xdr:clientData/>
  </xdr:twoCellAnchor>
  <xdr:twoCellAnchor editAs="oneCell">
    <xdr:from>
      <xdr:col>5</xdr:col>
      <xdr:colOff>781050</xdr:colOff>
      <xdr:row>18</xdr:row>
      <xdr:rowOff>28575</xdr:rowOff>
    </xdr:from>
    <xdr:to>
      <xdr:col>11</xdr:col>
      <xdr:colOff>228124</xdr:colOff>
      <xdr:row>32</xdr:row>
      <xdr:rowOff>209161</xdr:rowOff>
    </xdr:to>
    <xdr:pic>
      <xdr:nvPicPr>
        <xdr:cNvPr id="5" name="Imagen 4">
          <a:extLst>
            <a:ext uri="{FF2B5EF4-FFF2-40B4-BE49-F238E27FC236}">
              <a16:creationId xmlns:a16="http://schemas.microsoft.com/office/drawing/2014/main" id="{D83C9CF3-06AD-495D-8CA9-D48511AF6237}"/>
            </a:ext>
          </a:extLst>
        </xdr:cNvPr>
        <xdr:cNvPicPr>
          <a:picLocks noChangeAspect="1"/>
        </xdr:cNvPicPr>
      </xdr:nvPicPr>
      <xdr:blipFill>
        <a:blip xmlns:r="http://schemas.openxmlformats.org/officeDocument/2006/relationships" r:embed="rId2"/>
        <a:stretch>
          <a:fillRect/>
        </a:stretch>
      </xdr:blipFill>
      <xdr:spPr>
        <a:xfrm>
          <a:off x="5162550" y="4114800"/>
          <a:ext cx="3809524" cy="3114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9525</xdr:colOff>
      <xdr:row>2</xdr:row>
      <xdr:rowOff>0</xdr:rowOff>
    </xdr:from>
    <xdr:to>
      <xdr:col>13</xdr:col>
      <xdr:colOff>371001</xdr:colOff>
      <xdr:row>15</xdr:row>
      <xdr:rowOff>142489</xdr:rowOff>
    </xdr:to>
    <xdr:pic>
      <xdr:nvPicPr>
        <xdr:cNvPr id="2" name="Imagen 1">
          <a:extLst>
            <a:ext uri="{FF2B5EF4-FFF2-40B4-BE49-F238E27FC236}">
              <a16:creationId xmlns:a16="http://schemas.microsoft.com/office/drawing/2014/main" id="{D710AE5F-0E0E-4FDC-91C0-246E54591869}"/>
            </a:ext>
          </a:extLst>
        </xdr:cNvPr>
        <xdr:cNvPicPr>
          <a:picLocks noChangeAspect="1"/>
        </xdr:cNvPicPr>
      </xdr:nvPicPr>
      <xdr:blipFill>
        <a:blip xmlns:r="http://schemas.openxmlformats.org/officeDocument/2006/relationships" r:embed="rId1"/>
        <a:stretch>
          <a:fillRect/>
        </a:stretch>
      </xdr:blipFill>
      <xdr:spPr>
        <a:xfrm>
          <a:off x="6696075" y="504825"/>
          <a:ext cx="3790476" cy="3085714"/>
        </a:xfrm>
        <a:prstGeom prst="rect">
          <a:avLst/>
        </a:prstGeom>
      </xdr:spPr>
    </xdr:pic>
    <xdr:clientData/>
  </xdr:twoCellAnchor>
  <xdr:twoCellAnchor>
    <xdr:from>
      <xdr:col>4</xdr:col>
      <xdr:colOff>0</xdr:colOff>
      <xdr:row>2</xdr:row>
      <xdr:rowOff>0</xdr:rowOff>
    </xdr:from>
    <xdr:to>
      <xdr:col>6</xdr:col>
      <xdr:colOff>771525</xdr:colOff>
      <xdr:row>13</xdr:row>
      <xdr:rowOff>123825</xdr:rowOff>
    </xdr:to>
    <xdr:sp macro="" textlink="">
      <xdr:nvSpPr>
        <xdr:cNvPr id="3" name="Globo: Rectángulo 2">
          <a:extLst>
            <a:ext uri="{FF2B5EF4-FFF2-40B4-BE49-F238E27FC236}">
              <a16:creationId xmlns:a16="http://schemas.microsoft.com/office/drawing/2014/main" id="{BF72A64D-491D-453A-BA79-8E9D5A65C17F}"/>
            </a:ext>
          </a:extLst>
        </xdr:cNvPr>
        <xdr:cNvSpPr/>
      </xdr:nvSpPr>
      <xdr:spPr>
        <a:xfrm>
          <a:off x="3571875" y="504825"/>
          <a:ext cx="2390775" cy="2647950"/>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Entradas de tiempo</a:t>
          </a:r>
        </a:p>
        <a:p>
          <a:pPr algn="l" rtl="0"/>
          <a:endParaRPr lang="en-US" sz="1100"/>
        </a:p>
        <a:p>
          <a:pPr algn="l" rtl="0"/>
          <a:r>
            <a:rPr lang="es" sz="1100"/>
            <a:t>• Este ejemplo (celda C4) limita a los usuarios a escribir los valores de tiempo entre las celdas A4 y B4 (8:00 y 17:00).</a:t>
          </a:r>
        </a:p>
        <a:p>
          <a:pPr algn="l" rtl="0"/>
          <a:endParaRPr lang="en-US" sz="1100"/>
        </a:p>
        <a:p>
          <a:pPr algn="l" rtl="0"/>
          <a:r>
            <a:rPr lang="es" sz="1100"/>
            <a:t>• </a:t>
          </a:r>
          <a:r>
            <a:rPr lang="es" sz="1100" baseline="0">
              <a:solidFill>
                <a:schemeClr val="lt1"/>
              </a:solidFill>
              <a:effectLst/>
              <a:latin typeface="+mn-lt"/>
              <a:ea typeface="+mn-ea"/>
              <a:cs typeface="+mn-cs"/>
            </a:rPr>
            <a:t>Tenga en cuenta que este ejemplo usa referencias a los valores en las celdas A4 y B4 en lugar de introducir los valores en el cuadro de diálogo Validación de datos.  Es mucho más fácil actualizar esos valores cuando están en las celdas.</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10</xdr:col>
      <xdr:colOff>361476</xdr:colOff>
      <xdr:row>15</xdr:row>
      <xdr:rowOff>123443</xdr:rowOff>
    </xdr:to>
    <xdr:pic>
      <xdr:nvPicPr>
        <xdr:cNvPr id="2" name="Imagen 1">
          <a:extLst>
            <a:ext uri="{FF2B5EF4-FFF2-40B4-BE49-F238E27FC236}">
              <a16:creationId xmlns:a16="http://schemas.microsoft.com/office/drawing/2014/main" id="{329049E0-23DD-4B56-ADDA-82FA1FB6C6AD}"/>
            </a:ext>
          </a:extLst>
        </xdr:cNvPr>
        <xdr:cNvPicPr>
          <a:picLocks noChangeAspect="1"/>
        </xdr:cNvPicPr>
      </xdr:nvPicPr>
      <xdr:blipFill>
        <a:blip xmlns:r="http://schemas.openxmlformats.org/officeDocument/2006/relationships" r:embed="rId1"/>
        <a:stretch>
          <a:fillRect/>
        </a:stretch>
      </xdr:blipFill>
      <xdr:spPr>
        <a:xfrm>
          <a:off x="5048250" y="504825"/>
          <a:ext cx="3790476" cy="3057143"/>
        </a:xfrm>
        <a:prstGeom prst="rect">
          <a:avLst/>
        </a:prstGeom>
      </xdr:spPr>
    </xdr:pic>
    <xdr:clientData/>
  </xdr:twoCellAnchor>
  <xdr:twoCellAnchor>
    <xdr:from>
      <xdr:col>1</xdr:col>
      <xdr:colOff>371475</xdr:colOff>
      <xdr:row>1</xdr:row>
      <xdr:rowOff>200026</xdr:rowOff>
    </xdr:from>
    <xdr:to>
      <xdr:col>4</xdr:col>
      <xdr:colOff>276225</xdr:colOff>
      <xdr:row>6</xdr:row>
      <xdr:rowOff>190500</xdr:rowOff>
    </xdr:to>
    <xdr:sp macro="" textlink="">
      <xdr:nvSpPr>
        <xdr:cNvPr id="3" name="Globo: Rectángulo 2">
          <a:extLst>
            <a:ext uri="{FF2B5EF4-FFF2-40B4-BE49-F238E27FC236}">
              <a16:creationId xmlns:a16="http://schemas.microsoft.com/office/drawing/2014/main" id="{BE03974F-C345-4B56-A20D-C56006026D3E}"/>
            </a:ext>
          </a:extLst>
        </xdr:cNvPr>
        <xdr:cNvSpPr/>
      </xdr:nvSpPr>
      <xdr:spPr>
        <a:xfrm>
          <a:off x="2314575" y="495301"/>
          <a:ext cx="2390775" cy="1247774"/>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Limitar la longitud del texto</a:t>
          </a:r>
        </a:p>
        <a:p>
          <a:pPr algn="l" rtl="0"/>
          <a:endParaRPr lang="en-US" sz="1100"/>
        </a:p>
        <a:p>
          <a:pPr algn="l" rtl="0"/>
          <a:r>
            <a:rPr lang="es" sz="1100"/>
            <a:t>• Este ejemplo (celda A4) limita a los usuarios a entradas de texto de menos de 25 caracteres usando la opción de datos "menor o igual</a:t>
          </a:r>
          <a:r>
            <a:rPr lang="es" sz="1100" baseline="0"/>
            <a:t> que".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600075</xdr:colOff>
      <xdr:row>2</xdr:row>
      <xdr:rowOff>219074</xdr:rowOff>
    </xdr:from>
    <xdr:to>
      <xdr:col>9</xdr:col>
      <xdr:colOff>247650</xdr:colOff>
      <xdr:row>14</xdr:row>
      <xdr:rowOff>57149</xdr:rowOff>
    </xdr:to>
    <xdr:sp macro="" textlink="">
      <xdr:nvSpPr>
        <xdr:cNvPr id="2" name="Globo: Rectángulo 1">
          <a:extLst>
            <a:ext uri="{FF2B5EF4-FFF2-40B4-BE49-F238E27FC236}">
              <a16:creationId xmlns:a16="http://schemas.microsoft.com/office/drawing/2014/main" id="{603EEC05-D2B0-4875-A2C5-2E28A46D4366}"/>
            </a:ext>
          </a:extLst>
        </xdr:cNvPr>
        <xdr:cNvSpPr/>
      </xdr:nvSpPr>
      <xdr:spPr>
        <a:xfrm>
          <a:off x="6905625" y="723899"/>
          <a:ext cx="2390775" cy="2790825"/>
        </a:xfrm>
        <a:prstGeom prst="wedgeRectCallout">
          <a:avLst>
            <a:gd name="adj1" fmla="val -55341"/>
            <a:gd name="adj2" fmla="val -20259"/>
          </a:avLst>
        </a:prstGeom>
        <a:solidFill>
          <a:srgbClr val="22744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s" sz="1400" b="1"/>
            <a:t>Limitar las entradas</a:t>
          </a:r>
          <a:r>
            <a:rPr lang="es" sz="1400" b="1" baseline="0"/>
            <a:t> a un valor de conjunto</a:t>
          </a:r>
          <a:endParaRPr lang="en-US" sz="1400" b="1"/>
        </a:p>
        <a:p>
          <a:pPr algn="l" rtl="0"/>
          <a:endParaRPr lang="en-US" sz="1100"/>
        </a:p>
        <a:p>
          <a:pPr algn="l" rtl="0"/>
          <a:r>
            <a:rPr lang="es" sz="1100"/>
            <a:t>• Este ejemplo (celda D10) limita a los usuarios a una entrada de un número</a:t>
          </a:r>
          <a:r>
            <a:rPr lang="es" sz="1100" baseline="0"/>
            <a:t> entero menor o igual al valor de la celda E4</a:t>
          </a:r>
        </a:p>
        <a:p>
          <a:pPr algn="l" rtl="0"/>
          <a:endParaRPr lang="en-US" sz="1100" baseline="0"/>
        </a:p>
        <a:p>
          <a:pPr algn="l" rtl="0"/>
          <a:r>
            <a:rPr lang="es" sz="1100" baseline="0"/>
            <a:t>• Tenga en cuenta que este ejemplo usa una referencia al valor en la celda E4 en lugar de introducir el valor en el cuadro de diálogo Validación de datos.  Es mucho más fácil actualizar dicho valor cuando se encuentra en una celda.</a:t>
          </a:r>
        </a:p>
      </xdr:txBody>
    </xdr:sp>
    <xdr:clientData/>
  </xdr:twoCellAnchor>
  <xdr:twoCellAnchor editAs="oneCell">
    <xdr:from>
      <xdr:col>10</xdr:col>
      <xdr:colOff>0</xdr:colOff>
      <xdr:row>3</xdr:row>
      <xdr:rowOff>0</xdr:rowOff>
    </xdr:from>
    <xdr:to>
      <xdr:col>15</xdr:col>
      <xdr:colOff>399571</xdr:colOff>
      <xdr:row>15</xdr:row>
      <xdr:rowOff>171061</xdr:rowOff>
    </xdr:to>
    <xdr:pic>
      <xdr:nvPicPr>
        <xdr:cNvPr id="4" name="Imagen 3">
          <a:extLst>
            <a:ext uri="{FF2B5EF4-FFF2-40B4-BE49-F238E27FC236}">
              <a16:creationId xmlns:a16="http://schemas.microsoft.com/office/drawing/2014/main" id="{D700DC93-7F4A-4FE2-ABD0-82FE0322D72C}"/>
            </a:ext>
          </a:extLst>
        </xdr:cNvPr>
        <xdr:cNvPicPr>
          <a:picLocks noChangeAspect="1"/>
        </xdr:cNvPicPr>
      </xdr:nvPicPr>
      <xdr:blipFill>
        <a:blip xmlns:r="http://schemas.openxmlformats.org/officeDocument/2006/relationships" r:embed="rId1"/>
        <a:stretch>
          <a:fillRect/>
        </a:stretch>
      </xdr:blipFill>
      <xdr:spPr>
        <a:xfrm>
          <a:off x="9734550" y="723900"/>
          <a:ext cx="3828571" cy="3114286"/>
        </a:xfrm>
        <a:prstGeom prst="rect">
          <a:avLst/>
        </a:prstGeom>
      </xdr:spPr>
    </xdr:pic>
    <xdr:clientData/>
  </xdr:twoCellAnchor>
</xdr:wsDr>
</file>

<file path=xl/tables/table1.xml><?xml version="1.0" encoding="utf-8"?>
<table xmlns="http://schemas.openxmlformats.org/spreadsheetml/2006/main" id="5" name="tbl_Notes" displayName="tbl_Notes" ref="B10:C23" totalsRowShown="0">
  <autoFilter ref="B10:C23"/>
  <tableColumns count="2">
    <tableColumn id="1" name="PROCESOS"/>
    <tableColumn id="2" name="DESCRIPCION"/>
  </tableColumns>
  <tableStyleInfo name="IU de Excel" showFirstColumn="0" showLastColumn="0" showRowStripes="1" showColumnStripes="0"/>
</table>
</file>

<file path=xl/tables/table10.xml><?xml version="1.0" encoding="utf-8"?>
<table xmlns="http://schemas.openxmlformats.org/spreadsheetml/2006/main" id="11" name="tbl_Time" displayName="tbl_Time" ref="A3:C4" totalsRowShown="0" headerRowDxfId="20" dataDxfId="19" tableBorderDxfId="18">
  <tableColumns count="3">
    <tableColumn id="1" name="Hora de inicio" dataDxfId="17"/>
    <tableColumn id="2" name="Hora de finalización" dataDxfId="16"/>
    <tableColumn id="3" name="Hora de reunión" dataDxfId="15"/>
  </tableColumns>
  <tableStyleInfo name="IU de Excel" showFirstColumn="0" showLastColumn="0" showRowStripes="1" showColumnStripes="0"/>
</table>
</file>

<file path=xl/tables/table11.xml><?xml version="1.0" encoding="utf-8"?>
<table xmlns="http://schemas.openxmlformats.org/spreadsheetml/2006/main" id="12" name="tbl_TextLength" displayName="tbl_TextLength" ref="A3:A4" totalsRowShown="0" headerRowDxfId="14" tableBorderDxfId="13">
  <autoFilter ref="A3:A4"/>
  <tableColumns count="1">
    <tableColumn id="1" name="Escribir un texto de hasta 25 caracteres"/>
  </tableColumns>
  <tableStyleInfo name="IU de Excel" showFirstColumn="0" showLastColumn="0" showRowStripes="1" showColumnStripes="0"/>
</table>
</file>

<file path=xl/tables/table12.xml><?xml version="1.0" encoding="utf-8"?>
<table xmlns="http://schemas.openxmlformats.org/spreadsheetml/2006/main" id="6" name="tbl_BudgetMax" displayName="tbl_BudgetMax" ref="A6:E15" totalsRowShown="0" headerRowDxfId="12">
  <tableColumns count="5">
    <tableColumn id="1" name="Centro de coste" dataDxfId="11"/>
    <tableColumn id="2" name="Categoría" dataDxfId="10">
      <calculatedColumnFormula>VLOOKUP(tbl_BudgetMax[[#This Row],[Centro de coste]],tbl_CostCenters[],2,FALSE)</calculatedColumnFormula>
    </tableColumn>
    <tableColumn id="3" name="Previsión del año actual" dataDxfId="9"/>
    <tableColumn id="4" name="Presupuesto del próximo año" dataDxfId="8"/>
    <tableColumn id="5" name="Desviación" dataDxfId="7">
      <calculatedColumnFormula>IF(tbl_BudgetMax[[#This Row],[Presupuesto del próximo año]]="","",tbl_BudgetMax[[#This Row],[Presupuesto del próximo año]]-tbl_BudgetMax[[#This Row],[Previsión del año actual]])</calculatedColumnFormula>
    </tableColumn>
  </tableColumns>
  <tableStyleInfo name="IU de Excel" showFirstColumn="0" showLastColumn="0" showRowStripes="1" showColumnStripes="0"/>
</table>
</file>

<file path=xl/tables/table13.xml><?xml version="1.0" encoding="utf-8"?>
<table xmlns="http://schemas.openxmlformats.org/spreadsheetml/2006/main" id="7" name="tbl_Products1" displayName="tbl_Products1" ref="A3:B5" totalsRowShown="0" headerRowDxfId="6" tableBorderDxfId="5">
  <tableColumns count="2">
    <tableColumn id="1" name="Id. del producto"/>
    <tableColumn id="2" name="Nombre del producto"/>
  </tableColumns>
  <tableStyleInfo name="IU de Excel" showFirstColumn="0" showLastColumn="0" showRowStripes="1" showColumnStripes="0"/>
</table>
</file>

<file path=xl/tables/table14.xml><?xml version="1.0" encoding="utf-8"?>
<table xmlns="http://schemas.openxmlformats.org/spreadsheetml/2006/main" id="8" name="tbl_Products3" displayName="tbl_Products3" ref="A39:B41" totalsRowShown="0" headerRowDxfId="4" tableBorderDxfId="3" dataCellStyle="Normal">
  <tableColumns count="2">
    <tableColumn id="1" name="Id. del producto" dataDxfId="2"/>
    <tableColumn id="2" name="Nombre del producto" dataCellStyle="Normal"/>
  </tableColumns>
  <tableStyleInfo name="IU de Excel" showFirstColumn="0" showLastColumn="0" showRowStripes="1" showColumnStripes="0"/>
</table>
</file>

<file path=xl/tables/table15.xml><?xml version="1.0" encoding="utf-8"?>
<table xmlns="http://schemas.openxmlformats.org/spreadsheetml/2006/main" id="13" name="tbl_Products2" displayName="tbl_Products2" ref="A21:B23" totalsRowShown="0" headerRowDxfId="1" tableBorderDxfId="0">
  <tableColumns count="2">
    <tableColumn id="1" name="Id. del producto"/>
    <tableColumn id="2" name="Nombre del producto"/>
  </tableColumns>
  <tableStyleInfo name="IU de Excel" showFirstColumn="0" showLastColumn="0" showRowStripes="1" showColumnStripes="0"/>
</table>
</file>

<file path=xl/tables/table2.xml><?xml version="1.0" encoding="utf-8"?>
<table xmlns="http://schemas.openxmlformats.org/spreadsheetml/2006/main" id="9" name="tbl_Rank" displayName="tbl_Rank" ref="A3:A4" totalsRowShown="0" headerRowDxfId="52" dataDxfId="51">
  <tableColumns count="1">
    <tableColumn id="1" name="Clasificación" dataDxfId="50"/>
  </tableColumns>
  <tableStyleInfo name="IU de Excel" showFirstColumn="0" showLastColumn="0" showRowStripes="1" showColumnStripes="0"/>
</table>
</file>

<file path=xl/tables/table3.xml><?xml version="1.0" encoding="utf-8"?>
<table xmlns="http://schemas.openxmlformats.org/spreadsheetml/2006/main" id="10" name="tbl_Dependents" displayName="tbl_Dependents" ref="A13:B14" totalsRowShown="0" headerRowDxfId="49" dataDxfId="48">
  <tableColumns count="2">
    <tableColumn id="1" name="Número de dependientes" dataDxfId="47"/>
    <tableColumn id="2" name="Deducciones" dataDxfId="46"/>
  </tableColumns>
  <tableStyleInfo name="IU de Excel" showFirstColumn="0" showLastColumn="0" showRowStripes="1" showColumnStripes="0"/>
</table>
</file>

<file path=xl/tables/table4.xml><?xml version="1.0" encoding="utf-8"?>
<table xmlns="http://schemas.openxmlformats.org/spreadsheetml/2006/main" id="15" name="tbl_Decimal" displayName="tbl_Decimal" ref="A3:C4" totalsRowShown="0" headerRowDxfId="45" dataDxfId="44">
  <tableColumns count="3">
    <tableColumn id="1" name="Salario actual" dataDxfId="43"/>
    <tableColumn id="2" name="Aumento por méritos" dataDxfId="42"/>
    <tableColumn id="3" name="Nuevo salario " dataDxfId="41">
      <calculatedColumnFormula>((A4/100)*tbl_Decimal[Aumento por méritos])+tbl_Decimal[Salario actual]</calculatedColumnFormula>
    </tableColumn>
  </tableColumns>
  <tableStyleInfo name="IU de Excel" showFirstColumn="0" showLastColumn="0" showRowStripes="1" showColumnStripes="0"/>
</table>
</file>

<file path=xl/tables/table5.xml><?xml version="1.0" encoding="utf-8"?>
<table xmlns="http://schemas.openxmlformats.org/spreadsheetml/2006/main" id="1" name="DepartmentTable" displayName="DepartmentTable" ref="A3:B10" totalsRowShown="0">
  <autoFilter ref="A3:B10"/>
  <tableColumns count="2">
    <tableColumn id="1" name="Departamento"/>
    <tableColumn id="2" name="Id. del departamento"/>
  </tableColumns>
  <tableStyleInfo name="IU de Excel" showFirstColumn="0" showLastColumn="0" showRowStripes="1" showColumnStripes="0"/>
</table>
</file>

<file path=xl/tables/table6.xml><?xml version="1.0" encoding="utf-8"?>
<table xmlns="http://schemas.openxmlformats.org/spreadsheetml/2006/main" id="3" name="tbl_CostCenters" displayName="tbl_CostCenters" ref="A3:B12" totalsRowShown="0" headerRowBorderDxfId="40" tableBorderDxfId="39">
  <tableColumns count="2">
    <tableColumn id="1" name="Centro de coste" dataDxfId="38"/>
    <tableColumn id="2" name="Categoría"/>
  </tableColumns>
  <tableStyleInfo name="IU de Excel" showFirstColumn="0" showLastColumn="0" showRowStripes="1" showColumnStripes="0"/>
</table>
</file>

<file path=xl/tables/table7.xml><?xml version="1.0" encoding="utf-8"?>
<table xmlns="http://schemas.openxmlformats.org/spreadsheetml/2006/main" id="2" name="tbl_Budget1" displayName="tbl_Budget1" ref="A3:E12" totalsRowShown="0" headerRowDxfId="37">
  <tableColumns count="5">
    <tableColumn id="1" name="Centro de coste" dataDxfId="36"/>
    <tableColumn id="2" name="Categoría" dataDxfId="35">
      <calculatedColumnFormula>VLOOKUP(tbl_Budget1[[#This Row],[Centro de coste]],tbl_CostCenters[],2,FALSE)</calculatedColumnFormula>
    </tableColumn>
    <tableColumn id="3" name="Previsión del año actual" dataDxfId="34"/>
    <tableColumn id="4" name="Presupuesto del próximo año" dataDxfId="33"/>
    <tableColumn id="5" name="Desviación" dataDxfId="32">
      <calculatedColumnFormula>IF(tbl_Budget1[[#This Row],[Presupuesto del próximo año]]="","",tbl_Budget1[[#This Row],[Presupuesto del próximo año]]-tbl_Budget1[[#This Row],[Previsión del año actual]])</calculatedColumnFormula>
    </tableColumn>
  </tableColumns>
  <tableStyleInfo name="IU de Excel" showFirstColumn="0" showLastColumn="0" showRowStripes="1" showColumnStripes="0"/>
</table>
</file>

<file path=xl/tables/table8.xml><?xml version="1.0" encoding="utf-8"?>
<table xmlns="http://schemas.openxmlformats.org/spreadsheetml/2006/main" id="4" name="tbl_Budget2" displayName="tbl_Budget2" ref="A16:E25" totalsRowShown="0" headerRowDxfId="31">
  <tableColumns count="5">
    <tableColumn id="1" name="Centro de coste" dataDxfId="30"/>
    <tableColumn id="2" name="Categoría" dataDxfId="29">
      <calculatedColumnFormula>VLOOKUP(tbl_Budget2[[#This Row],[Centro de coste]],tbl_CostCenters[],2,FALSE)</calculatedColumnFormula>
    </tableColumn>
    <tableColumn id="3" name="Previsión del año actual" dataDxfId="28"/>
    <tableColumn id="4" name="Presupuesto del próximo año" dataDxfId="27"/>
    <tableColumn id="5" name="Desviación" dataDxfId="26">
      <calculatedColumnFormula>IF(tbl_Budget2[[#This Row],[Presupuesto del próximo año]]="","",tbl_Budget2[[#This Row],[Presupuesto del próximo año]]-tbl_Budget2[[#This Row],[Previsión del año actual]])</calculatedColumnFormula>
    </tableColumn>
  </tableColumns>
  <tableStyleInfo name="IU de Excel" showFirstColumn="0" showLastColumn="0" showRowStripes="1" showColumnStripes="0"/>
</table>
</file>

<file path=xl/tables/table9.xml><?xml version="1.0" encoding="utf-8"?>
<table xmlns="http://schemas.openxmlformats.org/spreadsheetml/2006/main" id="16" name="tbl_Date" displayName="tbl_Date" ref="A4:B5" totalsRowShown="0" headerRowDxfId="25" dataDxfId="24" tableBorderDxfId="23">
  <tableColumns count="2">
    <tableColumn id="1" name="Fecha de inicio" dataDxfId="22">
      <calculatedColumnFormula>TODAY()+1</calculatedColumnFormula>
    </tableColumn>
    <tableColumn id="2" name="Fecha de finalización" dataDxfId="21">
      <calculatedColumnFormula>tbl_Date[Fecha de inicio]+5</calculatedColumnFormula>
    </tableColumn>
  </tableColumns>
  <tableStyleInfo name="IU de Exce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support.office.com/es-es/article/29fecbcc-d1b9-42c1-9d76-eff3ce5f7249" TargetMode="External"/><Relationship Id="rId4"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s://support.office.com/es-es/article/29fecbcc-d1b9-42c1-9d76-eff3ce5f7249" TargetMode="External"/><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support.office.com/es-es/article/29fecbcc-d1b9-42c1-9d76-eff3ce5f7249"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s://support.office.com/es-es/article/Apply-data-validation-to-cells-29fecbcc-d1b9-42c1-9d76-eff3ce5f7249"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s://support.office.com/es-es/article/Apply-data-validation-to-cells-29fecbcc-d1b9-42c1-9d76-eff3ce5f7249"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support.office.com/es-es/article/29fecbcc-d1b9-42c1-9d76-eff3ce5f7249"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upport.office.com/es-es/article/29fecbcc-d1b9-42c1-9d76-eff3ce5f7249" TargetMode="Externa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support.office.com/es-es/article/29fecbcc-d1b9-42c1-9d76-eff3ce5f7249" TargetMode="Externa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upport.office.com/es-es/article/29fecbcc-d1b9-42c1-9d76-eff3ce5f7249" TargetMode="Externa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support.office.com/es-es/article/29fecbcc-d1b9-42c1-9d76-eff3ce5f7249" TargetMode="Externa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support.office.com/es-es/article/29fecbcc-d1b9-42c1-9d76-eff3ce5f7249" TargetMode="External"/><Relationship Id="rId4" Type="http://schemas.openxmlformats.org/officeDocument/2006/relationships/table" Target="../tables/table9.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support.office.com/es-es/article/29fecbcc-d1b9-42c1-9d76-eff3ce5f7249" TargetMode="External"/><Relationship Id="rId4"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support.office.com/es-es/article/29fecbcc-d1b9-42c1-9d76-eff3ce5f7249" TargetMode="Externa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5:G27"/>
  <sheetViews>
    <sheetView showGridLines="0" tabSelected="1" workbookViewId="0">
      <selection activeCell="C2" sqref="C2"/>
    </sheetView>
  </sheetViews>
  <sheetFormatPr baseColWidth="10" defaultColWidth="9" defaultRowHeight="16.5" x14ac:dyDescent="0.3"/>
  <cols>
    <col min="2" max="2" width="28.25" customWidth="1"/>
    <col min="3" max="3" width="53.75" customWidth="1"/>
  </cols>
  <sheetData>
    <row r="5" spans="2:7" ht="23.25" x14ac:dyDescent="0.35">
      <c r="B5" s="10" t="s">
        <v>89</v>
      </c>
    </row>
    <row r="6" spans="2:7" x14ac:dyDescent="0.3">
      <c r="B6" s="18" t="s">
        <v>90</v>
      </c>
    </row>
    <row r="7" spans="2:7" x14ac:dyDescent="0.3">
      <c r="B7" t="s">
        <v>91</v>
      </c>
    </row>
    <row r="10" spans="2:7" x14ac:dyDescent="0.3">
      <c r="B10" t="s">
        <v>92</v>
      </c>
      <c r="C10" t="s">
        <v>93</v>
      </c>
      <c r="G10" s="17"/>
    </row>
    <row r="11" spans="2:7" x14ac:dyDescent="0.3">
      <c r="B11" t="s">
        <v>95</v>
      </c>
      <c r="C11" s="2" t="s">
        <v>94</v>
      </c>
    </row>
    <row r="12" spans="2:7" x14ac:dyDescent="0.3">
      <c r="B12" t="s">
        <v>96</v>
      </c>
      <c r="C12" s="11"/>
    </row>
    <row r="13" spans="2:7" x14ac:dyDescent="0.3">
      <c r="B13" t="s">
        <v>97</v>
      </c>
      <c r="C13" s="2"/>
    </row>
    <row r="14" spans="2:7" x14ac:dyDescent="0.3">
      <c r="B14" t="s">
        <v>98</v>
      </c>
      <c r="C14" s="11" t="s">
        <v>99</v>
      </c>
    </row>
    <row r="15" spans="2:7" x14ac:dyDescent="0.3">
      <c r="B15" t="s">
        <v>100</v>
      </c>
      <c r="C15" s="2" t="s">
        <v>101</v>
      </c>
    </row>
    <row r="16" spans="2:7" x14ac:dyDescent="0.3">
      <c r="B16" t="s">
        <v>102</v>
      </c>
      <c r="C16" s="11" t="s">
        <v>103</v>
      </c>
    </row>
    <row r="17" spans="2:3" x14ac:dyDescent="0.3">
      <c r="B17" t="s">
        <v>104</v>
      </c>
      <c r="C17" s="2" t="s">
        <v>105</v>
      </c>
    </row>
    <row r="18" spans="2:3" x14ac:dyDescent="0.3">
      <c r="C18" s="11"/>
    </row>
    <row r="19" spans="2:3" x14ac:dyDescent="0.3">
      <c r="C19" s="2"/>
    </row>
    <row r="26" spans="2:3" x14ac:dyDescent="0.3">
      <c r="B26" s="17"/>
    </row>
    <row r="27" spans="2:3" x14ac:dyDescent="0.3">
      <c r="B27" s="29"/>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8"/>
  <sheetViews>
    <sheetView showGridLines="0" workbookViewId="0">
      <selection activeCell="D10" sqref="D10"/>
    </sheetView>
  </sheetViews>
  <sheetFormatPr baseColWidth="10" defaultColWidth="9" defaultRowHeight="16.5" x14ac:dyDescent="0.3"/>
  <cols>
    <col min="1" max="1" width="10" customWidth="1"/>
    <col min="2" max="2" width="33.125" customWidth="1"/>
    <col min="3" max="3" width="14.5" customWidth="1"/>
    <col min="4" max="4" width="13.75" customWidth="1"/>
    <col min="5" max="5" width="13.125" customWidth="1"/>
  </cols>
  <sheetData>
    <row r="1" spans="1:11" ht="23.25" x14ac:dyDescent="0.35">
      <c r="A1" s="10" t="s">
        <v>59</v>
      </c>
    </row>
    <row r="3" spans="1:11" ht="17.25" thickBot="1" x14ac:dyDescent="0.35">
      <c r="K3" s="17" t="s">
        <v>62</v>
      </c>
    </row>
    <row r="4" spans="1:11" ht="33.75" thickBot="1" x14ac:dyDescent="0.4">
      <c r="A4" s="10" t="s">
        <v>60</v>
      </c>
      <c r="D4" s="13" t="s">
        <v>61</v>
      </c>
      <c r="E4" s="15">
        <v>65000</v>
      </c>
    </row>
    <row r="6" spans="1:11" ht="33" x14ac:dyDescent="0.3">
      <c r="A6" s="3" t="s">
        <v>26</v>
      </c>
      <c r="B6" s="4" t="s">
        <v>27</v>
      </c>
      <c r="C6" s="3" t="s">
        <v>39</v>
      </c>
      <c r="D6" s="3" t="s">
        <v>40</v>
      </c>
      <c r="E6" s="3" t="s">
        <v>41</v>
      </c>
    </row>
    <row r="7" spans="1:11" x14ac:dyDescent="0.3">
      <c r="A7" s="7">
        <v>110</v>
      </c>
      <c r="B7" t="str">
        <f>VLOOKUP(tbl_BudgetMax[[#This Row],[Centro de coste]],tbl_CostCenters[],2,FALSE)</f>
        <v>Salario: sueldos regulares</v>
      </c>
      <c r="C7" s="8">
        <v>63578</v>
      </c>
      <c r="D7" s="8">
        <v>60000</v>
      </c>
      <c r="E7" s="9">
        <f>IF(tbl_BudgetMax[[#This Row],[Presupuesto del próximo año]]="","",tbl_BudgetMax[[#This Row],[Presupuesto del próximo año]]-tbl_BudgetMax[[#This Row],[Previsión del año actual]])</f>
        <v>-3578</v>
      </c>
    </row>
    <row r="8" spans="1:11" x14ac:dyDescent="0.3">
      <c r="A8" s="7">
        <v>120</v>
      </c>
      <c r="B8" t="str">
        <f>VLOOKUP(tbl_BudgetMax[[#This Row],[Centro de coste]],tbl_CostCenters[],2,FALSE)</f>
        <v>Salario: sueldos por hora</v>
      </c>
      <c r="C8" s="8">
        <v>19721</v>
      </c>
      <c r="D8" s="8">
        <v>25000</v>
      </c>
      <c r="E8" s="9">
        <f>IF(tbl_BudgetMax[[#This Row],[Presupuesto del próximo año]]="","",tbl_BudgetMax[[#This Row],[Presupuesto del próximo año]]-tbl_BudgetMax[[#This Row],[Previsión del año actual]])</f>
        <v>5279</v>
      </c>
    </row>
    <row r="9" spans="1:11" x14ac:dyDescent="0.3">
      <c r="A9" s="7">
        <v>130</v>
      </c>
      <c r="B9" t="str">
        <f>VLOOKUP(tbl_BudgetMax[[#This Row],[Centro de coste]],tbl_CostCenters[],2,FALSE)</f>
        <v>Salario: comisión</v>
      </c>
      <c r="C9" s="8">
        <v>37500</v>
      </c>
      <c r="D9" s="8">
        <v>40000</v>
      </c>
      <c r="E9" s="9">
        <f>IF(tbl_BudgetMax[[#This Row],[Presupuesto del próximo año]]="","",tbl_BudgetMax[[#This Row],[Presupuesto del próximo año]]-tbl_BudgetMax[[#This Row],[Previsión del año actual]])</f>
        <v>2500</v>
      </c>
    </row>
    <row r="10" spans="1:11" x14ac:dyDescent="0.3">
      <c r="A10" s="7">
        <v>140</v>
      </c>
      <c r="B10" t="str">
        <f>VLOOKUP(tbl_BudgetMax[[#This Row],[Centro de coste]],tbl_CostCenters[],2,FALSE)</f>
        <v>Salario: bonificación</v>
      </c>
      <c r="C10" s="8">
        <v>12605</v>
      </c>
      <c r="D10" s="20">
        <v>25000</v>
      </c>
      <c r="E10" s="9">
        <f>IF(tbl_BudgetMax[[#This Row],[Presupuesto del próximo año]]="","",tbl_BudgetMax[[#This Row],[Presupuesto del próximo año]]-tbl_BudgetMax[[#This Row],[Previsión del año actual]])</f>
        <v>12395</v>
      </c>
    </row>
    <row r="11" spans="1:11" x14ac:dyDescent="0.3">
      <c r="A11" s="7">
        <v>150</v>
      </c>
      <c r="B11" t="str">
        <f>VLOOKUP(tbl_BudgetMax[[#This Row],[Centro de coste]],tbl_CostCenters[],2,FALSE)</f>
        <v>Salario: vacaciones</v>
      </c>
      <c r="C11" s="8">
        <v>28391</v>
      </c>
      <c r="D11" s="8">
        <v>30000</v>
      </c>
      <c r="E11" s="9">
        <f>IF(tbl_BudgetMax[[#This Row],[Presupuesto del próximo año]]="","",tbl_BudgetMax[[#This Row],[Presupuesto del próximo año]]-tbl_BudgetMax[[#This Row],[Previsión del año actual]])</f>
        <v>1609</v>
      </c>
    </row>
    <row r="12" spans="1:11" x14ac:dyDescent="0.3">
      <c r="A12" s="7">
        <v>160</v>
      </c>
      <c r="B12" t="str">
        <f>VLOOKUP(tbl_BudgetMax[[#This Row],[Centro de coste]],tbl_CostCenters[],2,FALSE)</f>
        <v>Salario: baja por enfermedad</v>
      </c>
      <c r="C12" s="8">
        <v>7303</v>
      </c>
      <c r="D12" s="8">
        <v>8500</v>
      </c>
      <c r="E12" s="9">
        <f>IF(tbl_BudgetMax[[#This Row],[Presupuesto del próximo año]]="","",tbl_BudgetMax[[#This Row],[Presupuesto del próximo año]]-tbl_BudgetMax[[#This Row],[Previsión del año actual]])</f>
        <v>1197</v>
      </c>
    </row>
    <row r="13" spans="1:11" x14ac:dyDescent="0.3">
      <c r="A13" s="7">
        <v>170</v>
      </c>
      <c r="B13" t="str">
        <f>VLOOKUP(tbl_BudgetMax[[#This Row],[Centro de coste]],tbl_CostCenters[],2,FALSE)</f>
        <v>Impuestos: federales</v>
      </c>
      <c r="C13" s="8">
        <v>44985</v>
      </c>
      <c r="D13" s="8">
        <v>50000</v>
      </c>
      <c r="E13" s="9">
        <f>IF(tbl_BudgetMax[[#This Row],[Presupuesto del próximo año]]="","",tbl_BudgetMax[[#This Row],[Presupuesto del próximo año]]-tbl_BudgetMax[[#This Row],[Previsión del año actual]])</f>
        <v>5015</v>
      </c>
    </row>
    <row r="14" spans="1:11" x14ac:dyDescent="0.3">
      <c r="A14" s="7">
        <v>180</v>
      </c>
      <c r="B14" t="str">
        <f>VLOOKUP(tbl_BudgetMax[[#This Row],[Centro de coste]],tbl_CostCenters[],2,FALSE)</f>
        <v>Impuestos: estatales</v>
      </c>
      <c r="C14" s="8">
        <v>20287</v>
      </c>
      <c r="D14" s="8">
        <v>21000</v>
      </c>
      <c r="E14" s="9">
        <f>IF(tbl_BudgetMax[[#This Row],[Presupuesto del próximo año]]="","",tbl_BudgetMax[[#This Row],[Presupuesto del próximo año]]-tbl_BudgetMax[[#This Row],[Previsión del año actual]])</f>
        <v>713</v>
      </c>
    </row>
    <row r="15" spans="1:11" x14ac:dyDescent="0.3">
      <c r="A15" s="7">
        <v>190</v>
      </c>
      <c r="B15" t="str">
        <f>VLOOKUP(tbl_BudgetMax[[#This Row],[Centro de coste]],tbl_CostCenters[],2,FALSE)</f>
        <v>Impuestos: seguro estatal de incapacidad</v>
      </c>
      <c r="C15" s="8">
        <v>1470</v>
      </c>
      <c r="D15" s="8">
        <v>1500</v>
      </c>
      <c r="E15" s="9">
        <f>IF(tbl_BudgetMax[[#This Row],[Presupuesto del próximo año]]="","",tbl_BudgetMax[[#This Row],[Presupuesto del próximo año]]-tbl_BudgetMax[[#This Row],[Previsión del año actual]])</f>
        <v>30</v>
      </c>
    </row>
    <row r="18" spans="1:1" x14ac:dyDescent="0.3">
      <c r="A18" s="18" t="s">
        <v>0</v>
      </c>
    </row>
  </sheetData>
  <dataConsolidate/>
  <dataValidations count="4">
    <dataValidation type="list" allowBlank="1" showInputMessage="1" showErrorMessage="1" sqref="A7 A9:A15">
      <formula1>lst_CostCenter</formula1>
    </dataValidation>
    <dataValidation type="whole" operator="lessThanOrEqual" allowBlank="1" showInputMessage="1" showErrorMessage="1" sqref="D7:D9 D11:D15">
      <formula1>E4</formula1>
    </dataValidation>
    <dataValidation type="whole" operator="lessThanOrEqual" allowBlank="1" showInputMessage="1" showErrorMessage="1" errorTitle="Importe no válido" error="Escriba un valor que no sea superior a al importe presupuestario máximo" promptTitle="Entrada de bonificación" prompt="Escriba un valor que no sea superior a al importe presupuestario máximo" sqref="D10">
      <formula1>E4</formula1>
    </dataValidation>
    <dataValidation type="list" allowBlank="1" showInputMessage="1" showErrorMessage="1" sqref="A8">
      <formula1>lst_CostCenter</formula1>
    </dataValidation>
  </dataValidations>
  <hyperlinks>
    <hyperlink ref="A18" r:id="rId1"/>
  </hyperlinks>
  <pageMargins left="0.7" right="0.7" top="0.75" bottom="0.75" header="0.3" footer="0.3"/>
  <pageSetup orientation="portrait" r:id="rId2"/>
  <ignoredErrors>
    <ignoredError sqref="D11:D15" listDataValidation="1"/>
  </ignoredErrors>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53"/>
  <sheetViews>
    <sheetView showGridLines="0" workbookViewId="0"/>
  </sheetViews>
  <sheetFormatPr baseColWidth="10" defaultColWidth="9" defaultRowHeight="16.5" x14ac:dyDescent="0.3"/>
  <cols>
    <col min="1" max="1" width="17.25" customWidth="1"/>
    <col min="2" max="2" width="21.625" customWidth="1"/>
    <col min="3" max="4" width="9" customWidth="1"/>
    <col min="16" max="16" width="9" customWidth="1"/>
  </cols>
  <sheetData>
    <row r="1" spans="1:10" ht="23.25" x14ac:dyDescent="0.35">
      <c r="A1" s="10" t="s">
        <v>63</v>
      </c>
    </row>
    <row r="2" spans="1:10" x14ac:dyDescent="0.3">
      <c r="J2" s="17" t="s">
        <v>72</v>
      </c>
    </row>
    <row r="3" spans="1:10" ht="17.25" thickBot="1" x14ac:dyDescent="0.35">
      <c r="A3" s="36" t="s">
        <v>64</v>
      </c>
      <c r="B3" s="36" t="s">
        <v>69</v>
      </c>
    </row>
    <row r="4" spans="1:10" x14ac:dyDescent="0.3">
      <c r="A4" s="29" t="s">
        <v>65</v>
      </c>
      <c r="B4" s="16" t="s">
        <v>70</v>
      </c>
    </row>
    <row r="5" spans="1:10" x14ac:dyDescent="0.3">
      <c r="A5" s="29" t="s">
        <v>66</v>
      </c>
      <c r="B5" s="22" t="s">
        <v>71</v>
      </c>
    </row>
    <row r="19" spans="1:10" ht="23.25" x14ac:dyDescent="0.35">
      <c r="A19" s="10" t="s">
        <v>67</v>
      </c>
    </row>
    <row r="20" spans="1:10" x14ac:dyDescent="0.3">
      <c r="J20" s="17" t="s">
        <v>73</v>
      </c>
    </row>
    <row r="21" spans="1:10" ht="17.25" thickBot="1" x14ac:dyDescent="0.35">
      <c r="A21" s="36" t="s">
        <v>64</v>
      </c>
      <c r="B21" s="36" t="s">
        <v>69</v>
      </c>
    </row>
    <row r="22" spans="1:10" x14ac:dyDescent="0.3">
      <c r="A22" s="16" t="str">
        <f>A4</f>
        <v>ID-1234567</v>
      </c>
      <c r="B22" s="29" t="s">
        <v>70</v>
      </c>
    </row>
    <row r="23" spans="1:10" x14ac:dyDescent="0.3">
      <c r="A23" s="22" t="str">
        <f>A5</f>
        <v>ID-29876534</v>
      </c>
      <c r="B23" s="29" t="s">
        <v>71</v>
      </c>
    </row>
    <row r="37" spans="1:10" ht="23.25" x14ac:dyDescent="0.35">
      <c r="A37" s="10" t="s">
        <v>68</v>
      </c>
      <c r="J37" s="17" t="s">
        <v>74</v>
      </c>
    </row>
    <row r="39" spans="1:10" x14ac:dyDescent="0.3">
      <c r="A39" s="21" t="s">
        <v>64</v>
      </c>
      <c r="B39" s="21" t="s">
        <v>69</v>
      </c>
    </row>
    <row r="40" spans="1:10" x14ac:dyDescent="0.3">
      <c r="A40" s="34">
        <v>1234567</v>
      </c>
      <c r="B40" t="s">
        <v>70</v>
      </c>
    </row>
    <row r="41" spans="1:10" x14ac:dyDescent="0.3">
      <c r="A41" s="34">
        <v>29876534</v>
      </c>
      <c r="B41" t="s">
        <v>71</v>
      </c>
    </row>
    <row r="53" spans="1:1" x14ac:dyDescent="0.3">
      <c r="A53" s="18" t="s">
        <v>0</v>
      </c>
    </row>
  </sheetData>
  <dataValidations xWindow="43" yWindow="371" count="4">
    <dataValidation type="custom" allowBlank="1" showInputMessage="1" showErrorMessage="1" sqref="B4:B5 B40:B41">
      <formula1>ISTEXT(B4)</formula1>
    </dataValidation>
    <dataValidation type="custom" allowBlank="1" showInputMessage="1" showErrorMessage="1" sqref="A5">
      <formula1>AND(LEFT(A5,3)="ID-",LEN(A5)&gt;9)</formula1>
    </dataValidation>
    <dataValidation type="custom" allowBlank="1" showInputMessage="1" showErrorMessage="1" promptTitle="Id. del producto" prompt="Escriba &quot;ID-&quot; seguido de un número de identificación válido.  Debe haber al menos 9 caracteres en total." sqref="A4">
      <formula1>AND(LEFT(A4,3)="ID-",LEN(A4)&gt;9)</formula1>
    </dataValidation>
    <dataValidation type="custom" allowBlank="1" showInputMessage="1" showErrorMessage="1" errorTitle="Entrada no válida" error="El nombre de los productos debe ser texto, no valores numéricos" promptTitle="Nombre del producto" prompt="Escriba un nombre del producto" sqref="B22:B23">
      <formula1>ISTEXT(B22)</formula1>
    </dataValidation>
  </dataValidations>
  <hyperlinks>
    <hyperlink ref="A53" r:id="rId1"/>
  </hyperlinks>
  <pageMargins left="0.7" right="0.7" top="0.75" bottom="0.75" header="0.3" footer="0.3"/>
  <pageSetup orientation="portrait" r:id="rId2"/>
  <drawing r:id="rId3"/>
  <tableParts count="3">
    <tablePart r:id="rId4"/>
    <tablePart r:id="rId5"/>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7"/>
  <sheetViews>
    <sheetView showGridLines="0" workbookViewId="0">
      <selection activeCell="B6" sqref="B6"/>
    </sheetView>
  </sheetViews>
  <sheetFormatPr baseColWidth="10" defaultColWidth="9" defaultRowHeight="16.5" x14ac:dyDescent="0.3"/>
  <cols>
    <col min="1" max="1" width="44.375" customWidth="1"/>
    <col min="2" max="2" width="14.25" customWidth="1"/>
    <col min="3" max="4" width="9" customWidth="1"/>
    <col min="8" max="8" width="9" customWidth="1"/>
  </cols>
  <sheetData>
    <row r="1" spans="1:10" ht="23.25" x14ac:dyDescent="0.35">
      <c r="A1" s="10" t="s">
        <v>75</v>
      </c>
    </row>
    <row r="2" spans="1:10" ht="17.25" thickBot="1" x14ac:dyDescent="0.35">
      <c r="J2" s="17" t="s">
        <v>81</v>
      </c>
    </row>
    <row r="3" spans="1:10" ht="33.75" customHeight="1" thickBot="1" x14ac:dyDescent="0.35">
      <c r="A3" s="47" t="s">
        <v>76</v>
      </c>
      <c r="B3" s="47"/>
      <c r="I3" s="17"/>
    </row>
    <row r="4" spans="1:10" x14ac:dyDescent="0.3">
      <c r="A4" s="16" t="s">
        <v>77</v>
      </c>
      <c r="B4" s="29">
        <v>18</v>
      </c>
    </row>
    <row r="5" spans="1:10" x14ac:dyDescent="0.3">
      <c r="A5" s="11" t="s">
        <v>78</v>
      </c>
      <c r="B5" s="43">
        <f ca="1">TODAY()-(365*B4)</f>
        <v>36911</v>
      </c>
    </row>
    <row r="6" spans="1:10" x14ac:dyDescent="0.3">
      <c r="A6" s="2" t="s">
        <v>79</v>
      </c>
      <c r="B6" s="44">
        <v>35079</v>
      </c>
    </row>
    <row r="7" spans="1:10" ht="17.25" thickBot="1" x14ac:dyDescent="0.35">
      <c r="A7" s="31" t="s">
        <v>80</v>
      </c>
      <c r="B7" s="32">
        <f ca="1">(TODAY()-B6)/365</f>
        <v>23.019178082191782</v>
      </c>
    </row>
    <row r="9" spans="1:10" x14ac:dyDescent="0.3">
      <c r="B9" s="33"/>
    </row>
    <row r="21" spans="1:10" x14ac:dyDescent="0.3">
      <c r="A21" s="18" t="s">
        <v>0</v>
      </c>
    </row>
    <row r="27" spans="1:10" x14ac:dyDescent="0.3">
      <c r="J27" s="30"/>
    </row>
  </sheetData>
  <mergeCells count="1">
    <mergeCell ref="A3:B3"/>
  </mergeCells>
  <dataValidations xWindow="184" yWindow="426" count="1">
    <dataValidation type="custom" operator="lessThanOrEqual" allowBlank="1" showInputMessage="1" showErrorMessage="1" errorTitle="Entrada no válida" error="¡La fecha de nacimiento que ha indicado no cumple con el límite de edad!" promptTitle="Fecha de nacimiento" prompt="Escriba la fecha de nacimiento del participante" sqref="B6">
      <formula1>IF(B6&lt;=(TODAY()-(365*B4)),TRUE,FALSE)</formula1>
    </dataValidation>
  </dataValidations>
  <hyperlinks>
    <hyperlink ref="A21" r:id="rId1"/>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22"/>
  <sheetViews>
    <sheetView showGridLines="0" workbookViewId="0"/>
  </sheetViews>
  <sheetFormatPr baseColWidth="10" defaultColWidth="9" defaultRowHeight="16.5" x14ac:dyDescent="0.3"/>
  <cols>
    <col min="1" max="1" width="11.125" bestFit="1" customWidth="1"/>
    <col min="4" max="4" width="12.75" customWidth="1"/>
  </cols>
  <sheetData>
    <row r="1" spans="1:8" ht="23.25" x14ac:dyDescent="0.35">
      <c r="A1" s="10" t="s">
        <v>82</v>
      </c>
    </row>
    <row r="2" spans="1:8" ht="17.25" thickBot="1" x14ac:dyDescent="0.35"/>
    <row r="3" spans="1:8" ht="17.25" thickBot="1" x14ac:dyDescent="0.35">
      <c r="A3" s="14" t="s">
        <v>83</v>
      </c>
      <c r="H3" s="17" t="s">
        <v>84</v>
      </c>
    </row>
    <row r="4" spans="1:8" x14ac:dyDescent="0.3">
      <c r="A4" s="16">
        <v>1</v>
      </c>
    </row>
    <row r="5" spans="1:8" x14ac:dyDescent="0.3">
      <c r="A5" s="11">
        <v>2</v>
      </c>
    </row>
    <row r="6" spans="1:8" x14ac:dyDescent="0.3">
      <c r="A6" s="2">
        <v>3</v>
      </c>
    </row>
    <row r="7" spans="1:8" x14ac:dyDescent="0.3">
      <c r="A7" s="11">
        <v>4</v>
      </c>
    </row>
    <row r="8" spans="1:8" x14ac:dyDescent="0.3">
      <c r="A8" s="2">
        <v>5</v>
      </c>
    </row>
    <row r="9" spans="1:8" x14ac:dyDescent="0.3">
      <c r="A9" s="11">
        <v>6</v>
      </c>
    </row>
    <row r="10" spans="1:8" x14ac:dyDescent="0.3">
      <c r="A10" s="2">
        <v>7</v>
      </c>
    </row>
    <row r="11" spans="1:8" x14ac:dyDescent="0.3">
      <c r="A11" s="11">
        <v>8</v>
      </c>
    </row>
    <row r="12" spans="1:8" ht="17.25" thickBot="1" x14ac:dyDescent="0.35">
      <c r="A12" s="12">
        <v>9</v>
      </c>
    </row>
    <row r="22" spans="1:1" x14ac:dyDescent="0.3">
      <c r="A22" s="18" t="s">
        <v>0</v>
      </c>
    </row>
  </sheetData>
  <dataValidations count="1">
    <dataValidation type="custom" allowBlank="1" showInputMessage="1" showErrorMessage="1" sqref="A4:A12">
      <formula1>COUNTIF($A$4:$A$12,A4)=1</formula1>
    </dataValidation>
  </dataValidations>
  <hyperlinks>
    <hyperlink ref="A22"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22"/>
  <sheetViews>
    <sheetView showGridLines="0" workbookViewId="0"/>
  </sheetViews>
  <sheetFormatPr baseColWidth="10" defaultColWidth="9" defaultRowHeight="16.5" x14ac:dyDescent="0.3"/>
  <cols>
    <col min="1" max="1" width="17" customWidth="1"/>
    <col min="4" max="4" width="14.375" customWidth="1"/>
  </cols>
  <sheetData>
    <row r="1" spans="1:7" ht="23.25" x14ac:dyDescent="0.35">
      <c r="A1" s="10" t="s">
        <v>85</v>
      </c>
    </row>
    <row r="2" spans="1:7" ht="17.25" thickBot="1" x14ac:dyDescent="0.35"/>
    <row r="3" spans="1:7" ht="49.5" x14ac:dyDescent="0.3">
      <c r="A3" s="37" t="s">
        <v>86</v>
      </c>
      <c r="G3" s="38" t="s">
        <v>88</v>
      </c>
    </row>
    <row r="4" spans="1:7" x14ac:dyDescent="0.3">
      <c r="A4" s="29" t="s">
        <v>87</v>
      </c>
    </row>
    <row r="22" spans="1:1" x14ac:dyDescent="0.3">
      <c r="A22" s="18" t="s">
        <v>0</v>
      </c>
    </row>
  </sheetData>
  <dataValidations xWindow="63" yWindow="341" count="1">
    <dataValidation type="custom" allowBlank="1" showInputMessage="1" showErrorMessage="1" errorTitle="Correo electrónico" error="La dirección de correo electrónico debe contener el símbolo @" promptTitle="Dirección de correo electrónico" prompt="Escriba una dirección de correo electrónico válida" sqref="A4">
      <formula1>ISNUMBER(FIND("@",A4))</formula1>
    </dataValidation>
  </dataValidations>
  <hyperlinks>
    <hyperlink ref="A22"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24"/>
  <sheetViews>
    <sheetView showGridLines="0" workbookViewId="0">
      <selection activeCell="A4" sqref="A4"/>
    </sheetView>
  </sheetViews>
  <sheetFormatPr baseColWidth="10" defaultColWidth="9" defaultRowHeight="16.5" x14ac:dyDescent="0.3"/>
  <cols>
    <col min="1" max="2" width="15.625" customWidth="1"/>
  </cols>
  <sheetData>
    <row r="1" spans="1:8" ht="23.25" x14ac:dyDescent="0.35">
      <c r="A1" s="10" t="s">
        <v>1</v>
      </c>
    </row>
    <row r="2" spans="1:8" x14ac:dyDescent="0.3">
      <c r="H2" s="17" t="s">
        <v>5</v>
      </c>
    </row>
    <row r="3" spans="1:8" x14ac:dyDescent="0.3">
      <c r="A3" s="7" t="s">
        <v>2</v>
      </c>
    </row>
    <row r="4" spans="1:8" x14ac:dyDescent="0.3">
      <c r="A4" s="25">
        <v>7</v>
      </c>
    </row>
    <row r="13" spans="1:8" ht="33" x14ac:dyDescent="0.3">
      <c r="A13" s="27" t="s">
        <v>3</v>
      </c>
      <c r="B13" s="7" t="s">
        <v>4</v>
      </c>
    </row>
    <row r="14" spans="1:8" x14ac:dyDescent="0.3">
      <c r="A14" s="25">
        <v>2</v>
      </c>
      <c r="B14" s="25">
        <v>4</v>
      </c>
    </row>
    <row r="19" spans="1:8" x14ac:dyDescent="0.3">
      <c r="H19" s="17" t="s">
        <v>6</v>
      </c>
    </row>
    <row r="24" spans="1:8" x14ac:dyDescent="0.3">
      <c r="A24" s="18" t="s">
        <v>0</v>
      </c>
    </row>
  </sheetData>
  <dataValidations xWindow="139" yWindow="592" count="2">
    <dataValidation type="whole" allowBlank="1" showInputMessage="1" showErrorMessage="1" promptTitle="Clasificación de pilas" prompt="Escriba un número entre 1 y 10, donde 1 es No satisfecho y 10 es Completamente satisfecho." sqref="A4">
      <formula1>1</formula1>
      <formula2>10</formula2>
    </dataValidation>
    <dataValidation type="whole" operator="greaterThanOrEqual" allowBlank="1" showInputMessage="1" showErrorMessage="1" errorTitle="¡Muy pocas deducciones!" error="Tiene que indicar un valor que sea mayor que o igual a 2 veces el número de celdas dependientes que reclama" promptTitle="Deducciones de celdas dependientes" prompt="Indique un valor que sea mayor que o igual a 2 veces el número de celdas dependientes que reclama" sqref="B14">
      <formula1>2*A14</formula1>
    </dataValidation>
  </dataValidations>
  <hyperlinks>
    <hyperlink ref="A24" r:id="rId1"/>
  </hyperlinks>
  <pageMargins left="0.7" right="0.7" top="0.75" bottom="0.75" header="0.3" footer="0.3"/>
  <pageSetup orientation="portrait" r:id="rId2"/>
  <drawing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9"/>
  <sheetViews>
    <sheetView showGridLines="0" workbookViewId="0"/>
  </sheetViews>
  <sheetFormatPr baseColWidth="10" defaultColWidth="9" defaultRowHeight="16.5" x14ac:dyDescent="0.3"/>
  <cols>
    <col min="1" max="1" width="15.625" customWidth="1"/>
    <col min="2" max="2" width="19.625" customWidth="1"/>
    <col min="3" max="3" width="15.625" customWidth="1"/>
  </cols>
  <sheetData>
    <row r="1" spans="1:9" ht="23.25" x14ac:dyDescent="0.35">
      <c r="A1" s="10" t="s">
        <v>7</v>
      </c>
    </row>
    <row r="2" spans="1:9" x14ac:dyDescent="0.3">
      <c r="I2" s="17" t="s">
        <v>11</v>
      </c>
    </row>
    <row r="3" spans="1:9" x14ac:dyDescent="0.3">
      <c r="A3" s="27" t="s">
        <v>8</v>
      </c>
      <c r="B3" s="27" t="s">
        <v>9</v>
      </c>
      <c r="C3" s="27" t="s">
        <v>10</v>
      </c>
    </row>
    <row r="4" spans="1:9" x14ac:dyDescent="0.3">
      <c r="A4" s="46">
        <v>50000</v>
      </c>
      <c r="B4" s="39">
        <v>3</v>
      </c>
      <c r="C4" s="45">
        <f>((A4/100)*tbl_Decimal[Aumento por méritos])+tbl_Decimal[Salario actual]</f>
        <v>51500</v>
      </c>
    </row>
    <row r="5" spans="1:9" x14ac:dyDescent="0.3">
      <c r="A5" s="26"/>
    </row>
    <row r="7" spans="1:9" x14ac:dyDescent="0.3">
      <c r="A7" s="26"/>
    </row>
    <row r="12" spans="1:9" x14ac:dyDescent="0.3">
      <c r="A12" s="18" t="s">
        <v>0</v>
      </c>
    </row>
    <row r="13" spans="1:9" x14ac:dyDescent="0.3">
      <c r="A13" s="7"/>
      <c r="B13" s="7"/>
    </row>
    <row r="14" spans="1:9" x14ac:dyDescent="0.3">
      <c r="A14" s="7"/>
      <c r="B14" s="7"/>
    </row>
    <row r="19" spans="8:8" x14ac:dyDescent="0.3">
      <c r="H19" s="17"/>
    </row>
  </sheetData>
  <dataValidations xWindow="181" yWindow="358" count="1">
    <dataValidation type="decimal" allowBlank="1" showInputMessage="1" showErrorMessage="1" errorTitle="Importe no válido" error="Los aumentos por méritos superiores al 3% requieren una aprobación previa por parte del administrador" promptTitle="Aumento por méritos" prompt="Escriba un importe del aumento por méritos inferior o igual al 3%" sqref="B4">
      <formula1>0</formula1>
      <formula2>3</formula2>
    </dataValidation>
  </dataValidations>
  <hyperlinks>
    <hyperlink ref="A12" r:id="rId1"/>
  </hyperlinks>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19"/>
  <sheetViews>
    <sheetView showGridLines="0" workbookViewId="0">
      <selection activeCell="A3" sqref="A3"/>
    </sheetView>
  </sheetViews>
  <sheetFormatPr baseColWidth="10" defaultColWidth="9" defaultRowHeight="16.5" x14ac:dyDescent="0.3"/>
  <cols>
    <col min="1" max="1" width="16.125" customWidth="1"/>
    <col min="2" max="2" width="21.875" customWidth="1"/>
    <col min="3" max="3" width="9" customWidth="1"/>
    <col min="4" max="4" width="14" customWidth="1"/>
    <col min="9" max="9" width="4.875" customWidth="1"/>
    <col min="18" max="18" width="6.625" customWidth="1"/>
  </cols>
  <sheetData>
    <row r="1" spans="1:19" ht="23.25" x14ac:dyDescent="0.35">
      <c r="A1" s="19" t="s">
        <v>12</v>
      </c>
    </row>
    <row r="2" spans="1:19" ht="17.25" thickBot="1" x14ac:dyDescent="0.35">
      <c r="J2" s="17" t="s">
        <v>22</v>
      </c>
      <c r="S2" s="17" t="s">
        <v>23</v>
      </c>
    </row>
    <row r="3" spans="1:19" ht="17.25" thickBot="1" x14ac:dyDescent="0.35">
      <c r="A3" t="s">
        <v>13</v>
      </c>
      <c r="B3" t="s">
        <v>21</v>
      </c>
      <c r="D3" s="1" t="s">
        <v>13</v>
      </c>
    </row>
    <row r="4" spans="1:19" x14ac:dyDescent="0.3">
      <c r="A4" t="s">
        <v>14</v>
      </c>
      <c r="B4">
        <v>401</v>
      </c>
      <c r="D4" s="29" t="s">
        <v>17</v>
      </c>
    </row>
    <row r="5" spans="1:19" x14ac:dyDescent="0.3">
      <c r="A5" t="s">
        <v>15</v>
      </c>
      <c r="B5">
        <v>501</v>
      </c>
    </row>
    <row r="6" spans="1:19" x14ac:dyDescent="0.3">
      <c r="A6" t="s">
        <v>16</v>
      </c>
      <c r="B6">
        <v>301</v>
      </c>
    </row>
    <row r="7" spans="1:19" x14ac:dyDescent="0.3">
      <c r="A7" t="s">
        <v>17</v>
      </c>
      <c r="B7">
        <v>201</v>
      </c>
    </row>
    <row r="8" spans="1:19" x14ac:dyDescent="0.3">
      <c r="A8" t="s">
        <v>18</v>
      </c>
      <c r="B8">
        <v>601</v>
      </c>
    </row>
    <row r="9" spans="1:19" x14ac:dyDescent="0.3">
      <c r="A9" t="s">
        <v>19</v>
      </c>
      <c r="B9">
        <v>701</v>
      </c>
    </row>
    <row r="10" spans="1:19" x14ac:dyDescent="0.3">
      <c r="A10" t="s">
        <v>20</v>
      </c>
      <c r="B10">
        <v>101</v>
      </c>
    </row>
    <row r="13" spans="1:19" x14ac:dyDescent="0.3">
      <c r="A13" s="18" t="s">
        <v>0</v>
      </c>
    </row>
    <row r="19" spans="19:19" x14ac:dyDescent="0.3">
      <c r="S19" s="17" t="s">
        <v>24</v>
      </c>
    </row>
  </sheetData>
  <dataValidations xWindow="298" yWindow="331" count="1">
    <dataValidation type="list" allowBlank="1" showInputMessage="1" showErrorMessage="1" errorTitle="¡Entrada no válida!" error="Seleccione un Nombre de departamento de la lista.  No se aceptan otras entradas." promptTitle="Departamentos" prompt="Seleccione un Nombre de departamento de la lista" sqref="D4">
      <formula1>DepartmentList</formula1>
    </dataValidation>
  </dataValidations>
  <hyperlinks>
    <hyperlink ref="A13" r:id="rId1"/>
  </hyperlinks>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5"/>
  <sheetViews>
    <sheetView showGridLines="0" workbookViewId="0">
      <selection activeCell="A4" sqref="A4:A12"/>
    </sheetView>
  </sheetViews>
  <sheetFormatPr baseColWidth="10" defaultColWidth="9" defaultRowHeight="16.5" x14ac:dyDescent="0.3"/>
  <cols>
    <col min="1" max="1" width="13.125" style="7" customWidth="1"/>
    <col min="2" max="2" width="33.25" customWidth="1"/>
  </cols>
  <sheetData>
    <row r="1" spans="1:7" ht="23.25" x14ac:dyDescent="0.35">
      <c r="A1" s="23" t="s">
        <v>25</v>
      </c>
    </row>
    <row r="3" spans="1:7" ht="33.75" thickBot="1" x14ac:dyDescent="0.35">
      <c r="A3" s="5" t="s">
        <v>26</v>
      </c>
      <c r="B3" s="6" t="s">
        <v>27</v>
      </c>
      <c r="G3" s="35" t="s">
        <v>22</v>
      </c>
    </row>
    <row r="4" spans="1:7" x14ac:dyDescent="0.3">
      <c r="A4" s="7">
        <v>110</v>
      </c>
      <c r="B4" t="s">
        <v>28</v>
      </c>
    </row>
    <row r="5" spans="1:7" x14ac:dyDescent="0.3">
      <c r="A5" s="7">
        <v>120</v>
      </c>
      <c r="B5" t="s">
        <v>29</v>
      </c>
    </row>
    <row r="6" spans="1:7" x14ac:dyDescent="0.3">
      <c r="A6" s="7">
        <v>130</v>
      </c>
      <c r="B6" t="s">
        <v>30</v>
      </c>
    </row>
    <row r="7" spans="1:7" x14ac:dyDescent="0.3">
      <c r="A7" s="7">
        <v>140</v>
      </c>
      <c r="B7" t="s">
        <v>31</v>
      </c>
    </row>
    <row r="8" spans="1:7" x14ac:dyDescent="0.3">
      <c r="A8" s="7">
        <v>150</v>
      </c>
      <c r="B8" t="s">
        <v>32</v>
      </c>
    </row>
    <row r="9" spans="1:7" x14ac:dyDescent="0.3">
      <c r="A9" s="7">
        <v>160</v>
      </c>
      <c r="B9" t="s">
        <v>33</v>
      </c>
    </row>
    <row r="10" spans="1:7" x14ac:dyDescent="0.3">
      <c r="A10" s="7">
        <v>170</v>
      </c>
      <c r="B10" t="s">
        <v>34</v>
      </c>
    </row>
    <row r="11" spans="1:7" x14ac:dyDescent="0.3">
      <c r="A11" s="7">
        <v>180</v>
      </c>
      <c r="B11" t="s">
        <v>35</v>
      </c>
    </row>
    <row r="12" spans="1:7" x14ac:dyDescent="0.3">
      <c r="A12" s="7">
        <v>190</v>
      </c>
      <c r="B12" t="s">
        <v>36</v>
      </c>
    </row>
    <row r="15" spans="1:7" x14ac:dyDescent="0.3">
      <c r="A15" s="18" t="s">
        <v>0</v>
      </c>
    </row>
  </sheetData>
  <hyperlinks>
    <hyperlink ref="A15" r:id="rId1"/>
  </hyperlinks>
  <pageMargins left="0.7" right="0.7" top="0.75" bottom="0.75"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8"/>
  <sheetViews>
    <sheetView showGridLines="0" workbookViewId="0"/>
  </sheetViews>
  <sheetFormatPr baseColWidth="10" defaultColWidth="9" defaultRowHeight="16.5" x14ac:dyDescent="0.3"/>
  <cols>
    <col min="1" max="1" width="10" customWidth="1"/>
    <col min="2" max="2" width="32.875" customWidth="1"/>
    <col min="3" max="5" width="13.125" customWidth="1"/>
  </cols>
  <sheetData>
    <row r="1" spans="1:11" ht="23.25" x14ac:dyDescent="0.35">
      <c r="A1" s="10" t="s">
        <v>37</v>
      </c>
    </row>
    <row r="2" spans="1:11" x14ac:dyDescent="0.3">
      <c r="K2" s="17" t="s">
        <v>42</v>
      </c>
    </row>
    <row r="3" spans="1:11" ht="49.5" x14ac:dyDescent="0.3">
      <c r="A3" s="3" t="s">
        <v>26</v>
      </c>
      <c r="B3" s="4" t="s">
        <v>27</v>
      </c>
      <c r="C3" s="3" t="s">
        <v>39</v>
      </c>
      <c r="D3" s="3" t="s">
        <v>40</v>
      </c>
      <c r="E3" s="3" t="s">
        <v>41</v>
      </c>
    </row>
    <row r="4" spans="1:11" x14ac:dyDescent="0.3">
      <c r="A4" s="25">
        <v>110</v>
      </c>
      <c r="B4" t="str">
        <f>VLOOKUP(tbl_Budget1[[#This Row],[Centro de coste]],tbl_CostCenters[],2,FALSE)</f>
        <v>Salario: sueldos regulares</v>
      </c>
      <c r="C4" s="8">
        <v>63578</v>
      </c>
      <c r="D4" s="8">
        <v>60000</v>
      </c>
      <c r="E4" s="9">
        <f>IF(tbl_Budget1[[#This Row],[Presupuesto del próximo año]]="","",tbl_Budget1[[#This Row],[Presupuesto del próximo año]]-tbl_Budget1[[#This Row],[Previsión del año actual]])</f>
        <v>-3578</v>
      </c>
    </row>
    <row r="5" spans="1:11" x14ac:dyDescent="0.3">
      <c r="A5" s="25">
        <v>120</v>
      </c>
      <c r="B5" t="str">
        <f>VLOOKUP(tbl_Budget1[[#This Row],[Centro de coste]],tbl_CostCenters[],2,FALSE)</f>
        <v>Salario: sueldos por hora</v>
      </c>
      <c r="C5" s="8">
        <v>19721</v>
      </c>
      <c r="D5" s="8">
        <v>25000</v>
      </c>
      <c r="E5" s="9">
        <f>IF(tbl_Budget1[[#This Row],[Presupuesto del próximo año]]="","",tbl_Budget1[[#This Row],[Presupuesto del próximo año]]-tbl_Budget1[[#This Row],[Previsión del año actual]])</f>
        <v>5279</v>
      </c>
    </row>
    <row r="6" spans="1:11" x14ac:dyDescent="0.3">
      <c r="A6" s="25">
        <v>130</v>
      </c>
      <c r="B6" t="str">
        <f>VLOOKUP(tbl_Budget1[[#This Row],[Centro de coste]],tbl_CostCenters[],2,FALSE)</f>
        <v>Salario: comisión</v>
      </c>
      <c r="C6" s="8">
        <v>37500</v>
      </c>
      <c r="D6" s="8">
        <v>40000</v>
      </c>
      <c r="E6" s="9">
        <f>IF(tbl_Budget1[[#This Row],[Presupuesto del próximo año]]="","",tbl_Budget1[[#This Row],[Presupuesto del próximo año]]-tbl_Budget1[[#This Row],[Previsión del año actual]])</f>
        <v>2500</v>
      </c>
    </row>
    <row r="7" spans="1:11" x14ac:dyDescent="0.3">
      <c r="A7" s="25">
        <v>140</v>
      </c>
      <c r="B7" t="str">
        <f>VLOOKUP(tbl_Budget1[[#This Row],[Centro de coste]],tbl_CostCenters[],2,FALSE)</f>
        <v>Salario: bonificación</v>
      </c>
      <c r="C7" s="8">
        <v>12605</v>
      </c>
      <c r="D7" s="8"/>
      <c r="E7" s="9" t="str">
        <f>IF(tbl_Budget1[[#This Row],[Presupuesto del próximo año]]="","",tbl_Budget1[[#This Row],[Presupuesto del próximo año]]-tbl_Budget1[[#This Row],[Previsión del año actual]])</f>
        <v/>
      </c>
    </row>
    <row r="8" spans="1:11" x14ac:dyDescent="0.3">
      <c r="A8" s="25">
        <v>150</v>
      </c>
      <c r="B8" t="str">
        <f>VLOOKUP(tbl_Budget1[[#This Row],[Centro de coste]],tbl_CostCenters[],2,FALSE)</f>
        <v>Salario: vacaciones</v>
      </c>
      <c r="C8" s="8">
        <v>28391</v>
      </c>
      <c r="D8" s="8">
        <v>30000</v>
      </c>
      <c r="E8" s="9">
        <f>IF(tbl_Budget1[[#This Row],[Presupuesto del próximo año]]="","",tbl_Budget1[[#This Row],[Presupuesto del próximo año]]-tbl_Budget1[[#This Row],[Previsión del año actual]])</f>
        <v>1609</v>
      </c>
    </row>
    <row r="9" spans="1:11" x14ac:dyDescent="0.3">
      <c r="A9" s="25">
        <v>160</v>
      </c>
      <c r="B9" t="str">
        <f>VLOOKUP(tbl_Budget1[[#This Row],[Centro de coste]],tbl_CostCenters[],2,FALSE)</f>
        <v>Salario: baja por enfermedad</v>
      </c>
      <c r="C9" s="8">
        <v>7303</v>
      </c>
      <c r="D9" s="8">
        <v>8500</v>
      </c>
      <c r="E9" s="9">
        <f>IF(tbl_Budget1[[#This Row],[Presupuesto del próximo año]]="","",tbl_Budget1[[#This Row],[Presupuesto del próximo año]]-tbl_Budget1[[#This Row],[Previsión del año actual]])</f>
        <v>1197</v>
      </c>
    </row>
    <row r="10" spans="1:11" x14ac:dyDescent="0.3">
      <c r="A10" s="25">
        <v>170</v>
      </c>
      <c r="B10" t="str">
        <f>VLOOKUP(tbl_Budget1[[#This Row],[Centro de coste]],tbl_CostCenters[],2,FALSE)</f>
        <v>Impuestos: federales</v>
      </c>
      <c r="C10" s="8">
        <v>44985</v>
      </c>
      <c r="D10" s="8">
        <v>50000</v>
      </c>
      <c r="E10" s="9">
        <f>IF(tbl_Budget1[[#This Row],[Presupuesto del próximo año]]="","",tbl_Budget1[[#This Row],[Presupuesto del próximo año]]-tbl_Budget1[[#This Row],[Previsión del año actual]])</f>
        <v>5015</v>
      </c>
    </row>
    <row r="11" spans="1:11" x14ac:dyDescent="0.3">
      <c r="A11" s="25">
        <v>180</v>
      </c>
      <c r="B11" t="str">
        <f>VLOOKUP(tbl_Budget1[[#This Row],[Centro de coste]],tbl_CostCenters[],2,FALSE)</f>
        <v>Impuestos: estatales</v>
      </c>
      <c r="C11" s="8">
        <v>20287</v>
      </c>
      <c r="D11" s="8">
        <v>21000</v>
      </c>
      <c r="E11" s="9">
        <f>IF(tbl_Budget1[[#This Row],[Presupuesto del próximo año]]="","",tbl_Budget1[[#This Row],[Presupuesto del próximo año]]-tbl_Budget1[[#This Row],[Previsión del año actual]])</f>
        <v>713</v>
      </c>
    </row>
    <row r="12" spans="1:11" x14ac:dyDescent="0.3">
      <c r="A12" s="25">
        <v>190</v>
      </c>
      <c r="B12" t="str">
        <f>VLOOKUP(tbl_Budget1[[#This Row],[Centro de coste]],tbl_CostCenters[],2,FALSE)</f>
        <v>Impuestos: seguro estatal de incapacidad</v>
      </c>
      <c r="C12" s="8">
        <v>1470</v>
      </c>
      <c r="D12" s="8">
        <v>1500</v>
      </c>
      <c r="E12" s="9">
        <f>IF(tbl_Budget1[[#This Row],[Presupuesto del próximo año]]="","",tbl_Budget1[[#This Row],[Presupuesto del próximo año]]-tbl_Budget1[[#This Row],[Previsión del año actual]])</f>
        <v>30</v>
      </c>
    </row>
    <row r="14" spans="1:11" ht="23.25" x14ac:dyDescent="0.35">
      <c r="A14" s="10" t="s">
        <v>38</v>
      </c>
    </row>
    <row r="16" spans="1:11" ht="49.5" x14ac:dyDescent="0.3">
      <c r="A16" s="3" t="s">
        <v>26</v>
      </c>
      <c r="B16" s="4" t="s">
        <v>27</v>
      </c>
      <c r="C16" s="3" t="s">
        <v>39</v>
      </c>
      <c r="D16" s="3" t="s">
        <v>40</v>
      </c>
      <c r="E16" s="3" t="s">
        <v>41</v>
      </c>
    </row>
    <row r="17" spans="1:11" x14ac:dyDescent="0.3">
      <c r="A17" s="25">
        <v>110</v>
      </c>
      <c r="B17" t="str">
        <f>VLOOKUP(tbl_Budget2[[#This Row],[Centro de coste]],tbl_CostCenters[],2,FALSE)</f>
        <v>Salario: sueldos regulares</v>
      </c>
      <c r="C17" s="8">
        <v>63578</v>
      </c>
      <c r="D17" s="8">
        <v>60000</v>
      </c>
      <c r="E17" s="9">
        <f>IF(tbl_Budget2[[#This Row],[Presupuesto del próximo año]]="","",tbl_Budget2[[#This Row],[Presupuesto del próximo año]]-tbl_Budget2[[#This Row],[Previsión del año actual]])</f>
        <v>-3578</v>
      </c>
      <c r="K17" s="17" t="s">
        <v>43</v>
      </c>
    </row>
    <row r="18" spans="1:11" x14ac:dyDescent="0.3">
      <c r="A18" s="25">
        <v>120</v>
      </c>
      <c r="B18" t="str">
        <f>VLOOKUP(tbl_Budget2[[#This Row],[Centro de coste]],tbl_CostCenters[],2,FALSE)</f>
        <v>Salario: sueldos por hora</v>
      </c>
      <c r="C18" s="8">
        <v>19721</v>
      </c>
      <c r="D18" s="8">
        <v>25000</v>
      </c>
      <c r="E18" s="9">
        <f>IF(tbl_Budget2[[#This Row],[Presupuesto del próximo año]]="","",tbl_Budget2[[#This Row],[Presupuesto del próximo año]]-tbl_Budget2[[#This Row],[Previsión del año actual]])</f>
        <v>5279</v>
      </c>
    </row>
    <row r="19" spans="1:11" x14ac:dyDescent="0.3">
      <c r="A19" s="25">
        <v>130</v>
      </c>
      <c r="B19" t="str">
        <f>VLOOKUP(tbl_Budget2[[#This Row],[Centro de coste]],tbl_CostCenters[],2,FALSE)</f>
        <v>Salario: comisión</v>
      </c>
      <c r="C19" s="8">
        <v>37500</v>
      </c>
      <c r="D19" s="8">
        <v>40000</v>
      </c>
      <c r="E19" s="9">
        <f>IF(tbl_Budget2[[#This Row],[Presupuesto del próximo año]]="","",tbl_Budget2[[#This Row],[Presupuesto del próximo año]]-tbl_Budget2[[#This Row],[Previsión del año actual]])</f>
        <v>2500</v>
      </c>
    </row>
    <row r="20" spans="1:11" x14ac:dyDescent="0.3">
      <c r="A20" s="25">
        <v>140</v>
      </c>
      <c r="B20" t="str">
        <f>VLOOKUP(tbl_Budget2[[#This Row],[Centro de coste]],tbl_CostCenters[],2,FALSE)</f>
        <v>Salario: bonificación</v>
      </c>
      <c r="C20" s="8">
        <v>12605</v>
      </c>
      <c r="D20" s="8"/>
      <c r="E20" s="9" t="str">
        <f>IF(tbl_Budget2[[#This Row],[Presupuesto del próximo año]]="","",tbl_Budget2[[#This Row],[Presupuesto del próximo año]]-tbl_Budget2[[#This Row],[Previsión del año actual]])</f>
        <v/>
      </c>
    </row>
    <row r="21" spans="1:11" x14ac:dyDescent="0.3">
      <c r="A21" s="25">
        <v>150</v>
      </c>
      <c r="B21" t="str">
        <f>VLOOKUP(tbl_Budget2[[#This Row],[Centro de coste]],tbl_CostCenters[],2,FALSE)</f>
        <v>Salario: vacaciones</v>
      </c>
      <c r="C21" s="8">
        <v>28391</v>
      </c>
      <c r="D21" s="8">
        <v>30000</v>
      </c>
      <c r="E21" s="9">
        <f>IF(tbl_Budget2[[#This Row],[Presupuesto del próximo año]]="","",tbl_Budget2[[#This Row],[Presupuesto del próximo año]]-tbl_Budget2[[#This Row],[Previsión del año actual]])</f>
        <v>1609</v>
      </c>
    </row>
    <row r="22" spans="1:11" x14ac:dyDescent="0.3">
      <c r="A22" s="25">
        <v>160</v>
      </c>
      <c r="B22" t="str">
        <f>VLOOKUP(tbl_Budget2[[#This Row],[Centro de coste]],tbl_CostCenters[],2,FALSE)</f>
        <v>Salario: baja por enfermedad</v>
      </c>
      <c r="C22" s="8">
        <v>7303</v>
      </c>
      <c r="D22" s="8">
        <v>8500</v>
      </c>
      <c r="E22" s="9">
        <f>IF(tbl_Budget2[[#This Row],[Presupuesto del próximo año]]="","",tbl_Budget2[[#This Row],[Presupuesto del próximo año]]-tbl_Budget2[[#This Row],[Previsión del año actual]])</f>
        <v>1197</v>
      </c>
    </row>
    <row r="23" spans="1:11" x14ac:dyDescent="0.3">
      <c r="A23" s="25">
        <v>170</v>
      </c>
      <c r="B23" t="str">
        <f>VLOOKUP(tbl_Budget2[[#This Row],[Centro de coste]],tbl_CostCenters[],2,FALSE)</f>
        <v>Impuestos: federales</v>
      </c>
      <c r="C23" s="8">
        <v>44985</v>
      </c>
      <c r="D23" s="8">
        <v>50000</v>
      </c>
      <c r="E23" s="9">
        <f>IF(tbl_Budget2[[#This Row],[Presupuesto del próximo año]]="","",tbl_Budget2[[#This Row],[Presupuesto del próximo año]]-tbl_Budget2[[#This Row],[Previsión del año actual]])</f>
        <v>5015</v>
      </c>
    </row>
    <row r="24" spans="1:11" x14ac:dyDescent="0.3">
      <c r="A24" s="25">
        <v>180</v>
      </c>
      <c r="B24" t="str">
        <f>VLOOKUP(tbl_Budget2[[#This Row],[Centro de coste]],tbl_CostCenters[],2,FALSE)</f>
        <v>Impuestos: estatales</v>
      </c>
      <c r="C24" s="8">
        <v>20287</v>
      </c>
      <c r="D24" s="8">
        <v>21000</v>
      </c>
      <c r="E24" s="9">
        <f>IF(tbl_Budget2[[#This Row],[Presupuesto del próximo año]]="","",tbl_Budget2[[#This Row],[Presupuesto del próximo año]]-tbl_Budget2[[#This Row],[Previsión del año actual]])</f>
        <v>713</v>
      </c>
    </row>
    <row r="25" spans="1:11" x14ac:dyDescent="0.3">
      <c r="A25" s="25">
        <v>190</v>
      </c>
      <c r="B25" t="str">
        <f>VLOOKUP(tbl_Budget2[[#This Row],[Centro de coste]],tbl_CostCenters[],2,FALSE)</f>
        <v>Impuestos: seguro estatal de incapacidad</v>
      </c>
      <c r="C25" s="8">
        <v>1470</v>
      </c>
      <c r="D25" s="8">
        <v>1500</v>
      </c>
      <c r="E25" s="9">
        <f>IF(tbl_Budget2[[#This Row],[Presupuesto del próximo año]]="","",tbl_Budget2[[#This Row],[Presupuesto del próximo año]]-tbl_Budget2[[#This Row],[Previsión del año actual]])</f>
        <v>30</v>
      </c>
    </row>
    <row r="28" spans="1:11" x14ac:dyDescent="0.3">
      <c r="A28" s="18" t="s">
        <v>0</v>
      </c>
    </row>
  </sheetData>
  <dataValidations count="2">
    <dataValidation type="whole" allowBlank="1" showInputMessage="1" showErrorMessage="1" errorTitle="Entrada de centro de coste no válida" error="¡Escriba un código de 3 dígitos del centro de coste entre 100 y 999!" promptTitle="Centro de coste" prompt="Escriba un código de 3 dígitos del centro de coste entre 100 y 999" sqref="A4:A12">
      <formula1>100</formula1>
      <formula2>999</formula2>
    </dataValidation>
    <dataValidation type="list" allowBlank="1" showInputMessage="1" showErrorMessage="1" promptTitle="Centro de coste " prompt="Seleccione un centro de coste de la lista" sqref="A17:A25">
      <formula1>lst_CostCenter</formula1>
    </dataValidation>
  </dataValidations>
  <hyperlinks>
    <hyperlink ref="A28" r:id="rId1"/>
  </hyperlinks>
  <pageMargins left="0.7" right="0.7" top="0.75" bottom="0.75" header="0.3" footer="0.3"/>
  <pageSetup orientation="portrait" r:id="rId2"/>
  <drawing r:id="rId3"/>
  <tableParts count="2">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20"/>
  <sheetViews>
    <sheetView showGridLines="0" workbookViewId="0">
      <selection activeCell="B5" sqref="B5"/>
    </sheetView>
  </sheetViews>
  <sheetFormatPr baseColWidth="10" defaultColWidth="9" defaultRowHeight="16.5" x14ac:dyDescent="0.3"/>
  <cols>
    <col min="1" max="1" width="11.75" customWidth="1"/>
    <col min="2" max="2" width="11.125" customWidth="1"/>
    <col min="3" max="3" width="15" customWidth="1"/>
    <col min="5" max="7" width="10.625" customWidth="1"/>
  </cols>
  <sheetData>
    <row r="1" spans="1:9" ht="23.25" x14ac:dyDescent="0.35">
      <c r="A1" s="10" t="s">
        <v>44</v>
      </c>
    </row>
    <row r="2" spans="1:9" ht="17.25" thickBot="1" x14ac:dyDescent="0.35">
      <c r="G2" s="17" t="s">
        <v>48</v>
      </c>
    </row>
    <row r="3" spans="1:9" ht="17.25" thickBot="1" x14ac:dyDescent="0.35">
      <c r="A3" s="28" t="s">
        <v>45</v>
      </c>
      <c r="B3" s="28"/>
      <c r="I3" s="17"/>
    </row>
    <row r="4" spans="1:9" ht="33" x14ac:dyDescent="0.3">
      <c r="A4" s="24" t="s">
        <v>46</v>
      </c>
      <c r="B4" s="24" t="s">
        <v>47</v>
      </c>
    </row>
    <row r="5" spans="1:9" x14ac:dyDescent="0.3">
      <c r="A5" s="42">
        <f ca="1">TODAY()+1</f>
        <v>43482</v>
      </c>
      <c r="B5" s="42">
        <f ca="1">tbl_Date[Fecha de inicio]+5</f>
        <v>43487</v>
      </c>
    </row>
    <row r="18" spans="1:7" x14ac:dyDescent="0.3">
      <c r="G18" s="17" t="s">
        <v>49</v>
      </c>
    </row>
    <row r="20" spans="1:7" x14ac:dyDescent="0.3">
      <c r="A20" s="18" t="s">
        <v>0</v>
      </c>
    </row>
  </sheetData>
  <dataValidations xWindow="121" yWindow="368" count="2">
    <dataValidation type="date" operator="greaterThan" allowBlank="1" showInputMessage="1" showErrorMessage="1" errorTitle="Fecha no válida" error="No puede indicar una fecha anterior a hoy" promptTitle="Fecha de inicio" prompt="Escriba una fecha posterior a hoy" sqref="A5">
      <formula1>TODAY()</formula1>
    </dataValidation>
    <dataValidation type="date" operator="greaterThan" allowBlank="1" showInputMessage="1" showErrorMessage="1" errorTitle="Fecha no válida" error="Escriba una fecha posterior a su fecha de inicio" promptTitle="Fecha de finalización" prompt="Escriba una fecha de finalización posterior a su fecha de inicio" sqref="B5">
      <formula1>A5</formula1>
    </dataValidation>
  </dataValidations>
  <hyperlinks>
    <hyperlink ref="A20" r:id="rId1"/>
  </hyperlinks>
  <pageMargins left="0.7" right="0.7" top="0.75" bottom="0.75" header="0.3" footer="0.3"/>
  <pageSetup orientation="portrait" r:id="rId2"/>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9"/>
  <sheetViews>
    <sheetView showGridLines="0" workbookViewId="0">
      <selection activeCell="C4" sqref="C4"/>
    </sheetView>
  </sheetViews>
  <sheetFormatPr baseColWidth="10" defaultColWidth="9" defaultRowHeight="16.5" x14ac:dyDescent="0.3"/>
  <cols>
    <col min="1" max="1" width="11.75" customWidth="1"/>
    <col min="2" max="2" width="11.125" customWidth="1"/>
    <col min="3" max="3" width="15" customWidth="1"/>
    <col min="5" max="7" width="10.625" customWidth="1"/>
  </cols>
  <sheetData>
    <row r="1" spans="1:9" ht="23.25" x14ac:dyDescent="0.35">
      <c r="A1" s="10" t="s">
        <v>50</v>
      </c>
    </row>
    <row r="2" spans="1:9" x14ac:dyDescent="0.3">
      <c r="I2" s="17" t="s">
        <v>54</v>
      </c>
    </row>
    <row r="3" spans="1:9" ht="33.75" thickBot="1" x14ac:dyDescent="0.35">
      <c r="A3" s="24" t="s">
        <v>51</v>
      </c>
      <c r="B3" s="24" t="s">
        <v>52</v>
      </c>
      <c r="C3" s="24" t="s">
        <v>53</v>
      </c>
    </row>
    <row r="4" spans="1:9" x14ac:dyDescent="0.3">
      <c r="A4" s="40">
        <v>0.33333333333333331</v>
      </c>
      <c r="B4" s="40">
        <v>0.70833333333333337</v>
      </c>
      <c r="C4" s="41">
        <v>0.39583333333333331</v>
      </c>
    </row>
    <row r="19" spans="1:1" x14ac:dyDescent="0.3">
      <c r="A19" s="18" t="s">
        <v>0</v>
      </c>
    </row>
  </sheetData>
  <dataValidations xWindow="169" yWindow="363" count="1">
    <dataValidation type="time" allowBlank="1" showInputMessage="1" showErrorMessage="1" promptTitle="Indique la hora de la reunión" prompt="Indique una hora de reunión comprendida entre las horas de inicio y de finalización" sqref="C4">
      <formula1>A4</formula1>
      <formula2>B4</formula2>
    </dataValidation>
  </dataValidations>
  <hyperlinks>
    <hyperlink ref="A19" r:id="rId1"/>
  </hyperlinks>
  <pageMargins left="0.7" right="0.7" top="0.75" bottom="0.75" header="0.3" footer="0.3"/>
  <pageSetup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9"/>
  <sheetViews>
    <sheetView showGridLines="0" workbookViewId="0">
      <selection activeCell="A4" sqref="A4"/>
    </sheetView>
  </sheetViews>
  <sheetFormatPr baseColWidth="10" defaultColWidth="9" defaultRowHeight="16.5" x14ac:dyDescent="0.3"/>
  <cols>
    <col min="1" max="1" width="25.5" customWidth="1"/>
    <col min="2" max="2" width="10.5" bestFit="1" customWidth="1"/>
    <col min="3" max="3" width="11.125" customWidth="1"/>
    <col min="4" max="4" width="11" customWidth="1"/>
    <col min="5" max="5" width="8.125" customWidth="1"/>
  </cols>
  <sheetData>
    <row r="1" spans="1:12" ht="23.25" x14ac:dyDescent="0.35">
      <c r="A1" s="10" t="s">
        <v>55</v>
      </c>
    </row>
    <row r="2" spans="1:12" x14ac:dyDescent="0.3">
      <c r="F2" s="17" t="s">
        <v>58</v>
      </c>
      <c r="L2" s="17"/>
    </row>
    <row r="3" spans="1:12" ht="33" x14ac:dyDescent="0.3">
      <c r="A3" s="36" t="s">
        <v>56</v>
      </c>
    </row>
    <row r="4" spans="1:12" x14ac:dyDescent="0.3">
      <c r="A4" s="29" t="s">
        <v>57</v>
      </c>
    </row>
    <row r="29" spans="1:1" x14ac:dyDescent="0.3">
      <c r="A29" s="18" t="s">
        <v>0</v>
      </c>
    </row>
  </sheetData>
  <dataValidations count="1">
    <dataValidation type="textLength" operator="lessThanOrEqual" allowBlank="1" showInputMessage="1" showErrorMessage="1" promptTitle="Entrada de texto" prompt="No escriba más de 25 caracteres" sqref="A4">
      <formula1>25</formula1>
    </dataValidation>
  </dataValidations>
  <hyperlinks>
    <hyperlink ref="A29" r:id="rId1"/>
  </hyperlinks>
  <pageMargins left="0.7" right="0.7" top="0.75" bottom="0.75" header="0.3" footer="0.3"/>
  <pageSetup orientation="portrait" r:id="rId2"/>
  <ignoredErrors>
    <ignoredError sqref="A4" listDataValidation="1"/>
  </ignoredErrors>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NOTAS</vt:lpstr>
      <vt:lpstr>Número entero</vt:lpstr>
      <vt:lpstr>Decimal</vt:lpstr>
      <vt:lpstr>Departamentos</vt:lpstr>
      <vt:lpstr>Tabla de centros de coste</vt:lpstr>
      <vt:lpstr>Presupuesto del centro de coste</vt:lpstr>
      <vt:lpstr>Fecha</vt:lpstr>
      <vt:lpstr>Hora</vt:lpstr>
      <vt:lpstr>Longitud del texto</vt:lpstr>
      <vt:lpstr>Presupuesto de recursos humanos</vt:lpstr>
      <vt:lpstr>Productos</vt:lpstr>
      <vt:lpstr>Comprobación de edad</vt:lpstr>
      <vt:lpstr>Valores personalizados</vt:lpstr>
      <vt:lpstr>Correo electrónico</vt:lpstr>
      <vt:lpstr>DepartmentList</vt:lpstr>
      <vt:lpstr>DeptID</vt:lpstr>
      <vt:lpstr>lst_CostCenter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2016-08-23T23:24:50Z</dcterms:created>
  <dcterms:modified xsi:type="dcterms:W3CDTF">2019-01-16T11:59:20Z</dcterms:modified>
  <cp:category/>
</cp:coreProperties>
</file>