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<sst xmlns="http://schemas.openxmlformats.org/spreadsheetml/2006/main" count="881" uniqueCount="242">
  <si>
    <t xml:space="preserve">Ταινία </t>
  </si>
  <si>
    <t>Mέσος Χρόνος</t>
  </si>
  <si>
    <t>Μέσο Accuracy</t>
  </si>
  <si>
    <t>Time (sec)</t>
  </si>
  <si>
    <t>accuracy</t>
  </si>
  <si>
    <t>subtitle</t>
  </si>
  <si>
    <t>movie1</t>
  </si>
  <si>
    <t>movie1esp.srt</t>
  </si>
  <si>
    <t xml:space="preserve">movie 1 </t>
  </si>
  <si>
    <t>movie1e_shift1_rand.srt</t>
  </si>
  <si>
    <t xml:space="preserve">movie2 </t>
  </si>
  <si>
    <t>movie2e_shift1_rand.srt</t>
  </si>
  <si>
    <t>movie1esp_shift1_rand.srt</t>
  </si>
  <si>
    <t>movie1esp_shift_3sec.srt</t>
  </si>
  <si>
    <t>movie1esp_shift2_rand.srt</t>
  </si>
  <si>
    <t>movie1e_shift2_rand.srt</t>
  </si>
  <si>
    <t>movie2e_shift2_rand.srt</t>
  </si>
  <si>
    <t>movie1e_shift_3sec.srt</t>
  </si>
  <si>
    <t>movie1esp_shift3_rand.srt</t>
  </si>
  <si>
    <t>movie1e_shift3_rand.srt</t>
  </si>
  <si>
    <t>movie2e_shift3_rand.srt</t>
  </si>
  <si>
    <t>movie1g.srt</t>
  </si>
  <si>
    <t>movie2e_shift_3sec.srt</t>
  </si>
  <si>
    <t>movie1g_shift_3sec.srt</t>
  </si>
  <si>
    <t>movie2g.srt</t>
  </si>
  <si>
    <t>movie2</t>
  </si>
  <si>
    <t>movie2g_shift1_rand.srt</t>
  </si>
  <si>
    <t>movie1g_shift1_rand.srt</t>
  </si>
  <si>
    <t>movie2g_shift2_rand.srt</t>
  </si>
  <si>
    <t>movie2g_shift_3sec.srt</t>
  </si>
  <si>
    <t>movie1g_shift2_rand.srt</t>
  </si>
  <si>
    <t>movie2g_shift3_rand.srt</t>
  </si>
  <si>
    <t>movie3</t>
  </si>
  <si>
    <t>movie3e_shift_3sec.srt</t>
  </si>
  <si>
    <t>movie1g_shift3_rand.srt</t>
  </si>
  <si>
    <t>movie3e_shift1_rand.srt</t>
  </si>
  <si>
    <t>movie3g.srt</t>
  </si>
  <si>
    <t>movie3e_shift2_rand.srt</t>
  </si>
  <si>
    <t>movie3g_shift_3sec.srt</t>
  </si>
  <si>
    <t>movie 2</t>
  </si>
  <si>
    <t>movie3e_shift3_rand.srt</t>
  </si>
  <si>
    <t>movie4</t>
  </si>
  <si>
    <t>movie4esp.srt</t>
  </si>
  <si>
    <t>movie4esp_shift_3sec.srt</t>
  </si>
  <si>
    <t>movie4e_shift_3sec.srt</t>
  </si>
  <si>
    <t xml:space="preserve">movie 4 </t>
  </si>
  <si>
    <t>movie4e_shift1_rand.srt</t>
  </si>
  <si>
    <t>movie4g.srt</t>
  </si>
  <si>
    <t>movie4e_shift2_rand.srt</t>
  </si>
  <si>
    <t>movie4g_shift_3sec.srt</t>
  </si>
  <si>
    <t>75.813664</t>
  </si>
  <si>
    <t>movie4e_shift3_rand.srt</t>
  </si>
  <si>
    <t>movie3g_shift1_rand.srt</t>
  </si>
  <si>
    <t>movie5</t>
  </si>
  <si>
    <t>movie5e_shift_3sec.srt</t>
  </si>
  <si>
    <t xml:space="preserve">movie 3 </t>
  </si>
  <si>
    <t>movie4esp_shift1_rand.srt</t>
  </si>
  <si>
    <t>movie3g_shift2_rand.srt</t>
  </si>
  <si>
    <t>movie5g.srt</t>
  </si>
  <si>
    <t>movie5e_shift1_rand.srt</t>
  </si>
  <si>
    <t>movie4esp_shift2_rand.srt</t>
  </si>
  <si>
    <t>movie3g_shift3_rand.srt</t>
  </si>
  <si>
    <t>movie5g_shift_3sec.srt</t>
  </si>
  <si>
    <t>movie5e_shift2_rand.srt</t>
  </si>
  <si>
    <t>movie4esp_shift3_rand.srt</t>
  </si>
  <si>
    <t>movie6</t>
  </si>
  <si>
    <t>movie6esp.srt</t>
  </si>
  <si>
    <t>movie5e_shift3_rand.srt</t>
  </si>
  <si>
    <t>movie7</t>
  </si>
  <si>
    <t>movie7en_shift1_rand.srt</t>
  </si>
  <si>
    <t>movie6esp_shift_3sec.srt</t>
  </si>
  <si>
    <t>movie7en_shift2_rand.srt</t>
  </si>
  <si>
    <t>movie6e_shift_3sec.srt</t>
  </si>
  <si>
    <t>movie 6</t>
  </si>
  <si>
    <t>movie6e_shift1_rand.srt</t>
  </si>
  <si>
    <t>movie7en_shift3_rand.srt</t>
  </si>
  <si>
    <t>movie6g.srt</t>
  </si>
  <si>
    <t>movie6e_shift2_rand.srt</t>
  </si>
  <si>
    <t>movie7en_shift_3sec.srt</t>
  </si>
  <si>
    <t>movie6g_shift_3sec.srt</t>
  </si>
  <si>
    <t>movie6e_shift3_rand.srt</t>
  </si>
  <si>
    <t>movie7esp.srt</t>
  </si>
  <si>
    <t>219.861558</t>
  </si>
  <si>
    <t>movie7esp_shift1_rand.srt</t>
  </si>
  <si>
    <t>movie4g_shift1_rand.srt</t>
  </si>
  <si>
    <t>movie7esp_shift2_rand.srt</t>
  </si>
  <si>
    <t>movie7esp_shift_3sec.srt</t>
  </si>
  <si>
    <t>movie4g_shift2_rand.srt</t>
  </si>
  <si>
    <t>movie7esp_shift3_rand.srt</t>
  </si>
  <si>
    <t>movie7g.srt</t>
  </si>
  <si>
    <t>movie4g_shift3_rand.srt</t>
  </si>
  <si>
    <t>movie7g_shift_3sec.srt</t>
  </si>
  <si>
    <t>movie8</t>
  </si>
  <si>
    <t>movie8e_shift_3sec.srt</t>
  </si>
  <si>
    <t>movie8e_shift1_rand.srt</t>
  </si>
  <si>
    <t>movie7g_shift1_rand.srt</t>
  </si>
  <si>
    <t>movie8g.srt</t>
  </si>
  <si>
    <t>movie8e_shift2_rand.srt</t>
  </si>
  <si>
    <t>movie7g_shift2_rand.srt</t>
  </si>
  <si>
    <t>movie8g_shift_3sec.srt</t>
  </si>
  <si>
    <t xml:space="preserve">movie 5 </t>
  </si>
  <si>
    <t>movie8e_shift3_rand.srt</t>
  </si>
  <si>
    <t>movie7g_shift3_rand.srt</t>
  </si>
  <si>
    <t xml:space="preserve">movie9 </t>
  </si>
  <si>
    <t>movie9esp.srt</t>
  </si>
  <si>
    <t>movie5g_shift1_rand.srt</t>
  </si>
  <si>
    <t>movie9esp_shift_3sec.srt</t>
  </si>
  <si>
    <t>152.864468</t>
  </si>
  <si>
    <t>movie5g_shift2_rand.srt</t>
  </si>
  <si>
    <t xml:space="preserve">movie 9 </t>
  </si>
  <si>
    <t>movie9e_shift1_rand.srt</t>
  </si>
  <si>
    <t>movie10</t>
  </si>
  <si>
    <t>movie10e_shift1_rand.srt</t>
  </si>
  <si>
    <t>movie9e_shift_3sec.srt</t>
  </si>
  <si>
    <t>movie5g_shift3_rand.srt</t>
  </si>
  <si>
    <t>movie9e_shift2_rand.srt</t>
  </si>
  <si>
    <t>movie10e_shift2_rand.srt</t>
  </si>
  <si>
    <t>movie9g.srt</t>
  </si>
  <si>
    <t>movie9e_shift3_rand.srt</t>
  </si>
  <si>
    <t>movie10e_shift3_rand.srt</t>
  </si>
  <si>
    <t>movie9g_shift_3sec.srt</t>
  </si>
  <si>
    <t>movie10e_shift_3sec.srt</t>
  </si>
  <si>
    <t>movie6esp_shift1_rand.srt</t>
  </si>
  <si>
    <t>movie10g.srt</t>
  </si>
  <si>
    <t>movie6esp_shift2_rand.srt</t>
  </si>
  <si>
    <t>movie10g_shift1_rand.srt</t>
  </si>
  <si>
    <t>movie10g_shift_3sec.srt</t>
  </si>
  <si>
    <t>movie6esp_shift3_rand.srt</t>
  </si>
  <si>
    <t>movie10g_shift2_rand.srt</t>
  </si>
  <si>
    <t>movie11</t>
  </si>
  <si>
    <t>movie11e_shift_3sec.srt</t>
  </si>
  <si>
    <t>movie10g_shift3_rand.srt</t>
  </si>
  <si>
    <t>movie11g.srt</t>
  </si>
  <si>
    <t>movie11e_shift1_rand.srt</t>
  </si>
  <si>
    <t>movie11g_shift_3sec.srt</t>
  </si>
  <si>
    <t>movie6g_shift1_rand.srt</t>
  </si>
  <si>
    <t>movie11e_shift2_rand.srt</t>
  </si>
  <si>
    <t>movie12</t>
  </si>
  <si>
    <t>movie12en_shift1_rand.srt</t>
  </si>
  <si>
    <t>movie12en_shift_3sec.srt</t>
  </si>
  <si>
    <t>movie6g_shift2_rand.srt</t>
  </si>
  <si>
    <t>movie11e_shift3_rand.srt</t>
  </si>
  <si>
    <t>movie12en_shift2_rand.srt</t>
  </si>
  <si>
    <t>movie12g.srt</t>
  </si>
  <si>
    <t>movie6g_shift3_rand.srt</t>
  </si>
  <si>
    <t>movie12en_shift3_rand.srt</t>
  </si>
  <si>
    <t>movie12g_shift_3sec.srt</t>
  </si>
  <si>
    <t>movie13</t>
  </si>
  <si>
    <t>movie13e_shift_3sec.srt</t>
  </si>
  <si>
    <t xml:space="preserve">movie 7 </t>
  </si>
  <si>
    <t>movie13g.srt</t>
  </si>
  <si>
    <t>196.595911</t>
  </si>
  <si>
    <t>movie12g_shift1_rand.srt</t>
  </si>
  <si>
    <t>movie13g_shift_3sec.srt</t>
  </si>
  <si>
    <t>movie12g_shift2_rand.srt</t>
  </si>
  <si>
    <t xml:space="preserve">movie14 </t>
  </si>
  <si>
    <t>movie14esp.srt</t>
  </si>
  <si>
    <t>movie13e_shift1_rand.srt</t>
  </si>
  <si>
    <t>movie12g_shift3_rand.srt</t>
  </si>
  <si>
    <t>movie14esp_shift_3sec.srt</t>
  </si>
  <si>
    <t>movie13e_shift2_rand.srt</t>
  </si>
  <si>
    <t>movie14e_shift_3sec.srt</t>
  </si>
  <si>
    <t>movie13e_shift3_rand.srt</t>
  </si>
  <si>
    <t>movie14g.srt</t>
  </si>
  <si>
    <t>movie14g_shift_3sec.srt</t>
  </si>
  <si>
    <t>movie 14</t>
  </si>
  <si>
    <t>movie14e_shift1_rand.srt</t>
  </si>
  <si>
    <t>movie15</t>
  </si>
  <si>
    <t>movie15e_shift_3sec.srt</t>
  </si>
  <si>
    <t>movie14e_shift2_rand.srt</t>
  </si>
  <si>
    <t>movie15g.srt</t>
  </si>
  <si>
    <t>movie14e_shift3_rand.srt</t>
  </si>
  <si>
    <t>movie15g_shift_3sec.srt</t>
  </si>
  <si>
    <t>162.926951</t>
  </si>
  <si>
    <t xml:space="preserve">movie 8 </t>
  </si>
  <si>
    <t>movie13g_shift1_rand.srt</t>
  </si>
  <si>
    <t>movie16</t>
  </si>
  <si>
    <t>movie16esp.srt</t>
  </si>
  <si>
    <t>movie8g_shift1_rand.srt</t>
  </si>
  <si>
    <t>movie15e_shift1_rand.srt</t>
  </si>
  <si>
    <t>movie13g_shift2_rand.srt</t>
  </si>
  <si>
    <t>movie16esp_shift_3sec.srt</t>
  </si>
  <si>
    <t>movie8g_shift2_rand.srt</t>
  </si>
  <si>
    <t>movie15e_shift2_rand.srt</t>
  </si>
  <si>
    <t>movie13g_shift3_rand.srt</t>
  </si>
  <si>
    <t>movie16e_shift_3sec.srt</t>
  </si>
  <si>
    <t>movie8g_shift3_rand.srt</t>
  </si>
  <si>
    <t>movie15e_shift3_rand.srt</t>
  </si>
  <si>
    <t>movie16g.srt</t>
  </si>
  <si>
    <t>movie16g_shift_3sec.srt</t>
  </si>
  <si>
    <t xml:space="preserve">movie 16 </t>
  </si>
  <si>
    <t>movie16e_shift1_rand.srt</t>
  </si>
  <si>
    <t xml:space="preserve"> Total means </t>
  </si>
  <si>
    <t>movie9esp_shift1_rand.srt</t>
  </si>
  <si>
    <t>movie16e_shift2_rand.srt</t>
  </si>
  <si>
    <t>movie9</t>
  </si>
  <si>
    <t>movie9esp_shift2_rand.srt</t>
  </si>
  <si>
    <t>movie16e_shift3_rand.srt</t>
  </si>
  <si>
    <t>movie9esp_shift3_rand.srt</t>
  </si>
  <si>
    <t>movie15g_shift1_rand.srt</t>
  </si>
  <si>
    <t>movie15g_shift2_rand.srt</t>
  </si>
  <si>
    <t>movie9g_shift1_rand.srt</t>
  </si>
  <si>
    <t>movie15g_shift3_rand.srt</t>
  </si>
  <si>
    <t>movie9g_shift2_rand.srt</t>
  </si>
  <si>
    <t>movie9g_shift3_rand.srt</t>
  </si>
  <si>
    <t>179.300804</t>
  </si>
  <si>
    <t>movie16esp_shift1_rand.srt</t>
  </si>
  <si>
    <t xml:space="preserve">movie 10 </t>
  </si>
  <si>
    <t>movie16esp_shift2_rand.srt</t>
  </si>
  <si>
    <t>movie16esp_shift3_rand.srt</t>
  </si>
  <si>
    <t>movie 11</t>
  </si>
  <si>
    <t>movie11g_shift1_rand.srt</t>
  </si>
  <si>
    <t>movie11g_shift2_rand.srt</t>
  </si>
  <si>
    <t>movie11g_shift3_rand.srt</t>
  </si>
  <si>
    <t>movie16g_shift1_rand.srt</t>
  </si>
  <si>
    <t>movie16g_shift2_rand.srt</t>
  </si>
  <si>
    <t xml:space="preserve">movie 12 </t>
  </si>
  <si>
    <t>movie16g_shift3_rand.srt</t>
  </si>
  <si>
    <t>256.593222</t>
  </si>
  <si>
    <t>movie14esp_shift1_rand.srt</t>
  </si>
  <si>
    <t xml:space="preserve">movie 13 </t>
  </si>
  <si>
    <t>movie14esp_shift2_rand.srt</t>
  </si>
  <si>
    <t>movie14esp_shift3_rand.srt</t>
  </si>
  <si>
    <t>163.964247</t>
  </si>
  <si>
    <t>movie14g_shift1_rand.srt</t>
  </si>
  <si>
    <t>movie14g_shift2_rand.srt</t>
  </si>
  <si>
    <t>movie14</t>
  </si>
  <si>
    <t>movie14g_shift3_rand.srt</t>
  </si>
  <si>
    <t xml:space="preserve"># Movies &gt; 60 </t>
  </si>
  <si>
    <t xml:space="preserve">11/16  </t>
  </si>
  <si>
    <t xml:space="preserve">movie 15 </t>
  </si>
  <si>
    <t>195.529417</t>
  </si>
  <si>
    <t>movie 16</t>
  </si>
  <si>
    <t>398.54</t>
  </si>
  <si>
    <t>503.71</t>
  </si>
  <si>
    <t>300.084821</t>
  </si>
  <si>
    <t>337.61</t>
  </si>
  <si>
    <t>339.09</t>
  </si>
  <si>
    <t>371.94</t>
  </si>
  <si>
    <t xml:space="preserve"> 252.93</t>
  </si>
  <si>
    <t># Movies &gt; 60 Accuracy</t>
  </si>
  <si>
    <t>11/16  = 68,75%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</si>
</sst>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b/>
      <name val="Arial"/>
    </font>
    <font>
      <b/>
      <color rgb="FF000000"/>
      <name val="Arial"/>
    </font>
    <font>
      <name val="Arial"/>
    </font>
    <font/>
    <font>
      <b/>
      <color rgb="FF000000"/>
    </font>
    <font>
      <b/>
      <sz val="11.0"/>
      <color theme="1"/>
      <name val="Arial"/>
    </font>
    <font>
      <b/>
      <sz val="11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1" fillId="2" fontId="2" numFmtId="49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3" fillId="6" fontId="1" numFmtId="49" xfId="0" applyAlignment="1" applyBorder="1" applyFill="1" applyFont="1" applyNumberFormat="1">
      <alignment horizontal="center" shrinkToFit="0" wrapText="1"/>
    </xf>
    <xf borderId="4" fillId="7" fontId="1" numFmtId="4" xfId="0" applyAlignment="1" applyBorder="1" applyFill="1" applyFont="1" applyNumberFormat="1">
      <alignment horizontal="center" shrinkToFit="0" vertical="bottom" wrapText="1"/>
    </xf>
    <xf borderId="5" fillId="7" fontId="1" numFmtId="4" xfId="0" applyAlignment="1" applyBorder="1" applyFont="1" applyNumberFormat="1">
      <alignment horizontal="center" shrinkToFit="0" vertical="bottom" wrapText="1"/>
    </xf>
    <xf borderId="2" fillId="7" fontId="4" numFmtId="4" xfId="0" applyAlignment="1" applyBorder="1" applyFont="1" applyNumberFormat="1">
      <alignment horizontal="center" shrinkToFit="0" vertical="bottom" wrapText="1"/>
    </xf>
    <xf borderId="1" fillId="7" fontId="1" numFmtId="49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right" vertical="bottom"/>
    </xf>
    <xf borderId="6" fillId="6" fontId="1" numFmtId="0" xfId="0" applyAlignment="1" applyBorder="1" applyFont="1">
      <alignment horizontal="center" shrinkToFit="0" vertical="bottom" wrapText="1"/>
    </xf>
    <xf borderId="7" fillId="7" fontId="1" numFmtId="4" xfId="0" applyAlignment="1" applyBorder="1" applyFont="1" applyNumberFormat="1">
      <alignment horizontal="center" shrinkToFit="0" vertical="bottom" wrapText="1"/>
    </xf>
    <xf borderId="8" fillId="7" fontId="4" numFmtId="4" xfId="0" applyAlignment="1" applyBorder="1" applyFont="1" applyNumberFormat="1">
      <alignment horizontal="center" shrinkToFit="0" vertical="bottom" wrapText="1"/>
    </xf>
    <xf borderId="8" fillId="7" fontId="4" numFmtId="0" xfId="0" applyAlignment="1" applyBorder="1" applyFont="1">
      <alignment horizontal="center" shrinkToFit="0" vertical="bottom" wrapText="1"/>
    </xf>
    <xf borderId="7" fillId="7" fontId="1" numFmtId="4" xfId="0" applyAlignment="1" applyBorder="1" applyFont="1" applyNumberFormat="1">
      <alignment horizontal="center" vertical="bottom"/>
    </xf>
    <xf borderId="8" fillId="7" fontId="5" numFmtId="4" xfId="0" applyAlignment="1" applyBorder="1" applyFont="1" applyNumberFormat="1">
      <alignment horizontal="center" shrinkToFit="0" vertical="bottom" wrapText="1"/>
    </xf>
    <xf borderId="8" fillId="7" fontId="4" numFmtId="4" xfId="0" applyAlignment="1" applyBorder="1" applyFont="1" applyNumberFormat="1">
      <alignment horizontal="center" vertical="bottom"/>
    </xf>
    <xf borderId="8" fillId="7" fontId="4" numFmtId="0" xfId="0" applyAlignment="1" applyBorder="1" applyFont="1">
      <alignment horizontal="center" vertical="bottom"/>
    </xf>
    <xf borderId="8" fillId="7" fontId="1" numFmtId="0" xfId="0" applyAlignment="1" applyBorder="1" applyFont="1">
      <alignment horizontal="center" shrinkToFit="0" vertical="bottom" wrapText="1"/>
    </xf>
    <xf borderId="0" fillId="4" fontId="4" numFmtId="0" xfId="0" applyAlignment="1" applyFont="1">
      <alignment horizontal="center" shrinkToFit="0" vertical="bottom" wrapText="1"/>
    </xf>
    <xf borderId="6" fillId="6" fontId="1" numFmtId="0" xfId="0" applyAlignment="1" applyBorder="1" applyFont="1">
      <alignment horizontal="center" vertical="bottom"/>
    </xf>
    <xf borderId="7" fillId="8" fontId="1" numFmtId="4" xfId="0" applyAlignment="1" applyBorder="1" applyFill="1" applyFont="1" applyNumberFormat="1">
      <alignment horizontal="center" vertical="bottom"/>
    </xf>
    <xf borderId="8" fillId="8" fontId="5" numFmtId="4" xfId="0" applyAlignment="1" applyBorder="1" applyFont="1" applyNumberFormat="1">
      <alignment horizontal="center" vertical="bottom"/>
    </xf>
    <xf borderId="8" fillId="8" fontId="4" numFmtId="4" xfId="0" applyAlignment="1" applyBorder="1" applyFont="1" applyNumberFormat="1">
      <alignment horizontal="center" vertical="bottom"/>
    </xf>
    <xf borderId="8" fillId="8" fontId="1" numFmtId="0" xfId="0" applyAlignment="1" applyBorder="1" applyFont="1">
      <alignment horizontal="center" vertical="bottom"/>
    </xf>
    <xf borderId="6" fillId="6" fontId="1" numFmtId="0" xfId="0" applyAlignment="1" applyBorder="1" applyFont="1">
      <alignment horizontal="center" shrinkToFit="0" vertical="center" wrapText="1"/>
    </xf>
    <xf borderId="7" fillId="7" fontId="1" numFmtId="4" xfId="0" applyAlignment="1" applyBorder="1" applyFont="1" applyNumberFormat="1">
      <alignment horizontal="center" vertical="center"/>
    </xf>
    <xf borderId="8" fillId="7" fontId="4" numFmtId="4" xfId="0" applyAlignment="1" applyBorder="1" applyFont="1" applyNumberFormat="1">
      <alignment horizontal="center" vertical="center"/>
    </xf>
    <xf borderId="8" fillId="7" fontId="6" numFmtId="4" xfId="0" applyAlignment="1" applyBorder="1" applyFont="1" applyNumberFormat="1">
      <alignment horizontal="right" vertical="bottom"/>
    </xf>
    <xf borderId="8" fillId="7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7" fillId="7" fontId="1" numFmtId="0" xfId="0" applyAlignment="1" applyBorder="1" applyFont="1">
      <alignment horizontal="center" shrinkToFit="0" vertical="bottom" wrapText="1"/>
    </xf>
    <xf borderId="6" fillId="7" fontId="2" numFmtId="49" xfId="0" applyAlignment="1" applyBorder="1" applyFont="1" applyNumberFormat="1">
      <alignment horizontal="center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1" fillId="7" fontId="2" numFmtId="49" xfId="0" applyAlignment="1" applyBorder="1" applyFont="1" applyNumberFormat="1">
      <alignment horizontal="center" readingOrder="0" shrinkToFit="0" vertical="center" wrapText="1"/>
    </xf>
    <xf borderId="8" fillId="7" fontId="5" numFmtId="4" xfId="0" applyAlignment="1" applyBorder="1" applyFont="1" applyNumberFormat="1">
      <alignment horizontal="center" readingOrder="0" shrinkToFit="0" vertical="bottom" wrapText="1"/>
    </xf>
    <xf borderId="3" fillId="0" fontId="7" numFmtId="0" xfId="0" applyBorder="1" applyFont="1"/>
    <xf borderId="8" fillId="0" fontId="7" numFmtId="0" xfId="0" applyBorder="1" applyFont="1"/>
    <xf borderId="8" fillId="7" fontId="5" numFmtId="0" xfId="0" applyAlignment="1" applyBorder="1" applyFont="1">
      <alignment horizontal="center" shrinkToFit="0" vertical="bottom" wrapText="1"/>
    </xf>
    <xf borderId="8" fillId="8" fontId="4" numFmtId="0" xfId="0" applyAlignment="1" applyBorder="1" applyFont="1">
      <alignment horizontal="center" vertical="bottom"/>
    </xf>
    <xf borderId="6" fillId="6" fontId="1" numFmtId="0" xfId="0" applyAlignment="1" applyBorder="1" applyFont="1">
      <alignment horizontal="center" vertical="bottom"/>
    </xf>
    <xf borderId="7" fillId="8" fontId="3" numFmtId="0" xfId="0" applyAlignment="1" applyBorder="1" applyFont="1">
      <alignment horizontal="center" vertical="bottom"/>
    </xf>
    <xf borderId="8" fillId="8" fontId="3" numFmtId="0" xfId="0" applyAlignment="1" applyBorder="1" applyFont="1">
      <alignment horizontal="center" vertical="bottom"/>
    </xf>
    <xf borderId="8" fillId="8" fontId="3" numFmtId="0" xfId="0" applyAlignment="1" applyBorder="1" applyFont="1">
      <alignment vertical="bottom"/>
    </xf>
    <xf borderId="7" fillId="7" fontId="3" numFmtId="0" xfId="0" applyAlignment="1" applyBorder="1" applyFont="1">
      <alignment horizontal="center" vertical="bottom"/>
    </xf>
    <xf borderId="8" fillId="7" fontId="6" numFmtId="4" xfId="0" applyAlignment="1" applyBorder="1" applyFont="1" applyNumberFormat="1">
      <alignment horizontal="center" vertical="bottom"/>
    </xf>
    <xf borderId="8" fillId="7" fontId="3" numFmtId="0" xfId="0" applyAlignment="1" applyBorder="1" applyFont="1">
      <alignment horizontal="center" vertical="bottom"/>
    </xf>
    <xf borderId="8" fillId="7" fontId="1" numFmtId="0" xfId="0" applyAlignment="1" applyBorder="1" applyFont="1">
      <alignment horizontal="center" vertical="bottom"/>
    </xf>
    <xf borderId="6" fillId="6" fontId="1" numFmtId="0" xfId="0" applyAlignment="1" applyBorder="1" applyFont="1">
      <alignment horizontal="center" vertical="center"/>
    </xf>
    <xf borderId="7" fillId="8" fontId="1" numFmtId="4" xfId="0" applyAlignment="1" applyBorder="1" applyFont="1" applyNumberFormat="1">
      <alignment horizontal="center" vertical="center"/>
    </xf>
    <xf borderId="8" fillId="8" fontId="6" numFmtId="4" xfId="0" applyAlignment="1" applyBorder="1" applyFont="1" applyNumberFormat="1">
      <alignment horizontal="center" vertical="bottom"/>
    </xf>
    <xf borderId="6" fillId="7" fontId="2" numFmtId="4" xfId="0" applyAlignment="1" applyBorder="1" applyFont="1" applyNumberFormat="1">
      <alignment horizontal="center" readingOrder="0" shrinkToFit="0" vertical="center" wrapText="1"/>
    </xf>
    <xf borderId="1" fillId="7" fontId="8" numFmtId="49" xfId="0" applyAlignment="1" applyBorder="1" applyFont="1" applyNumberFormat="1">
      <alignment horizontal="center" readingOrder="0" shrinkToFit="0" vertical="center" wrapText="1"/>
    </xf>
    <xf borderId="3" fillId="7" fontId="2" numFmtId="49" xfId="0" applyAlignment="1" applyBorder="1" applyFont="1" applyNumberFormat="1">
      <alignment horizontal="center" readingOrder="0" shrinkToFit="0" vertical="center" wrapText="1"/>
    </xf>
    <xf borderId="3" fillId="7" fontId="2" numFmtId="4" xfId="0" applyAlignment="1" applyBorder="1" applyFont="1" applyNumberFormat="1">
      <alignment horizontal="center" readingOrder="0" shrinkToFit="0" vertical="center" wrapText="1"/>
    </xf>
    <xf borderId="4" fillId="8" fontId="1" numFmtId="49" xfId="0" applyAlignment="1" applyBorder="1" applyFont="1" applyNumberFormat="1">
      <alignment horizontal="center" readingOrder="0" vertical="center"/>
    </xf>
    <xf borderId="5" fillId="8" fontId="1" numFmtId="49" xfId="0" applyAlignment="1" applyBorder="1" applyFont="1" applyNumberFormat="1">
      <alignment horizontal="center" readingOrder="0" vertical="center"/>
    </xf>
    <xf borderId="4" fillId="8" fontId="1" numFmtId="4" xfId="0" applyAlignment="1" applyBorder="1" applyFont="1" applyNumberFormat="1">
      <alignment horizontal="center" vertical="bottom"/>
    </xf>
    <xf borderId="1" fillId="8" fontId="5" numFmtId="4" xfId="0" applyAlignment="1" applyBorder="1" applyFont="1" applyNumberFormat="1">
      <alignment horizontal="center" vertical="bottom"/>
    </xf>
    <xf borderId="1" fillId="8" fontId="4" numFmtId="4" xfId="0" applyAlignment="1" applyBorder="1" applyFont="1" applyNumberFormat="1">
      <alignment horizontal="center" vertical="bottom"/>
    </xf>
    <xf borderId="2" fillId="8" fontId="4" numFmtId="49" xfId="0" applyAlignment="1" applyBorder="1" applyFont="1" applyNumberFormat="1">
      <alignment horizontal="center" readingOrder="0" vertical="center"/>
    </xf>
    <xf borderId="0" fillId="4" fontId="4" numFmtId="0" xfId="0" applyAlignment="1" applyFont="1">
      <alignment horizontal="center" vertical="bottom"/>
    </xf>
    <xf borderId="3" fillId="8" fontId="5" numFmtId="4" xfId="0" applyAlignment="1" applyBorder="1" applyFont="1" applyNumberFormat="1">
      <alignment horizontal="center" vertical="bottom"/>
    </xf>
    <xf borderId="3" fillId="8" fontId="4" numFmtId="4" xfId="0" applyAlignment="1" applyBorder="1" applyFont="1" applyNumberFormat="1">
      <alignment horizontal="center" vertical="bottom"/>
    </xf>
    <xf borderId="8" fillId="8" fontId="4" numFmtId="49" xfId="0" applyAlignment="1" applyBorder="1" applyFont="1" applyNumberFormat="1">
      <alignment horizontal="center" readingOrder="0" vertical="center"/>
    </xf>
    <xf borderId="5" fillId="7" fontId="1" numFmtId="49" xfId="0" applyAlignment="1" applyBorder="1" applyFont="1" applyNumberFormat="1">
      <alignment horizontal="center" readingOrder="0" vertical="center"/>
    </xf>
    <xf borderId="6" fillId="7" fontId="1" numFmtId="4" xfId="0" applyAlignment="1" applyBorder="1" applyFont="1" applyNumberFormat="1">
      <alignment horizontal="center" vertical="bottom"/>
    </xf>
    <xf borderId="3" fillId="7" fontId="4" numFmtId="4" xfId="0" applyAlignment="1" applyBorder="1" applyFont="1" applyNumberFormat="1">
      <alignment horizontal="center" vertical="bottom"/>
    </xf>
    <xf borderId="2" fillId="7" fontId="4" numFmtId="49" xfId="0" applyAlignment="1" applyBorder="1" applyFont="1" applyNumberFormat="1">
      <alignment horizontal="center" readingOrder="0" vertical="center"/>
    </xf>
    <xf borderId="8" fillId="7" fontId="4" numFmtId="49" xfId="0" applyAlignment="1" applyBorder="1" applyFont="1" applyNumberFormat="1">
      <alignment horizontal="center" readingOrder="0" vertical="center"/>
    </xf>
    <xf borderId="6" fillId="8" fontId="1" numFmtId="4" xfId="0" applyAlignment="1" applyBorder="1" applyFont="1" applyNumberFormat="1">
      <alignment horizontal="center" vertical="bottom"/>
    </xf>
    <xf borderId="9" fillId="8" fontId="4" numFmtId="4" xfId="0" applyAlignment="1" applyBorder="1" applyFont="1" applyNumberFormat="1">
      <alignment horizontal="center" readingOrder="0" vertical="bottom"/>
    </xf>
    <xf borderId="8" fillId="8" fontId="4" numFmtId="4" xfId="0" applyAlignment="1" applyBorder="1" applyFont="1" applyNumberFormat="1">
      <alignment horizontal="center" readingOrder="0" vertical="bottom"/>
    </xf>
    <xf borderId="9" fillId="8" fontId="4" numFmtId="0" xfId="0" applyAlignment="1" applyBorder="1" applyFont="1">
      <alignment horizontal="center" vertical="bottom"/>
    </xf>
    <xf borderId="3" fillId="9" fontId="1" numFmtId="0" xfId="0" applyAlignment="1" applyBorder="1" applyFill="1" applyFont="1">
      <alignment vertical="bottom"/>
    </xf>
    <xf borderId="8" fillId="9" fontId="9" numFmtId="4" xfId="0" applyAlignment="1" applyBorder="1" applyFont="1" applyNumberFormat="1">
      <alignment horizontal="center" vertical="bottom"/>
    </xf>
    <xf borderId="8" fillId="9" fontId="9" numFmtId="0" xfId="0" applyAlignment="1" applyBorder="1" applyFont="1">
      <alignment horizontal="center" vertical="bottom"/>
    </xf>
    <xf borderId="8" fillId="9" fontId="3" numFmtId="0" xfId="0" applyAlignment="1" applyBorder="1" applyFont="1">
      <alignment horizontal="center" vertical="bottom"/>
    </xf>
    <xf borderId="8" fillId="9" fontId="3" numFmtId="0" xfId="0" applyAlignment="1" applyBorder="1" applyFont="1">
      <alignment vertical="bottom"/>
    </xf>
    <xf borderId="3" fillId="9" fontId="4" numFmtId="0" xfId="0" applyAlignment="1" applyBorder="1" applyFont="1">
      <alignment horizontal="center" vertical="bottom"/>
    </xf>
    <xf borderId="8" fillId="9" fontId="4" numFmtId="0" xfId="0" applyAlignment="1" applyBorder="1" applyFont="1">
      <alignment horizontal="center" vertical="bottom"/>
    </xf>
    <xf borderId="0" fillId="4" fontId="6" numFmtId="0" xfId="0" applyAlignment="1" applyFont="1">
      <alignment vertical="bottom"/>
    </xf>
    <xf borderId="3" fillId="9" fontId="4" numFmtId="0" xfId="0" applyAlignment="1" applyBorder="1" applyFont="1">
      <alignment vertical="bottom"/>
    </xf>
    <xf borderId="8" fillId="9" fontId="6" numFmtId="0" xfId="0" applyAlignment="1" applyBorder="1" applyFont="1">
      <alignment vertical="bottom"/>
    </xf>
    <xf borderId="0" fillId="4" fontId="3" numFmtId="0" xfId="0" applyFont="1"/>
    <xf borderId="0" fillId="4" fontId="7" numFmtId="0" xfId="0" applyFont="1"/>
    <xf borderId="4" fillId="8" fontId="1" numFmtId="49" xfId="0" applyAlignment="1" applyBorder="1" applyFont="1" applyNumberFormat="1">
      <alignment horizontal="center" readingOrder="0" shrinkToFit="0" vertical="center" wrapText="1"/>
    </xf>
    <xf borderId="3" fillId="9" fontId="4" numFmtId="0" xfId="0" applyAlignment="1" applyBorder="1" applyFont="1">
      <alignment horizontal="center" readingOrder="0" vertical="bottom"/>
    </xf>
    <xf borderId="8" fillId="9" fontId="10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right" vertical="bottom"/>
    </xf>
    <xf borderId="0" fillId="5" fontId="1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0" xfId="0" applyFont="1"/>
    <xf borderId="0" fillId="5" fontId="1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8" fillId="8" fontId="1" numFmtId="49" xfId="0" applyAlignment="1" applyBorder="1" applyFont="1" applyNumberFormat="1">
      <alignment horizontal="center" readingOrder="0" vertical="center"/>
    </xf>
    <xf borderId="1" fillId="9" fontId="1" numFmtId="0" xfId="0" applyAlignment="1" applyBorder="1" applyFont="1">
      <alignment readingOrder="0"/>
    </xf>
    <xf borderId="1" fillId="9" fontId="9" numFmtId="3" xfId="0" applyAlignment="1" applyBorder="1" applyFont="1" applyNumberFormat="1">
      <alignment horizontal="center" readingOrder="0"/>
    </xf>
    <xf borderId="1" fillId="9" fontId="3" numFmtId="0" xfId="0" applyBorder="1" applyFont="1"/>
    <xf borderId="4" fillId="9" fontId="1" numFmtId="0" xfId="0" applyAlignment="1" applyBorder="1" applyFont="1">
      <alignment horizontal="center" vertical="bottom"/>
    </xf>
    <xf borderId="5" fillId="9" fontId="9" numFmtId="3" xfId="0" applyAlignment="1" applyBorder="1" applyFont="1" applyNumberFormat="1">
      <alignment horizontal="center" readingOrder="0" vertical="bottom"/>
    </xf>
    <xf borderId="5" fillId="9" fontId="1" numFmtId="10" xfId="0" applyAlignment="1" applyBorder="1" applyFont="1" applyNumberFormat="1">
      <alignment horizontal="center" readingOrder="0" vertical="bottom"/>
    </xf>
    <xf borderId="4" fillId="9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Αγγλικών Ταινιών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'Φύλλο1'!$AA$2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'Φύλλο1'!$Y$3:$Y$100</c:f>
            </c:strRef>
          </c:cat>
          <c:val>
            <c:numRef>
              <c:f>'Φύλλο1'!$AA$3:$AA$100</c:f>
            </c:numRef>
          </c:val>
        </c:ser>
        <c:axId val="1724863922"/>
        <c:axId val="1924436465"/>
      </c:areaChart>
      <c:catAx>
        <c:axId val="172486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436465"/>
      </c:catAx>
      <c:valAx>
        <c:axId val="192443646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2486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Μη Αγγλικών Ταινιών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'Φύλλο1'!$AH$2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'Φύλλο1'!$AF$3:$AF$85</c:f>
            </c:strRef>
          </c:cat>
          <c:val>
            <c:numRef>
              <c:f>'Φύλλο1'!$AH$3:$AH$85</c:f>
            </c:numRef>
          </c:val>
        </c:ser>
        <c:axId val="1182222341"/>
        <c:axId val="136055853"/>
      </c:areaChart>
      <c:catAx>
        <c:axId val="118222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55853"/>
      </c:catAx>
      <c:valAx>
        <c:axId val="13605585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82222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28575</xdr:colOff>
      <xdr:row>215</xdr:row>
      <xdr:rowOff>161925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438150</xdr:colOff>
      <xdr:row>214</xdr:row>
      <xdr:rowOff>152400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2" width="22.14"/>
    <col customWidth="1" min="3" max="3" width="20.0"/>
    <col customWidth="1" min="4" max="4" width="24.0"/>
    <col customWidth="1" min="6" max="6" width="34.29"/>
    <col customWidth="1" min="7" max="7" width="8.43"/>
    <col customWidth="1" min="15" max="15" width="26.71"/>
    <col customWidth="1" min="22" max="22" width="22.86"/>
    <col customWidth="1" min="24" max="24" width="2.57"/>
    <col customWidth="1" min="30" max="30" width="36.71"/>
    <col customWidth="1" min="31" max="44" width="23.14"/>
    <col customWidth="1" min="45" max="45" width="27.86"/>
    <col customWidth="1" min="46" max="53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3"/>
      <c r="J1" s="4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6"/>
      <c r="Q1" s="4" t="s">
        <v>0</v>
      </c>
      <c r="R1" s="5" t="s">
        <v>1</v>
      </c>
      <c r="S1" s="5" t="s">
        <v>2</v>
      </c>
      <c r="T1" s="5" t="s">
        <v>3</v>
      </c>
      <c r="U1" s="5" t="s">
        <v>4</v>
      </c>
      <c r="V1" s="5" t="s">
        <v>5</v>
      </c>
      <c r="Y1" s="7" t="s">
        <v>0</v>
      </c>
      <c r="Z1" s="8" t="s">
        <v>1</v>
      </c>
      <c r="AA1" s="8" t="s">
        <v>2</v>
      </c>
      <c r="AB1" s="8" t="s">
        <v>3</v>
      </c>
      <c r="AC1" s="8" t="s">
        <v>4</v>
      </c>
      <c r="AD1" s="8" t="s">
        <v>5</v>
      </c>
      <c r="AE1" s="9"/>
      <c r="AF1" s="7" t="s">
        <v>0</v>
      </c>
      <c r="AG1" s="8" t="s">
        <v>1</v>
      </c>
      <c r="AH1" s="8" t="s">
        <v>2</v>
      </c>
      <c r="AI1" s="8" t="s">
        <v>3</v>
      </c>
      <c r="AJ1" s="8" t="s">
        <v>4</v>
      </c>
      <c r="AK1" s="8" t="s">
        <v>5</v>
      </c>
      <c r="AL1" s="10"/>
      <c r="AM1" s="10"/>
      <c r="AN1" s="7" t="s">
        <v>0</v>
      </c>
      <c r="AO1" s="8" t="s">
        <v>1</v>
      </c>
      <c r="AP1" s="8" t="s">
        <v>2</v>
      </c>
      <c r="AQ1" s="8" t="s">
        <v>3</v>
      </c>
      <c r="AR1" s="8" t="s">
        <v>4</v>
      </c>
      <c r="AS1" s="8" t="s">
        <v>5</v>
      </c>
      <c r="AT1" s="11"/>
      <c r="AU1" s="11"/>
      <c r="AV1" s="12" t="s">
        <v>0</v>
      </c>
      <c r="AW1" s="8" t="s">
        <v>1</v>
      </c>
      <c r="AX1" s="8" t="s">
        <v>2</v>
      </c>
      <c r="AY1" s="8" t="s">
        <v>3</v>
      </c>
      <c r="AZ1" s="8" t="s">
        <v>4</v>
      </c>
      <c r="BA1" s="8" t="s">
        <v>5</v>
      </c>
    </row>
    <row r="2">
      <c r="A2" s="13" t="s">
        <v>6</v>
      </c>
      <c r="B2" s="14">
        <f t="shared" ref="B2:C2" si="1">average(D2:D15)</f>
        <v>192.5971494</v>
      </c>
      <c r="C2" s="15">
        <f t="shared" si="1"/>
        <v>59.3005172</v>
      </c>
      <c r="D2" s="16">
        <v>217.849436</v>
      </c>
      <c r="E2" s="16">
        <v>75.80905974</v>
      </c>
      <c r="F2" s="17" t="s">
        <v>7</v>
      </c>
      <c r="H2" s="18">
        <v>1.0</v>
      </c>
      <c r="J2" s="19" t="s">
        <v>6</v>
      </c>
      <c r="K2" s="20">
        <f t="shared" ref="K2:L2" si="2">AVERAGE(M2:M12)</f>
        <v>197.8851606</v>
      </c>
      <c r="L2" s="20">
        <f t="shared" si="2"/>
        <v>55.87733496</v>
      </c>
      <c r="M2" s="21">
        <v>217.849436</v>
      </c>
      <c r="N2" s="21">
        <v>75.80905974</v>
      </c>
      <c r="O2" s="22" t="s">
        <v>7</v>
      </c>
      <c r="P2" s="6"/>
      <c r="Q2" s="19" t="s">
        <v>8</v>
      </c>
      <c r="R2" s="23">
        <f t="shared" ref="R2:S2" si="3">AVERAGE(T2:T6)</f>
        <v>179.3771215</v>
      </c>
      <c r="S2" s="23">
        <f t="shared" si="3"/>
        <v>67.8584728</v>
      </c>
      <c r="T2" s="24">
        <v>177.0369205</v>
      </c>
      <c r="U2" s="25">
        <v>56.43132264</v>
      </c>
      <c r="V2" s="26" t="s">
        <v>9</v>
      </c>
      <c r="Y2" s="19" t="s">
        <v>6</v>
      </c>
      <c r="Z2" s="20">
        <v>192.597149</v>
      </c>
      <c r="AA2" s="20">
        <v>59.300517</v>
      </c>
      <c r="AB2" s="27">
        <v>217.849436</v>
      </c>
      <c r="AC2" s="21">
        <v>75.80905974</v>
      </c>
      <c r="AD2" s="27" t="s">
        <v>7</v>
      </c>
      <c r="AE2" s="28"/>
      <c r="AF2" s="29" t="s">
        <v>10</v>
      </c>
      <c r="AG2" s="30">
        <v>75.813664</v>
      </c>
      <c r="AH2" s="30">
        <v>71.265239</v>
      </c>
      <c r="AI2" s="31">
        <v>75.93664002</v>
      </c>
      <c r="AJ2" s="32">
        <v>55.16939219</v>
      </c>
      <c r="AK2" s="33" t="s">
        <v>11</v>
      </c>
      <c r="AL2" s="10"/>
      <c r="AM2" s="10"/>
      <c r="AN2" s="34" t="s">
        <v>8</v>
      </c>
      <c r="AO2" s="35">
        <f>AVERAGE(AQ2:AQ12)</f>
        <v>186.0164779</v>
      </c>
      <c r="AP2" s="35">
        <f>AVERAGE(AR2:AR11)</f>
        <v>50.72725605</v>
      </c>
      <c r="AQ2" s="36">
        <v>193.7304628</v>
      </c>
      <c r="AR2" s="37">
        <v>50.97808577</v>
      </c>
      <c r="AS2" s="38" t="s">
        <v>12</v>
      </c>
      <c r="AT2" s="39"/>
      <c r="AU2" s="39"/>
      <c r="AV2" s="19" t="s">
        <v>6</v>
      </c>
      <c r="AW2" s="20">
        <f t="shared" ref="AW2:AX2" si="4">AVERAGE(AY2:AY6)</f>
        <v>204.4697091</v>
      </c>
      <c r="AX2" s="40">
        <f t="shared" si="4"/>
        <v>74.73238726</v>
      </c>
      <c r="AY2" s="21">
        <v>217.849436</v>
      </c>
      <c r="AZ2" s="27">
        <v>75.80905974</v>
      </c>
      <c r="BA2" s="27" t="s">
        <v>7</v>
      </c>
    </row>
    <row r="3">
      <c r="A3" s="41"/>
      <c r="B3" s="42"/>
      <c r="C3" s="43"/>
      <c r="D3" s="21">
        <v>193.7304628</v>
      </c>
      <c r="E3" s="21">
        <v>50.97808577</v>
      </c>
      <c r="F3" s="44" t="s">
        <v>12</v>
      </c>
      <c r="H3" s="18"/>
      <c r="J3" s="42"/>
      <c r="K3" s="43"/>
      <c r="L3" s="43"/>
      <c r="M3" s="21"/>
      <c r="N3" s="21"/>
      <c r="O3" s="22"/>
      <c r="P3" s="6"/>
      <c r="Q3" s="42"/>
      <c r="R3" s="43"/>
      <c r="S3" s="43"/>
      <c r="T3" s="24"/>
      <c r="U3" s="25"/>
      <c r="V3" s="26"/>
      <c r="Y3" s="42"/>
      <c r="Z3" s="43"/>
      <c r="AA3" s="43"/>
      <c r="AB3" s="27"/>
      <c r="AC3" s="21"/>
      <c r="AD3" s="27"/>
      <c r="AE3" s="28"/>
      <c r="AF3" s="42"/>
      <c r="AG3" s="43"/>
      <c r="AH3" s="43"/>
      <c r="AI3" s="31"/>
      <c r="AJ3" s="32"/>
      <c r="AK3" s="33"/>
      <c r="AL3" s="10"/>
      <c r="AM3" s="10"/>
      <c r="AN3" s="42"/>
      <c r="AO3" s="43"/>
      <c r="AP3" s="43"/>
      <c r="AQ3" s="36"/>
      <c r="AR3" s="37"/>
      <c r="AS3" s="38"/>
      <c r="AT3" s="39"/>
      <c r="AU3" s="39"/>
      <c r="AV3" s="42"/>
      <c r="AW3" s="43"/>
      <c r="AX3" s="43"/>
      <c r="AY3" s="45">
        <v>267.93</v>
      </c>
      <c r="AZ3" s="27">
        <v>75.80905974</v>
      </c>
      <c r="BA3" s="27" t="s">
        <v>13</v>
      </c>
    </row>
    <row r="4">
      <c r="A4" s="41"/>
      <c r="B4" s="42"/>
      <c r="C4" s="43"/>
      <c r="D4" s="21">
        <v>195.8158202</v>
      </c>
      <c r="E4" s="21">
        <v>50.88067759</v>
      </c>
      <c r="F4" s="44" t="s">
        <v>14</v>
      </c>
      <c r="H4" s="18">
        <v>2.0</v>
      </c>
      <c r="J4" s="42"/>
      <c r="K4" s="43"/>
      <c r="L4" s="43"/>
      <c r="M4" s="21">
        <v>193.7304628</v>
      </c>
      <c r="N4" s="21">
        <v>50.97808577</v>
      </c>
      <c r="O4" s="22" t="s">
        <v>12</v>
      </c>
      <c r="P4" s="6"/>
      <c r="Q4" s="42"/>
      <c r="R4" s="43"/>
      <c r="S4" s="43"/>
      <c r="T4" s="24">
        <v>174.8780978</v>
      </c>
      <c r="U4" s="25">
        <v>60.28359484</v>
      </c>
      <c r="V4" s="26" t="s">
        <v>15</v>
      </c>
      <c r="Y4" s="42"/>
      <c r="Z4" s="43"/>
      <c r="AA4" s="43"/>
      <c r="AB4" s="27">
        <v>193.7304628</v>
      </c>
      <c r="AC4" s="21">
        <v>50.97808577</v>
      </c>
      <c r="AD4" s="27" t="s">
        <v>12</v>
      </c>
      <c r="AE4" s="28"/>
      <c r="AF4" s="42"/>
      <c r="AG4" s="43"/>
      <c r="AH4" s="43"/>
      <c r="AI4" s="31">
        <v>78.04709172</v>
      </c>
      <c r="AJ4" s="32">
        <v>59.03572721</v>
      </c>
      <c r="AK4" s="33" t="s">
        <v>16</v>
      </c>
      <c r="AL4" s="10"/>
      <c r="AM4" s="10"/>
      <c r="AN4" s="42"/>
      <c r="AO4" s="43"/>
      <c r="AP4" s="43"/>
      <c r="AQ4" s="36">
        <v>195.8158202</v>
      </c>
      <c r="AR4" s="37">
        <v>50.88067759</v>
      </c>
      <c r="AS4" s="38" t="s">
        <v>14</v>
      </c>
      <c r="AT4" s="39"/>
      <c r="AU4" s="39"/>
      <c r="AV4" s="42"/>
      <c r="AW4" s="43"/>
      <c r="AX4" s="43"/>
      <c r="AY4" s="24">
        <v>195.8259449</v>
      </c>
      <c r="AZ4" s="27">
        <v>98.0</v>
      </c>
      <c r="BA4" s="27" t="s">
        <v>17</v>
      </c>
    </row>
    <row r="5">
      <c r="A5" s="41"/>
      <c r="B5" s="42"/>
      <c r="C5" s="43"/>
      <c r="D5" s="24">
        <v>269.7763796</v>
      </c>
      <c r="E5" s="21">
        <v>51.71646908</v>
      </c>
      <c r="F5" s="44" t="s">
        <v>18</v>
      </c>
      <c r="H5" s="18">
        <v>3.0</v>
      </c>
      <c r="J5" s="42"/>
      <c r="K5" s="43"/>
      <c r="L5" s="43"/>
      <c r="M5" s="21">
        <v>195.8158202</v>
      </c>
      <c r="N5" s="21">
        <v>50.88067759</v>
      </c>
      <c r="O5" s="22" t="s">
        <v>14</v>
      </c>
      <c r="P5" s="6"/>
      <c r="Q5" s="42"/>
      <c r="R5" s="43"/>
      <c r="S5" s="43"/>
      <c r="T5" s="24">
        <v>169.7675228</v>
      </c>
      <c r="U5" s="25">
        <v>56.71897373</v>
      </c>
      <c r="V5" s="26" t="s">
        <v>19</v>
      </c>
      <c r="Y5" s="42"/>
      <c r="Z5" s="43"/>
      <c r="AA5" s="43"/>
      <c r="AB5" s="27">
        <v>195.8158202</v>
      </c>
      <c r="AC5" s="21">
        <v>50.88067759</v>
      </c>
      <c r="AD5" s="27" t="s">
        <v>14</v>
      </c>
      <c r="AE5" s="28"/>
      <c r="AF5" s="42"/>
      <c r="AG5" s="43"/>
      <c r="AH5" s="43"/>
      <c r="AI5" s="31">
        <v>75.63667035</v>
      </c>
      <c r="AJ5" s="32">
        <v>54.25691027</v>
      </c>
      <c r="AK5" s="33" t="s">
        <v>20</v>
      </c>
      <c r="AL5" s="10"/>
      <c r="AM5" s="10"/>
      <c r="AN5" s="42"/>
      <c r="AO5" s="43"/>
      <c r="AP5" s="43"/>
      <c r="AQ5" s="45">
        <v>269.7763796</v>
      </c>
      <c r="AR5" s="37">
        <v>51.71646908</v>
      </c>
      <c r="AS5" s="38" t="s">
        <v>18</v>
      </c>
      <c r="AT5" s="39"/>
      <c r="AU5" s="39"/>
      <c r="AV5" s="42"/>
      <c r="AW5" s="43"/>
      <c r="AX5" s="43"/>
      <c r="AY5" s="24">
        <v>169.8485129</v>
      </c>
      <c r="AZ5" s="27">
        <v>62.02190841</v>
      </c>
      <c r="BA5" s="27" t="s">
        <v>21</v>
      </c>
    </row>
    <row r="6">
      <c r="A6" s="41"/>
      <c r="B6" s="42"/>
      <c r="C6" s="43"/>
      <c r="D6" s="24">
        <v>267.7932451</v>
      </c>
      <c r="E6" s="21">
        <v>75.80905974</v>
      </c>
      <c r="F6" s="44" t="s">
        <v>13</v>
      </c>
      <c r="H6" s="18">
        <v>4.0</v>
      </c>
      <c r="J6" s="42"/>
      <c r="K6" s="43"/>
      <c r="L6" s="43"/>
      <c r="M6" s="24">
        <v>269.7763796</v>
      </c>
      <c r="N6" s="21">
        <v>51.71646908</v>
      </c>
      <c r="O6" s="22" t="s">
        <v>18</v>
      </c>
      <c r="P6" s="6"/>
      <c r="Q6" s="46"/>
      <c r="R6" s="47"/>
      <c r="S6" s="47"/>
      <c r="T6" s="24">
        <v>195.8259449</v>
      </c>
      <c r="U6" s="25">
        <v>98.0</v>
      </c>
      <c r="V6" s="26" t="s">
        <v>17</v>
      </c>
      <c r="Y6" s="42"/>
      <c r="Z6" s="43"/>
      <c r="AA6" s="43"/>
      <c r="AB6" s="48">
        <v>2.697763796E9</v>
      </c>
      <c r="AC6" s="21">
        <v>51.71646908</v>
      </c>
      <c r="AD6" s="27" t="s">
        <v>18</v>
      </c>
      <c r="AE6" s="28"/>
      <c r="AF6" s="42"/>
      <c r="AG6" s="43"/>
      <c r="AH6" s="43"/>
      <c r="AI6" s="31">
        <v>74.08503199</v>
      </c>
      <c r="AJ6" s="32">
        <v>100.0</v>
      </c>
      <c r="AK6" s="33" t="s">
        <v>22</v>
      </c>
      <c r="AL6" s="10"/>
      <c r="AM6" s="10"/>
      <c r="AN6" s="42"/>
      <c r="AO6" s="43"/>
      <c r="AP6" s="43"/>
      <c r="AQ6" s="24">
        <v>177.0369205</v>
      </c>
      <c r="AR6" s="37">
        <v>56.43132264</v>
      </c>
      <c r="AS6" s="38" t="s">
        <v>9</v>
      </c>
      <c r="AT6" s="39"/>
      <c r="AU6" s="39"/>
      <c r="AV6" s="46"/>
      <c r="AW6" s="47"/>
      <c r="AX6" s="47"/>
      <c r="AY6" s="24">
        <v>170.8946517</v>
      </c>
      <c r="AZ6" s="27">
        <v>62.02190841</v>
      </c>
      <c r="BA6" s="27" t="s">
        <v>23</v>
      </c>
    </row>
    <row r="7">
      <c r="A7" s="41"/>
      <c r="B7" s="42"/>
      <c r="C7" s="43"/>
      <c r="D7" s="24">
        <v>177.0369205</v>
      </c>
      <c r="E7" s="21">
        <v>56.43132264</v>
      </c>
      <c r="F7" s="44" t="s">
        <v>9</v>
      </c>
      <c r="H7" s="18">
        <v>5.0</v>
      </c>
      <c r="J7" s="42"/>
      <c r="K7" s="43"/>
      <c r="L7" s="43"/>
      <c r="M7" s="24">
        <v>267.7932451</v>
      </c>
      <c r="N7" s="21">
        <v>75.80905974</v>
      </c>
      <c r="O7" s="22" t="s">
        <v>13</v>
      </c>
      <c r="P7" s="6"/>
      <c r="Q7" s="29" t="s">
        <v>10</v>
      </c>
      <c r="R7" s="30">
        <f t="shared" ref="R7:S7" si="5">AVERAGE(T7:T10)</f>
        <v>75.92635852</v>
      </c>
      <c r="S7" s="23">
        <f t="shared" si="5"/>
        <v>67.11550742</v>
      </c>
      <c r="T7" s="31">
        <v>75.93664002</v>
      </c>
      <c r="U7" s="32">
        <v>55.16939219</v>
      </c>
      <c r="V7" s="49" t="s">
        <v>11</v>
      </c>
      <c r="Y7" s="42"/>
      <c r="Z7" s="43"/>
      <c r="AA7" s="43"/>
      <c r="AB7" s="48">
        <v>2.677932451E9</v>
      </c>
      <c r="AC7" s="21">
        <v>75.80905974</v>
      </c>
      <c r="AD7" s="27" t="s">
        <v>13</v>
      </c>
      <c r="AE7" s="28"/>
      <c r="AF7" s="42"/>
      <c r="AG7" s="43"/>
      <c r="AH7" s="43"/>
      <c r="AI7" s="31">
        <v>74.14612699</v>
      </c>
      <c r="AJ7" s="32">
        <v>100.0</v>
      </c>
      <c r="AK7" s="33" t="s">
        <v>24</v>
      </c>
      <c r="AL7" s="10"/>
      <c r="AM7" s="10"/>
      <c r="AN7" s="42"/>
      <c r="AO7" s="43"/>
      <c r="AP7" s="43"/>
      <c r="AQ7" s="24">
        <v>174.8780978</v>
      </c>
      <c r="AR7" s="37">
        <v>60.28359484</v>
      </c>
      <c r="AS7" s="38" t="s">
        <v>15</v>
      </c>
      <c r="AT7" s="39"/>
      <c r="AU7" s="39"/>
      <c r="AV7" s="50" t="s">
        <v>25</v>
      </c>
      <c r="AW7" s="30">
        <f t="shared" ref="AW7:AX7" si="6">AVERAGE(AY7:AY9)</f>
        <v>74.04001824</v>
      </c>
      <c r="AX7" s="51">
        <f t="shared" si="6"/>
        <v>99.70105801</v>
      </c>
      <c r="AY7" s="31">
        <v>74.08503199</v>
      </c>
      <c r="AZ7" s="52">
        <v>100.0</v>
      </c>
      <c r="BA7" s="53" t="s">
        <v>22</v>
      </c>
    </row>
    <row r="8">
      <c r="A8" s="41"/>
      <c r="B8" s="42"/>
      <c r="C8" s="43"/>
      <c r="D8" s="24">
        <v>174.8780978</v>
      </c>
      <c r="E8" s="21">
        <v>60.28359484</v>
      </c>
      <c r="F8" s="44" t="s">
        <v>15</v>
      </c>
      <c r="H8" s="18">
        <v>6.0</v>
      </c>
      <c r="J8" s="42"/>
      <c r="K8" s="43"/>
      <c r="L8" s="43"/>
      <c r="M8" s="24">
        <v>169.8485129</v>
      </c>
      <c r="N8" s="21">
        <v>62.02190841</v>
      </c>
      <c r="O8" s="22" t="s">
        <v>21</v>
      </c>
      <c r="P8" s="6"/>
      <c r="Q8" s="42"/>
      <c r="R8" s="43"/>
      <c r="S8" s="43"/>
      <c r="T8" s="31">
        <v>78.04709172</v>
      </c>
      <c r="U8" s="32">
        <v>59.03572721</v>
      </c>
      <c r="V8" s="49" t="s">
        <v>16</v>
      </c>
      <c r="Y8" s="42"/>
      <c r="Z8" s="43"/>
      <c r="AA8" s="43"/>
      <c r="AB8" s="48">
        <v>177.0369205</v>
      </c>
      <c r="AC8" s="21">
        <v>56.43132264</v>
      </c>
      <c r="AD8" s="27" t="s">
        <v>9</v>
      </c>
      <c r="AE8" s="28"/>
      <c r="AF8" s="42"/>
      <c r="AG8" s="43"/>
      <c r="AH8" s="43"/>
      <c r="AI8" s="31">
        <v>77.14995766</v>
      </c>
      <c r="AJ8" s="32">
        <v>55.6761234</v>
      </c>
      <c r="AK8" s="33" t="s">
        <v>26</v>
      </c>
      <c r="AL8" s="10"/>
      <c r="AM8" s="10"/>
      <c r="AN8" s="42"/>
      <c r="AO8" s="43"/>
      <c r="AP8" s="43"/>
      <c r="AQ8" s="24">
        <v>169.7675228</v>
      </c>
      <c r="AR8" s="37">
        <v>56.71897373</v>
      </c>
      <c r="AS8" s="38" t="s">
        <v>19</v>
      </c>
      <c r="AT8" s="39"/>
      <c r="AU8" s="39"/>
      <c r="AV8" s="42"/>
      <c r="AW8" s="43"/>
      <c r="AX8" s="43"/>
      <c r="AY8" s="31">
        <v>74.14612699</v>
      </c>
      <c r="AZ8" s="52">
        <v>100.0</v>
      </c>
      <c r="BA8" s="53" t="s">
        <v>24</v>
      </c>
    </row>
    <row r="9">
      <c r="A9" s="41"/>
      <c r="B9" s="42"/>
      <c r="C9" s="43"/>
      <c r="D9" s="24">
        <v>169.7675228</v>
      </c>
      <c r="E9" s="21">
        <v>56.71897373</v>
      </c>
      <c r="F9" s="44" t="s">
        <v>19</v>
      </c>
      <c r="H9" s="18">
        <v>7.0</v>
      </c>
      <c r="J9" s="42"/>
      <c r="K9" s="43"/>
      <c r="L9" s="43"/>
      <c r="M9" s="24">
        <v>170.829705</v>
      </c>
      <c r="N9" s="21">
        <v>43.9430788</v>
      </c>
      <c r="O9" s="22" t="s">
        <v>27</v>
      </c>
      <c r="P9" s="6"/>
      <c r="Q9" s="42"/>
      <c r="R9" s="43"/>
      <c r="S9" s="43"/>
      <c r="T9" s="31">
        <v>75.63667035</v>
      </c>
      <c r="U9" s="32">
        <v>54.25691027</v>
      </c>
      <c r="V9" s="49" t="s">
        <v>20</v>
      </c>
      <c r="Y9" s="42"/>
      <c r="Z9" s="43"/>
      <c r="AA9" s="43"/>
      <c r="AB9" s="48">
        <v>174.8780978</v>
      </c>
      <c r="AC9" s="21">
        <v>60.28359484</v>
      </c>
      <c r="AD9" s="27" t="s">
        <v>15</v>
      </c>
      <c r="AE9" s="28"/>
      <c r="AF9" s="42"/>
      <c r="AG9" s="43"/>
      <c r="AH9" s="43"/>
      <c r="AI9" s="31">
        <v>77.18301702</v>
      </c>
      <c r="AJ9" s="32">
        <v>60.76902639</v>
      </c>
      <c r="AK9" s="33" t="s">
        <v>28</v>
      </c>
      <c r="AL9" s="10"/>
      <c r="AM9" s="10"/>
      <c r="AN9" s="42"/>
      <c r="AO9" s="43"/>
      <c r="AP9" s="43"/>
      <c r="AQ9" s="24">
        <v>170.829705</v>
      </c>
      <c r="AR9" s="37">
        <v>43.9430788</v>
      </c>
      <c r="AS9" s="38" t="s">
        <v>27</v>
      </c>
      <c r="AT9" s="39"/>
      <c r="AU9" s="39"/>
      <c r="AV9" s="46"/>
      <c r="AW9" s="47"/>
      <c r="AX9" s="47"/>
      <c r="AY9" s="31">
        <v>73.88889575</v>
      </c>
      <c r="AZ9" s="52">
        <v>99.10317404</v>
      </c>
      <c r="BA9" s="53" t="s">
        <v>29</v>
      </c>
    </row>
    <row r="10">
      <c r="A10" s="41"/>
      <c r="B10" s="42"/>
      <c r="C10" s="43"/>
      <c r="D10" s="24">
        <v>195.8259449</v>
      </c>
      <c r="E10" s="21">
        <v>98.0</v>
      </c>
      <c r="F10" s="44" t="s">
        <v>17</v>
      </c>
      <c r="H10" s="18">
        <v>8.0</v>
      </c>
      <c r="J10" s="42"/>
      <c r="K10" s="43"/>
      <c r="L10" s="43"/>
      <c r="M10" s="24">
        <v>162.8539989</v>
      </c>
      <c r="N10" s="21">
        <v>40.15726406</v>
      </c>
      <c r="O10" s="22" t="s">
        <v>30</v>
      </c>
      <c r="P10" s="6"/>
      <c r="Q10" s="46"/>
      <c r="R10" s="47"/>
      <c r="S10" s="47"/>
      <c r="T10" s="31">
        <v>74.08503199</v>
      </c>
      <c r="U10" s="32">
        <v>100.0</v>
      </c>
      <c r="V10" s="49" t="s">
        <v>22</v>
      </c>
      <c r="Y10" s="42"/>
      <c r="Z10" s="43"/>
      <c r="AA10" s="43"/>
      <c r="AB10" s="48">
        <v>169.7675228</v>
      </c>
      <c r="AC10" s="21">
        <v>56.71897373</v>
      </c>
      <c r="AD10" s="27" t="s">
        <v>19</v>
      </c>
      <c r="AE10" s="28"/>
      <c r="AF10" s="42"/>
      <c r="AG10" s="43"/>
      <c r="AH10" s="43"/>
      <c r="AI10" s="31">
        <v>76.2495451</v>
      </c>
      <c r="AJ10" s="32">
        <v>57.376801</v>
      </c>
      <c r="AK10" s="33" t="s">
        <v>31</v>
      </c>
      <c r="AL10" s="10"/>
      <c r="AM10" s="10"/>
      <c r="AN10" s="42"/>
      <c r="AO10" s="43"/>
      <c r="AP10" s="43"/>
      <c r="AQ10" s="24">
        <v>162.8539989</v>
      </c>
      <c r="AR10" s="37">
        <v>40.15726406</v>
      </c>
      <c r="AS10" s="38" t="s">
        <v>30</v>
      </c>
      <c r="AT10" s="39"/>
      <c r="AU10" s="39"/>
      <c r="AV10" s="50" t="s">
        <v>32</v>
      </c>
      <c r="AW10" s="23">
        <f t="shared" ref="AW10:AX10" si="7">AVERAGE(AY10:AY12)</f>
        <v>192.7655736</v>
      </c>
      <c r="AX10" s="54">
        <f t="shared" si="7"/>
        <v>100</v>
      </c>
      <c r="AY10" s="55">
        <v>162.4276321</v>
      </c>
      <c r="AZ10" s="56">
        <v>100.0</v>
      </c>
      <c r="BA10" s="38" t="s">
        <v>33</v>
      </c>
    </row>
    <row r="11">
      <c r="A11" s="41"/>
      <c r="B11" s="42"/>
      <c r="C11" s="43"/>
      <c r="D11" s="24">
        <v>169.8485129</v>
      </c>
      <c r="E11" s="21">
        <v>62.02190841</v>
      </c>
      <c r="F11" s="44" t="s">
        <v>21</v>
      </c>
      <c r="H11" s="18">
        <v>9.0</v>
      </c>
      <c r="J11" s="42"/>
      <c r="K11" s="43"/>
      <c r="L11" s="43"/>
      <c r="M11" s="24">
        <v>159.4593937</v>
      </c>
      <c r="N11" s="21">
        <v>45.43583798</v>
      </c>
      <c r="O11" s="22" t="s">
        <v>34</v>
      </c>
      <c r="P11" s="6"/>
      <c r="Q11" s="29" t="s">
        <v>32</v>
      </c>
      <c r="R11" s="23">
        <f t="shared" ref="R11:S11" si="8">AVERAGE(T11:T15)</f>
        <v>251.1652717</v>
      </c>
      <c r="S11" s="23">
        <f t="shared" si="8"/>
        <v>82.597709</v>
      </c>
      <c r="T11" s="25">
        <v>144.8431292</v>
      </c>
      <c r="U11" s="25">
        <v>76.86011943</v>
      </c>
      <c r="V11" s="26" t="s">
        <v>35</v>
      </c>
      <c r="Y11" s="42"/>
      <c r="Z11" s="43"/>
      <c r="AA11" s="43"/>
      <c r="AB11" s="48">
        <v>195.8259449</v>
      </c>
      <c r="AC11" s="21">
        <v>98.0</v>
      </c>
      <c r="AD11" s="27" t="s">
        <v>17</v>
      </c>
      <c r="AE11" s="28"/>
      <c r="AF11" s="46"/>
      <c r="AG11" s="47"/>
      <c r="AH11" s="47"/>
      <c r="AI11" s="31">
        <v>73.88889575</v>
      </c>
      <c r="AJ11" s="32">
        <v>99.10317404</v>
      </c>
      <c r="AK11" s="33" t="s">
        <v>29</v>
      </c>
      <c r="AL11" s="10"/>
      <c r="AM11" s="10"/>
      <c r="AN11" s="42"/>
      <c r="AO11" s="43"/>
      <c r="AP11" s="43"/>
      <c r="AQ11" s="24">
        <v>159.4593937</v>
      </c>
      <c r="AR11" s="37">
        <v>45.43583798</v>
      </c>
      <c r="AS11" s="38" t="s">
        <v>34</v>
      </c>
      <c r="AT11" s="39"/>
      <c r="AU11" s="39"/>
      <c r="AV11" s="42"/>
      <c r="AW11" s="43"/>
      <c r="AX11" s="43"/>
      <c r="AY11" s="55">
        <v>198.6894104</v>
      </c>
      <c r="AZ11" s="56">
        <v>100.0</v>
      </c>
      <c r="BA11" s="38" t="s">
        <v>36</v>
      </c>
    </row>
    <row r="12">
      <c r="A12" s="41"/>
      <c r="B12" s="42"/>
      <c r="C12" s="43"/>
      <c r="D12" s="24">
        <v>170.829705</v>
      </c>
      <c r="E12" s="21">
        <v>43.9430788</v>
      </c>
      <c r="F12" s="44" t="s">
        <v>27</v>
      </c>
      <c r="H12" s="18">
        <v>10.0</v>
      </c>
      <c r="J12" s="46"/>
      <c r="K12" s="47"/>
      <c r="L12" s="47"/>
      <c r="M12" s="24">
        <v>170.8946517</v>
      </c>
      <c r="N12" s="21">
        <v>62.02190841</v>
      </c>
      <c r="O12" s="22" t="s">
        <v>23</v>
      </c>
      <c r="P12" s="6"/>
      <c r="Q12" s="42"/>
      <c r="R12" s="43"/>
      <c r="S12" s="43"/>
      <c r="T12" s="25">
        <v>512.3579245</v>
      </c>
      <c r="U12" s="25">
        <v>78.03927548</v>
      </c>
      <c r="V12" s="26" t="s">
        <v>37</v>
      </c>
      <c r="Y12" s="42"/>
      <c r="Z12" s="43"/>
      <c r="AA12" s="43"/>
      <c r="AB12" s="24">
        <v>169.8485129</v>
      </c>
      <c r="AC12" s="21">
        <v>62.02190841</v>
      </c>
      <c r="AD12" s="27" t="s">
        <v>21</v>
      </c>
      <c r="AE12" s="28"/>
      <c r="AF12" s="29" t="s">
        <v>32</v>
      </c>
      <c r="AG12" s="23">
        <v>219.861558</v>
      </c>
      <c r="AH12" s="23">
        <v>84.367896</v>
      </c>
      <c r="AI12" s="25">
        <v>144.8431292</v>
      </c>
      <c r="AJ12" s="25">
        <v>76.86011943</v>
      </c>
      <c r="AK12" s="57" t="s">
        <v>35</v>
      </c>
      <c r="AL12" s="10"/>
      <c r="AM12" s="10"/>
      <c r="AN12" s="46"/>
      <c r="AO12" s="47"/>
      <c r="AP12" s="47"/>
      <c r="AQ12" s="24"/>
      <c r="AR12" s="37"/>
      <c r="AS12" s="38"/>
      <c r="AT12" s="39"/>
      <c r="AU12" s="39"/>
      <c r="AV12" s="46"/>
      <c r="AW12" s="47"/>
      <c r="AX12" s="47"/>
      <c r="AY12" s="55">
        <v>217.1796782</v>
      </c>
      <c r="AZ12" s="56">
        <v>100.0</v>
      </c>
      <c r="BA12" s="38" t="s">
        <v>38</v>
      </c>
    </row>
    <row r="13">
      <c r="A13" s="41"/>
      <c r="B13" s="42"/>
      <c r="C13" s="43"/>
      <c r="D13" s="24">
        <v>162.8539989</v>
      </c>
      <c r="E13" s="21">
        <v>40.15726406</v>
      </c>
      <c r="F13" s="44" t="s">
        <v>30</v>
      </c>
      <c r="H13" s="18">
        <v>11.0</v>
      </c>
      <c r="J13" s="29" t="s">
        <v>39</v>
      </c>
      <c r="K13" s="30">
        <f t="shared" ref="K13:L13" si="9">AVERAGE(M13:M18)</f>
        <v>75.7235085</v>
      </c>
      <c r="L13" s="30">
        <f t="shared" si="9"/>
        <v>74.58502497</v>
      </c>
      <c r="M13" s="31">
        <v>74.14612699</v>
      </c>
      <c r="N13" s="32">
        <v>100.0</v>
      </c>
      <c r="O13" s="49" t="s">
        <v>24</v>
      </c>
      <c r="P13" s="6"/>
      <c r="Q13" s="42"/>
      <c r="R13" s="43"/>
      <c r="S13" s="43"/>
      <c r="T13" s="25">
        <v>185.0324011</v>
      </c>
      <c r="U13" s="25">
        <v>75.49144108</v>
      </c>
      <c r="V13" s="26" t="s">
        <v>40</v>
      </c>
      <c r="Y13" s="42"/>
      <c r="Z13" s="43"/>
      <c r="AA13" s="43"/>
      <c r="AB13" s="24">
        <v>170.829705</v>
      </c>
      <c r="AC13" s="21">
        <v>43.9430788</v>
      </c>
      <c r="AD13" s="27" t="s">
        <v>27</v>
      </c>
      <c r="AE13" s="28"/>
      <c r="AF13" s="42"/>
      <c r="AG13" s="43"/>
      <c r="AH13" s="43"/>
      <c r="AI13" s="25">
        <v>512.3579245</v>
      </c>
      <c r="AJ13" s="25">
        <v>78.03927548</v>
      </c>
      <c r="AK13" s="57" t="s">
        <v>37</v>
      </c>
      <c r="AL13" s="10"/>
      <c r="AM13" s="10"/>
      <c r="AN13" s="58" t="s">
        <v>10</v>
      </c>
      <c r="AO13" s="59">
        <f t="shared" ref="AO13:AP13" si="10">AVERAGE(AQ13:AQ19)</f>
        <v>76.70048698</v>
      </c>
      <c r="AP13" s="59">
        <f t="shared" si="10"/>
        <v>57.04733008</v>
      </c>
      <c r="AQ13" s="31">
        <v>75.93664002</v>
      </c>
      <c r="AR13" s="32">
        <v>55.16939219</v>
      </c>
      <c r="AS13" s="33" t="s">
        <v>11</v>
      </c>
      <c r="AT13" s="11"/>
      <c r="AU13" s="11"/>
      <c r="AV13" s="29" t="s">
        <v>41</v>
      </c>
      <c r="AW13" s="30">
        <f t="shared" ref="AW13:AX13" si="11">AVERAGE(AY13:AY17)</f>
        <v>149.6159343</v>
      </c>
      <c r="AX13" s="51">
        <f t="shared" si="11"/>
        <v>83.05085769</v>
      </c>
      <c r="AY13" s="60">
        <v>176.8198338</v>
      </c>
      <c r="AZ13" s="52">
        <v>74.03042777</v>
      </c>
      <c r="BA13" s="53" t="s">
        <v>42</v>
      </c>
    </row>
    <row r="14">
      <c r="A14" s="41"/>
      <c r="B14" s="42"/>
      <c r="C14" s="43"/>
      <c r="D14" s="24">
        <v>159.4593937</v>
      </c>
      <c r="E14" s="21">
        <v>45.43583798</v>
      </c>
      <c r="F14" s="44" t="s">
        <v>34</v>
      </c>
      <c r="H14" s="18"/>
      <c r="J14" s="42"/>
      <c r="K14" s="43"/>
      <c r="L14" s="43"/>
      <c r="M14" s="31"/>
      <c r="N14" s="32"/>
      <c r="O14" s="49"/>
      <c r="P14" s="6"/>
      <c r="Q14" s="42"/>
      <c r="R14" s="43"/>
      <c r="S14" s="43"/>
      <c r="T14" s="25"/>
      <c r="U14" s="25"/>
      <c r="V14" s="26"/>
      <c r="Y14" s="42"/>
      <c r="Z14" s="43"/>
      <c r="AA14" s="43"/>
      <c r="AB14" s="24"/>
      <c r="AC14" s="21"/>
      <c r="AD14" s="27"/>
      <c r="AE14" s="28"/>
      <c r="AF14" s="42"/>
      <c r="AG14" s="43"/>
      <c r="AH14" s="43"/>
      <c r="AI14" s="25"/>
      <c r="AJ14" s="25"/>
      <c r="AK14" s="57"/>
      <c r="AL14" s="10"/>
      <c r="AM14" s="10"/>
      <c r="AN14" s="42"/>
      <c r="AO14" s="43"/>
      <c r="AP14" s="43"/>
      <c r="AQ14" s="31"/>
      <c r="AR14" s="32"/>
      <c r="AS14" s="33"/>
      <c r="AT14" s="11"/>
      <c r="AU14" s="11"/>
      <c r="AV14" s="42"/>
      <c r="AW14" s="43"/>
      <c r="AX14" s="43"/>
      <c r="AY14" s="32">
        <v>173.0647564</v>
      </c>
      <c r="AZ14" s="33">
        <v>73.97074377</v>
      </c>
      <c r="BA14" s="33" t="s">
        <v>43</v>
      </c>
    </row>
    <row r="15">
      <c r="A15" s="41"/>
      <c r="B15" s="46"/>
      <c r="C15" s="47"/>
      <c r="D15" s="24">
        <v>170.8946517</v>
      </c>
      <c r="E15" s="21">
        <v>62.02190841</v>
      </c>
      <c r="F15" s="44" t="s">
        <v>23</v>
      </c>
      <c r="H15" s="18">
        <v>12.0</v>
      </c>
      <c r="J15" s="42"/>
      <c r="K15" s="43"/>
      <c r="L15" s="43"/>
      <c r="M15" s="31">
        <v>77.14995766</v>
      </c>
      <c r="N15" s="32">
        <v>55.6761234</v>
      </c>
      <c r="O15" s="49" t="s">
        <v>26</v>
      </c>
      <c r="P15" s="6"/>
      <c r="Q15" s="46"/>
      <c r="R15" s="47"/>
      <c r="S15" s="47"/>
      <c r="T15" s="25">
        <v>162.4276321</v>
      </c>
      <c r="U15" s="25">
        <v>100.0</v>
      </c>
      <c r="V15" s="26" t="s">
        <v>33</v>
      </c>
      <c r="Y15" s="42"/>
      <c r="Z15" s="43"/>
      <c r="AA15" s="43"/>
      <c r="AB15" s="24">
        <v>162.8539989</v>
      </c>
      <c r="AC15" s="21">
        <v>40.15726406</v>
      </c>
      <c r="AD15" s="27" t="s">
        <v>30</v>
      </c>
      <c r="AE15" s="28"/>
      <c r="AF15" s="42"/>
      <c r="AG15" s="43"/>
      <c r="AH15" s="43"/>
      <c r="AI15" s="25">
        <v>185.0324011</v>
      </c>
      <c r="AJ15" s="25">
        <v>75.49144108</v>
      </c>
      <c r="AK15" s="57" t="s">
        <v>40</v>
      </c>
      <c r="AL15" s="10"/>
      <c r="AM15" s="10"/>
      <c r="AN15" s="42"/>
      <c r="AO15" s="43"/>
      <c r="AP15" s="43"/>
      <c r="AQ15" s="31">
        <v>78.04709172</v>
      </c>
      <c r="AR15" s="32">
        <v>59.03572721</v>
      </c>
      <c r="AS15" s="33" t="s">
        <v>16</v>
      </c>
      <c r="AT15" s="11"/>
      <c r="AU15" s="11"/>
      <c r="AV15" s="42"/>
      <c r="AW15" s="43"/>
      <c r="AX15" s="43"/>
      <c r="AY15" s="60">
        <v>125.7845964</v>
      </c>
      <c r="AZ15" s="52">
        <v>91.70960877</v>
      </c>
      <c r="BA15" s="53" t="s">
        <v>44</v>
      </c>
    </row>
    <row r="16">
      <c r="A16" s="41"/>
      <c r="B16" s="41"/>
      <c r="C16" s="61"/>
      <c r="D16" s="62"/>
      <c r="E16" s="44"/>
      <c r="H16" s="18">
        <v>13.0</v>
      </c>
      <c r="J16" s="42"/>
      <c r="K16" s="43"/>
      <c r="L16" s="43"/>
      <c r="M16" s="31">
        <v>77.18301702</v>
      </c>
      <c r="N16" s="32">
        <v>60.76902639</v>
      </c>
      <c r="O16" s="49" t="s">
        <v>28</v>
      </c>
      <c r="P16" s="6"/>
      <c r="Q16" s="29" t="s">
        <v>45</v>
      </c>
      <c r="R16" s="30">
        <f t="shared" ref="R16:S16" si="12">AVERAGE(T16:T19)</f>
        <v>105.2732607</v>
      </c>
      <c r="S16" s="23">
        <f t="shared" si="12"/>
        <v>39.41112156</v>
      </c>
      <c r="T16" s="32">
        <v>99.73635554</v>
      </c>
      <c r="U16" s="32">
        <v>21.70357911</v>
      </c>
      <c r="V16" s="49" t="s">
        <v>46</v>
      </c>
      <c r="Y16" s="42"/>
      <c r="Z16" s="43"/>
      <c r="AA16" s="43"/>
      <c r="AB16" s="24">
        <v>159.4593937</v>
      </c>
      <c r="AC16" s="21">
        <v>45.43583798</v>
      </c>
      <c r="AD16" s="27" t="s">
        <v>34</v>
      </c>
      <c r="AE16" s="28"/>
      <c r="AF16" s="42"/>
      <c r="AG16" s="43"/>
      <c r="AH16" s="43"/>
      <c r="AI16" s="25">
        <v>162.4276321</v>
      </c>
      <c r="AJ16" s="25">
        <v>100.0</v>
      </c>
      <c r="AK16" s="57" t="s">
        <v>33</v>
      </c>
      <c r="AL16" s="10"/>
      <c r="AM16" s="10"/>
      <c r="AN16" s="42"/>
      <c r="AO16" s="43"/>
      <c r="AP16" s="43"/>
      <c r="AQ16" s="31">
        <v>75.63667035</v>
      </c>
      <c r="AR16" s="32">
        <v>54.25691027</v>
      </c>
      <c r="AS16" s="33" t="s">
        <v>20</v>
      </c>
      <c r="AT16" s="11"/>
      <c r="AU16" s="11"/>
      <c r="AV16" s="42"/>
      <c r="AW16" s="43"/>
      <c r="AX16" s="43"/>
      <c r="AY16" s="60">
        <v>147.4713807</v>
      </c>
      <c r="AZ16" s="52">
        <v>87.77175408</v>
      </c>
      <c r="BA16" s="53" t="s">
        <v>47</v>
      </c>
    </row>
    <row r="17">
      <c r="A17" s="63"/>
      <c r="B17" s="63"/>
      <c r="C17" s="64"/>
      <c r="D17" s="62"/>
      <c r="E17" s="44"/>
      <c r="H17" s="18">
        <v>14.0</v>
      </c>
      <c r="J17" s="42"/>
      <c r="K17" s="43"/>
      <c r="L17" s="43"/>
      <c r="M17" s="31">
        <v>76.2495451</v>
      </c>
      <c r="N17" s="32">
        <v>57.376801</v>
      </c>
      <c r="O17" s="49" t="s">
        <v>31</v>
      </c>
      <c r="P17" s="6"/>
      <c r="Q17" s="42"/>
      <c r="R17" s="43"/>
      <c r="S17" s="43"/>
      <c r="T17" s="32">
        <v>97.34115887</v>
      </c>
      <c r="U17" s="32">
        <v>21.30263328</v>
      </c>
      <c r="V17" s="49" t="s">
        <v>48</v>
      </c>
      <c r="Y17" s="46"/>
      <c r="Z17" s="47"/>
      <c r="AA17" s="47"/>
      <c r="AB17" s="24">
        <v>170.8946517</v>
      </c>
      <c r="AC17" s="21">
        <v>62.02190841</v>
      </c>
      <c r="AD17" s="27" t="s">
        <v>23</v>
      </c>
      <c r="AE17" s="28"/>
      <c r="AF17" s="42"/>
      <c r="AG17" s="43"/>
      <c r="AH17" s="43"/>
      <c r="AI17" s="25">
        <v>198.6894104</v>
      </c>
      <c r="AJ17" s="25">
        <v>100.0</v>
      </c>
      <c r="AK17" s="57" t="s">
        <v>36</v>
      </c>
      <c r="AL17" s="10"/>
      <c r="AM17" s="10"/>
      <c r="AN17" s="42"/>
      <c r="AO17" s="43"/>
      <c r="AP17" s="43"/>
      <c r="AQ17" s="31">
        <v>77.14995766</v>
      </c>
      <c r="AR17" s="32">
        <v>55.6761234</v>
      </c>
      <c r="AS17" s="33" t="s">
        <v>26</v>
      </c>
      <c r="AT17" s="11"/>
      <c r="AU17" s="11"/>
      <c r="AV17" s="46"/>
      <c r="AW17" s="47"/>
      <c r="AX17" s="47"/>
      <c r="AY17" s="60">
        <v>124.9391041</v>
      </c>
      <c r="AZ17" s="52">
        <v>87.77175408</v>
      </c>
      <c r="BA17" s="53" t="s">
        <v>49</v>
      </c>
    </row>
    <row r="18">
      <c r="A18" s="65" t="s">
        <v>10</v>
      </c>
      <c r="B18" s="66" t="s">
        <v>50</v>
      </c>
      <c r="C18" s="67">
        <f>average(E18:E26)</f>
        <v>71.26523939</v>
      </c>
      <c r="D18" s="68">
        <v>75.93664002</v>
      </c>
      <c r="E18" s="69">
        <v>55.16939219</v>
      </c>
      <c r="F18" s="70" t="s">
        <v>11</v>
      </c>
      <c r="H18" s="18">
        <v>15.0</v>
      </c>
      <c r="J18" s="46"/>
      <c r="K18" s="47"/>
      <c r="L18" s="47"/>
      <c r="M18" s="31">
        <v>73.88889575</v>
      </c>
      <c r="N18" s="32">
        <v>99.10317404</v>
      </c>
      <c r="O18" s="49" t="s">
        <v>29</v>
      </c>
      <c r="P18" s="6"/>
      <c r="Q18" s="42"/>
      <c r="R18" s="43"/>
      <c r="S18" s="43"/>
      <c r="T18" s="32">
        <v>98.230932</v>
      </c>
      <c r="U18" s="32">
        <v>22.92866509</v>
      </c>
      <c r="V18" s="49" t="s">
        <v>51</v>
      </c>
      <c r="Y18" s="29" t="s">
        <v>41</v>
      </c>
      <c r="Z18" s="30">
        <v>152.864468</v>
      </c>
      <c r="AA18" s="30">
        <v>46.711295</v>
      </c>
      <c r="AB18" s="32">
        <v>176.8198338</v>
      </c>
      <c r="AC18" s="32">
        <v>74.03042777</v>
      </c>
      <c r="AD18" s="33" t="s">
        <v>42</v>
      </c>
      <c r="AE18" s="71"/>
      <c r="AF18" s="42"/>
      <c r="AG18" s="43"/>
      <c r="AH18" s="43"/>
      <c r="AI18" s="25">
        <v>186.1902301</v>
      </c>
      <c r="AJ18" s="25">
        <v>78.41754777</v>
      </c>
      <c r="AK18" s="57" t="s">
        <v>52</v>
      </c>
      <c r="AL18" s="10"/>
      <c r="AM18" s="10"/>
      <c r="AN18" s="42"/>
      <c r="AO18" s="43"/>
      <c r="AP18" s="43"/>
      <c r="AQ18" s="31">
        <v>77.18301702</v>
      </c>
      <c r="AR18" s="32">
        <v>60.76902639</v>
      </c>
      <c r="AS18" s="33" t="s">
        <v>28</v>
      </c>
      <c r="AT18" s="11"/>
      <c r="AU18" s="11"/>
      <c r="AV18" s="50" t="s">
        <v>53</v>
      </c>
      <c r="AW18" s="23">
        <f t="shared" ref="AW18:AX18" si="13">AVERAGE(AY18:AY20)</f>
        <v>199.2270915</v>
      </c>
      <c r="AX18" s="54">
        <f t="shared" si="13"/>
        <v>95.83111602</v>
      </c>
      <c r="AY18" s="55">
        <v>244.2964501</v>
      </c>
      <c r="AZ18" s="56">
        <v>100.0</v>
      </c>
      <c r="BA18" s="38" t="s">
        <v>54</v>
      </c>
    </row>
    <row r="19">
      <c r="A19" s="42"/>
      <c r="B19" s="43"/>
      <c r="C19" s="42"/>
      <c r="D19" s="72">
        <v>78.04709172</v>
      </c>
      <c r="E19" s="73">
        <v>59.03572721</v>
      </c>
      <c r="F19" s="74" t="s">
        <v>16</v>
      </c>
      <c r="H19" s="18">
        <v>16.0</v>
      </c>
      <c r="J19" s="29" t="s">
        <v>55</v>
      </c>
      <c r="K19" s="23">
        <f t="shared" ref="K19:L19" si="14">AVERAGE(M19:M23)</f>
        <v>194.8185866</v>
      </c>
      <c r="L19" s="23">
        <f t="shared" si="14"/>
        <v>85.78404618</v>
      </c>
      <c r="M19" s="25">
        <v>198.6894104</v>
      </c>
      <c r="N19" s="25">
        <v>100.0</v>
      </c>
      <c r="O19" s="26" t="s">
        <v>36</v>
      </c>
      <c r="P19" s="6"/>
      <c r="Q19" s="46"/>
      <c r="R19" s="47"/>
      <c r="S19" s="47"/>
      <c r="T19" s="32">
        <v>125.7845964</v>
      </c>
      <c r="U19" s="32">
        <v>91.70960877</v>
      </c>
      <c r="V19" s="49" t="s">
        <v>44</v>
      </c>
      <c r="Y19" s="42"/>
      <c r="Z19" s="43"/>
      <c r="AA19" s="43"/>
      <c r="AB19" s="32">
        <v>136.6595888</v>
      </c>
      <c r="AC19" s="32">
        <v>33.03370593</v>
      </c>
      <c r="AD19" s="33" t="s">
        <v>56</v>
      </c>
      <c r="AE19" s="71"/>
      <c r="AF19" s="42"/>
      <c r="AG19" s="43"/>
      <c r="AH19" s="43"/>
      <c r="AI19" s="25">
        <v>186.8649256</v>
      </c>
      <c r="AJ19" s="25">
        <v>73.69291401</v>
      </c>
      <c r="AK19" s="57" t="s">
        <v>57</v>
      </c>
      <c r="AL19" s="10"/>
      <c r="AM19" s="10"/>
      <c r="AN19" s="46"/>
      <c r="AO19" s="47"/>
      <c r="AP19" s="47"/>
      <c r="AQ19" s="31">
        <v>76.2495451</v>
      </c>
      <c r="AR19" s="32">
        <v>57.376801</v>
      </c>
      <c r="AS19" s="33" t="s">
        <v>31</v>
      </c>
      <c r="AT19" s="11"/>
      <c r="AU19" s="11"/>
      <c r="AV19" s="42"/>
      <c r="AW19" s="43"/>
      <c r="AX19" s="43"/>
      <c r="AY19" s="55">
        <v>163.4057496</v>
      </c>
      <c r="AZ19" s="56">
        <v>93.43640448</v>
      </c>
      <c r="BA19" s="38" t="s">
        <v>58</v>
      </c>
    </row>
    <row r="20">
      <c r="A20" s="42"/>
      <c r="B20" s="43"/>
      <c r="C20" s="42"/>
      <c r="D20" s="72">
        <v>75.63667035</v>
      </c>
      <c r="E20" s="73">
        <v>54.25691027</v>
      </c>
      <c r="F20" s="74" t="s">
        <v>20</v>
      </c>
      <c r="H20" s="18">
        <v>17.0</v>
      </c>
      <c r="J20" s="42"/>
      <c r="K20" s="43"/>
      <c r="L20" s="43"/>
      <c r="M20" s="25">
        <v>186.1902301</v>
      </c>
      <c r="N20" s="25">
        <v>78.41754777</v>
      </c>
      <c r="O20" s="26" t="s">
        <v>52</v>
      </c>
      <c r="P20" s="6"/>
      <c r="Q20" s="29" t="s">
        <v>53</v>
      </c>
      <c r="R20" s="23">
        <f t="shared" ref="R20:S20" si="15">AVERAGE(T20:T23)</f>
        <v>229.0275535</v>
      </c>
      <c r="S20" s="23">
        <f t="shared" si="15"/>
        <v>86.50550387</v>
      </c>
      <c r="T20" s="25">
        <v>216.0216515</v>
      </c>
      <c r="U20" s="25">
        <v>84.57919072</v>
      </c>
      <c r="V20" s="26" t="s">
        <v>59</v>
      </c>
      <c r="Y20" s="42"/>
      <c r="Z20" s="43"/>
      <c r="AA20" s="43"/>
      <c r="AB20" s="32">
        <v>143.8841536</v>
      </c>
      <c r="AC20" s="32">
        <v>20.77982349</v>
      </c>
      <c r="AD20" s="33" t="s">
        <v>60</v>
      </c>
      <c r="AE20" s="71"/>
      <c r="AF20" s="42"/>
      <c r="AG20" s="43"/>
      <c r="AH20" s="43"/>
      <c r="AI20" s="25">
        <v>185.1686885</v>
      </c>
      <c r="AJ20" s="25">
        <v>76.80976911</v>
      </c>
      <c r="AK20" s="57" t="s">
        <v>61</v>
      </c>
      <c r="AL20" s="10"/>
      <c r="AM20" s="10"/>
      <c r="AN20" s="58" t="s">
        <v>32</v>
      </c>
      <c r="AO20" s="35">
        <f t="shared" ref="AO20:AP20" si="16">AVERAGE(AQ20:AQ25)</f>
        <v>233.4095498</v>
      </c>
      <c r="AP20" s="35">
        <f t="shared" si="16"/>
        <v>76.55184448</v>
      </c>
      <c r="AQ20" s="25">
        <v>144.8431292</v>
      </c>
      <c r="AR20" s="25">
        <v>76.86011943</v>
      </c>
      <c r="AS20" s="57" t="s">
        <v>35</v>
      </c>
      <c r="AT20" s="11"/>
      <c r="AU20" s="11"/>
      <c r="AV20" s="46"/>
      <c r="AW20" s="47"/>
      <c r="AX20" s="47"/>
      <c r="AY20" s="55">
        <v>189.9790747</v>
      </c>
      <c r="AZ20" s="56">
        <v>94.05694357</v>
      </c>
      <c r="BA20" s="38" t="s">
        <v>62</v>
      </c>
    </row>
    <row r="21">
      <c r="A21" s="42"/>
      <c r="B21" s="43"/>
      <c r="C21" s="42"/>
      <c r="D21" s="72">
        <v>74.08503199</v>
      </c>
      <c r="E21" s="73">
        <v>100.0</v>
      </c>
      <c r="F21" s="74" t="s">
        <v>22</v>
      </c>
      <c r="H21" s="18">
        <v>18.0</v>
      </c>
      <c r="J21" s="42"/>
      <c r="K21" s="43"/>
      <c r="L21" s="43"/>
      <c r="M21" s="25">
        <v>186.8649256</v>
      </c>
      <c r="N21" s="25">
        <v>73.69291401</v>
      </c>
      <c r="O21" s="26" t="s">
        <v>57</v>
      </c>
      <c r="P21" s="6"/>
      <c r="Q21" s="42"/>
      <c r="R21" s="43"/>
      <c r="S21" s="43"/>
      <c r="T21" s="25">
        <v>228.2394514</v>
      </c>
      <c r="U21" s="25">
        <v>79.87242784</v>
      </c>
      <c r="V21" s="26" t="s">
        <v>63</v>
      </c>
      <c r="Y21" s="42"/>
      <c r="Z21" s="43"/>
      <c r="AA21" s="43"/>
      <c r="AB21" s="32">
        <v>478.3870375</v>
      </c>
      <c r="AC21" s="32">
        <v>33.93076096</v>
      </c>
      <c r="AD21" s="33" t="s">
        <v>64</v>
      </c>
      <c r="AE21" s="71"/>
      <c r="AF21" s="46"/>
      <c r="AG21" s="47"/>
      <c r="AH21" s="47"/>
      <c r="AI21" s="25">
        <v>217.1796782</v>
      </c>
      <c r="AJ21" s="25">
        <v>100.0</v>
      </c>
      <c r="AK21" s="57" t="s">
        <v>38</v>
      </c>
      <c r="AL21" s="10"/>
      <c r="AM21" s="10"/>
      <c r="AN21" s="42"/>
      <c r="AO21" s="43"/>
      <c r="AP21" s="43"/>
      <c r="AQ21" s="25">
        <v>512.3579245</v>
      </c>
      <c r="AR21" s="25">
        <v>78.03927548</v>
      </c>
      <c r="AS21" s="57" t="s">
        <v>37</v>
      </c>
      <c r="AT21" s="11"/>
      <c r="AU21" s="11"/>
      <c r="AV21" s="29" t="s">
        <v>65</v>
      </c>
      <c r="AW21" s="30">
        <f t="shared" ref="AW21:AX21" si="17">AVERAGE(AY21:AY25)</f>
        <v>167.4082691</v>
      </c>
      <c r="AX21" s="51">
        <f t="shared" si="17"/>
        <v>89.6159426</v>
      </c>
      <c r="AY21" s="60">
        <v>120.9589295</v>
      </c>
      <c r="AZ21" s="52">
        <v>100.0</v>
      </c>
      <c r="BA21" s="53" t="s">
        <v>66</v>
      </c>
    </row>
    <row r="22">
      <c r="A22" s="42"/>
      <c r="B22" s="43"/>
      <c r="C22" s="42"/>
      <c r="D22" s="72">
        <v>74.14612699</v>
      </c>
      <c r="E22" s="73">
        <v>100.0</v>
      </c>
      <c r="F22" s="74" t="s">
        <v>24</v>
      </c>
      <c r="H22" s="18">
        <v>19.0</v>
      </c>
      <c r="J22" s="42"/>
      <c r="K22" s="43"/>
      <c r="L22" s="43"/>
      <c r="M22" s="25">
        <v>185.1686885</v>
      </c>
      <c r="N22" s="25">
        <v>76.80976911</v>
      </c>
      <c r="O22" s="26" t="s">
        <v>61</v>
      </c>
      <c r="P22" s="6"/>
      <c r="Q22" s="42"/>
      <c r="R22" s="43"/>
      <c r="S22" s="43"/>
      <c r="T22" s="25">
        <v>227.5526609</v>
      </c>
      <c r="U22" s="25">
        <v>81.57039691</v>
      </c>
      <c r="V22" s="26" t="s">
        <v>67</v>
      </c>
      <c r="Y22" s="42"/>
      <c r="Z22" s="43"/>
      <c r="AA22" s="43"/>
      <c r="AB22" s="32">
        <v>173.0647564</v>
      </c>
      <c r="AC22" s="32">
        <v>73.97074377</v>
      </c>
      <c r="AD22" s="33" t="s">
        <v>43</v>
      </c>
      <c r="AE22" s="71"/>
      <c r="AF22" s="29" t="s">
        <v>68</v>
      </c>
      <c r="AG22" s="23">
        <v>179.300804</v>
      </c>
      <c r="AH22" s="23">
        <v>68.706262</v>
      </c>
      <c r="AI22" s="25">
        <v>168.9929903</v>
      </c>
      <c r="AJ22" s="25">
        <v>51.17061404</v>
      </c>
      <c r="AK22" s="57" t="s">
        <v>69</v>
      </c>
      <c r="AL22" s="10"/>
      <c r="AM22" s="10"/>
      <c r="AN22" s="42"/>
      <c r="AO22" s="43"/>
      <c r="AP22" s="43"/>
      <c r="AQ22" s="25">
        <v>185.0324011</v>
      </c>
      <c r="AR22" s="25">
        <v>75.49144108</v>
      </c>
      <c r="AS22" s="57" t="s">
        <v>40</v>
      </c>
      <c r="AT22" s="11"/>
      <c r="AU22" s="11"/>
      <c r="AV22" s="42"/>
      <c r="AW22" s="43"/>
      <c r="AX22" s="43"/>
      <c r="AY22" s="60">
        <v>181.0567517</v>
      </c>
      <c r="AZ22" s="52"/>
      <c r="BA22" s="53" t="s">
        <v>70</v>
      </c>
    </row>
    <row r="23">
      <c r="A23" s="42"/>
      <c r="B23" s="43"/>
      <c r="C23" s="42"/>
      <c r="D23" s="72">
        <v>77.14995766</v>
      </c>
      <c r="E23" s="73">
        <v>55.6761234</v>
      </c>
      <c r="F23" s="74" t="s">
        <v>26</v>
      </c>
      <c r="H23" s="18">
        <v>20.0</v>
      </c>
      <c r="J23" s="46"/>
      <c r="K23" s="47"/>
      <c r="L23" s="47"/>
      <c r="M23" s="25">
        <v>217.1796782</v>
      </c>
      <c r="N23" s="25">
        <v>100.0</v>
      </c>
      <c r="O23" s="26" t="s">
        <v>38</v>
      </c>
      <c r="P23" s="6"/>
      <c r="Q23" s="46"/>
      <c r="R23" s="47"/>
      <c r="S23" s="47"/>
      <c r="T23" s="25">
        <v>244.2964501</v>
      </c>
      <c r="U23" s="25">
        <v>100.0</v>
      </c>
      <c r="V23" s="26" t="s">
        <v>54</v>
      </c>
      <c r="Y23" s="42"/>
      <c r="Z23" s="43"/>
      <c r="AA23" s="43"/>
      <c r="AB23" s="32">
        <v>99.73635554</v>
      </c>
      <c r="AC23" s="32">
        <v>21.70357911</v>
      </c>
      <c r="AD23" s="33" t="s">
        <v>46</v>
      </c>
      <c r="AE23" s="71"/>
      <c r="AF23" s="42"/>
      <c r="AG23" s="43"/>
      <c r="AH23" s="43"/>
      <c r="AI23" s="25">
        <v>139.3628306</v>
      </c>
      <c r="AJ23" s="25">
        <v>52.2248538</v>
      </c>
      <c r="AK23" s="57" t="s">
        <v>71</v>
      </c>
      <c r="AL23" s="10"/>
      <c r="AM23" s="10"/>
      <c r="AN23" s="42"/>
      <c r="AO23" s="43"/>
      <c r="AP23" s="43"/>
      <c r="AQ23" s="25">
        <v>186.1902301</v>
      </c>
      <c r="AR23" s="25">
        <v>78.41754777</v>
      </c>
      <c r="AS23" s="57" t="s">
        <v>52</v>
      </c>
      <c r="AT23" s="11"/>
      <c r="AU23" s="11"/>
      <c r="AV23" s="42"/>
      <c r="AW23" s="43"/>
      <c r="AX23" s="43"/>
      <c r="AY23" s="60">
        <v>192.4138081</v>
      </c>
      <c r="AZ23" s="52">
        <v>100.0</v>
      </c>
      <c r="BA23" s="53" t="s">
        <v>72</v>
      </c>
    </row>
    <row r="24">
      <c r="A24" s="42"/>
      <c r="B24" s="43"/>
      <c r="C24" s="42"/>
      <c r="D24" s="72">
        <v>77.18301702</v>
      </c>
      <c r="E24" s="73">
        <v>60.76902639</v>
      </c>
      <c r="F24" s="74" t="s">
        <v>28</v>
      </c>
      <c r="H24" s="18">
        <v>21.0</v>
      </c>
      <c r="J24" s="29" t="s">
        <v>41</v>
      </c>
      <c r="K24" s="30">
        <f t="shared" ref="K24:L24" si="18">AVERAGE(M24:M33)</f>
        <v>171.9009507</v>
      </c>
      <c r="L24" s="30">
        <f t="shared" si="18"/>
        <v>49.63136369</v>
      </c>
      <c r="M24" s="32">
        <v>176.8198338</v>
      </c>
      <c r="N24" s="32">
        <v>74.03042777</v>
      </c>
      <c r="O24" s="49" t="s">
        <v>42</v>
      </c>
      <c r="P24" s="6"/>
      <c r="Q24" s="29" t="s">
        <v>73</v>
      </c>
      <c r="R24" s="30">
        <f t="shared" ref="R24:S24" si="19">AVERAGE(T24:T27)</f>
        <v>192.6026932</v>
      </c>
      <c r="S24" s="23">
        <f t="shared" si="19"/>
        <v>40.10744666</v>
      </c>
      <c r="T24" s="32">
        <v>175.8731232</v>
      </c>
      <c r="U24" s="32">
        <v>20.06062572</v>
      </c>
      <c r="V24" s="49" t="s">
        <v>74</v>
      </c>
      <c r="Y24" s="42"/>
      <c r="Z24" s="43"/>
      <c r="AA24" s="43"/>
      <c r="AB24" s="32">
        <v>97.34115887</v>
      </c>
      <c r="AC24" s="32">
        <v>21.30263328</v>
      </c>
      <c r="AD24" s="33" t="s">
        <v>48</v>
      </c>
      <c r="AE24" s="71"/>
      <c r="AF24" s="42"/>
      <c r="AG24" s="43"/>
      <c r="AH24" s="43"/>
      <c r="AI24" s="25">
        <v>153.5235186</v>
      </c>
      <c r="AJ24" s="25">
        <v>53.94312865</v>
      </c>
      <c r="AK24" s="57" t="s">
        <v>75</v>
      </c>
      <c r="AL24" s="10"/>
      <c r="AM24" s="10"/>
      <c r="AN24" s="42"/>
      <c r="AO24" s="43"/>
      <c r="AP24" s="43"/>
      <c r="AQ24" s="25">
        <v>186.8649256</v>
      </c>
      <c r="AR24" s="25">
        <v>73.69291401</v>
      </c>
      <c r="AS24" s="57" t="s">
        <v>57</v>
      </c>
      <c r="AT24" s="11"/>
      <c r="AU24" s="11"/>
      <c r="AV24" s="42"/>
      <c r="AW24" s="43"/>
      <c r="AX24" s="43"/>
      <c r="AY24" s="60">
        <v>173.1768067</v>
      </c>
      <c r="AZ24" s="52">
        <v>79.23188519</v>
      </c>
      <c r="BA24" s="53" t="s">
        <v>76</v>
      </c>
    </row>
    <row r="25">
      <c r="A25" s="42"/>
      <c r="B25" s="43"/>
      <c r="C25" s="42"/>
      <c r="D25" s="72">
        <v>76.2495451</v>
      </c>
      <c r="E25" s="73">
        <v>57.376801</v>
      </c>
      <c r="F25" s="74" t="s">
        <v>31</v>
      </c>
      <c r="H25" s="18">
        <v>22.0</v>
      </c>
      <c r="J25" s="42"/>
      <c r="K25" s="43"/>
      <c r="L25" s="43"/>
      <c r="M25" s="32">
        <v>136.6595888</v>
      </c>
      <c r="N25" s="32">
        <v>33.03370593</v>
      </c>
      <c r="O25" s="49" t="s">
        <v>56</v>
      </c>
      <c r="P25" s="6"/>
      <c r="Q25" s="42"/>
      <c r="R25" s="43"/>
      <c r="S25" s="43"/>
      <c r="T25" s="32">
        <v>217.9685178</v>
      </c>
      <c r="U25" s="32">
        <v>20.35273933</v>
      </c>
      <c r="V25" s="49" t="s">
        <v>77</v>
      </c>
      <c r="Y25" s="42"/>
      <c r="Z25" s="43"/>
      <c r="AA25" s="43"/>
      <c r="AB25" s="32">
        <v>98.230932</v>
      </c>
      <c r="AC25" s="32">
        <v>22.92866509</v>
      </c>
      <c r="AD25" s="33" t="s">
        <v>51</v>
      </c>
      <c r="AE25" s="71"/>
      <c r="AF25" s="42"/>
      <c r="AG25" s="43"/>
      <c r="AH25" s="43"/>
      <c r="AI25" s="25">
        <v>187.7311289</v>
      </c>
      <c r="AJ25" s="25">
        <v>100.0</v>
      </c>
      <c r="AK25" s="57" t="s">
        <v>78</v>
      </c>
      <c r="AL25" s="10"/>
      <c r="AM25" s="10"/>
      <c r="AN25" s="46"/>
      <c r="AO25" s="47"/>
      <c r="AP25" s="47"/>
      <c r="AQ25" s="25">
        <v>185.1686885</v>
      </c>
      <c r="AR25" s="25">
        <v>76.80976911</v>
      </c>
      <c r="AS25" s="57" t="s">
        <v>61</v>
      </c>
      <c r="AT25" s="11"/>
      <c r="AU25" s="11"/>
      <c r="AV25" s="46"/>
      <c r="AW25" s="47"/>
      <c r="AX25" s="47"/>
      <c r="AY25" s="60">
        <v>169.4350493</v>
      </c>
      <c r="AZ25" s="52">
        <v>79.23188519</v>
      </c>
      <c r="BA25" s="53" t="s">
        <v>79</v>
      </c>
    </row>
    <row r="26">
      <c r="A26" s="46"/>
      <c r="B26" s="47"/>
      <c r="C26" s="46"/>
      <c r="D26" s="72">
        <v>73.88889575</v>
      </c>
      <c r="E26" s="73">
        <v>99.10317404</v>
      </c>
      <c r="F26" s="74" t="s">
        <v>29</v>
      </c>
      <c r="H26" s="18">
        <v>23.0</v>
      </c>
      <c r="J26" s="42"/>
      <c r="K26" s="43"/>
      <c r="L26" s="43"/>
      <c r="M26" s="32">
        <v>143.8841536</v>
      </c>
      <c r="N26" s="32">
        <v>20.77982349</v>
      </c>
      <c r="O26" s="49" t="s">
        <v>60</v>
      </c>
      <c r="P26" s="6"/>
      <c r="Q26" s="42"/>
      <c r="R26" s="43"/>
      <c r="S26" s="43"/>
      <c r="T26" s="32">
        <v>184.1553237</v>
      </c>
      <c r="U26" s="32">
        <v>20.01642157</v>
      </c>
      <c r="V26" s="49" t="s">
        <v>80</v>
      </c>
      <c r="Y26" s="42"/>
      <c r="Z26" s="43"/>
      <c r="AA26" s="43"/>
      <c r="AB26" s="32">
        <v>125.7845964</v>
      </c>
      <c r="AC26" s="32">
        <v>91.70960877</v>
      </c>
      <c r="AD26" s="33" t="s">
        <v>44</v>
      </c>
      <c r="AE26" s="71"/>
      <c r="AF26" s="42"/>
      <c r="AG26" s="43"/>
      <c r="AH26" s="43"/>
      <c r="AI26" s="25">
        <v>210.0368428</v>
      </c>
      <c r="AJ26" s="25">
        <v>100.0</v>
      </c>
      <c r="AK26" s="57" t="s">
        <v>81</v>
      </c>
      <c r="AL26" s="10"/>
      <c r="AM26" s="10"/>
      <c r="AN26" s="58" t="s">
        <v>41</v>
      </c>
      <c r="AO26" s="59">
        <f t="shared" ref="AO26:AP26" si="20">AVERAGE(AQ26:AQ34)</f>
        <v>154.6692087</v>
      </c>
      <c r="AP26" s="59">
        <f t="shared" si="20"/>
        <v>26.5226483</v>
      </c>
      <c r="AQ26" s="32">
        <v>136.6595888</v>
      </c>
      <c r="AR26" s="32">
        <v>33.03370593</v>
      </c>
      <c r="AS26" s="33" t="s">
        <v>56</v>
      </c>
      <c r="AT26" s="11"/>
      <c r="AU26" s="11"/>
      <c r="AV26" s="50" t="s">
        <v>68</v>
      </c>
      <c r="AW26" s="23">
        <f t="shared" ref="AW26:AX26" si="21">AVERAGE(AY26:AY30)</f>
        <v>175.8267999</v>
      </c>
      <c r="AX26" s="54">
        <f t="shared" si="21"/>
        <v>100</v>
      </c>
      <c r="AY26" s="55">
        <v>187.7311289</v>
      </c>
      <c r="AZ26" s="56">
        <v>100.0</v>
      </c>
      <c r="BA26" s="38" t="s">
        <v>78</v>
      </c>
    </row>
    <row r="27">
      <c r="A27" s="65" t="s">
        <v>32</v>
      </c>
      <c r="B27" s="75" t="s">
        <v>82</v>
      </c>
      <c r="C27" s="76">
        <f>average(E27:E35)</f>
        <v>84.36789632</v>
      </c>
      <c r="D27" s="77">
        <v>144.8431292</v>
      </c>
      <c r="E27" s="77">
        <v>76.86011943</v>
      </c>
      <c r="F27" s="78" t="s">
        <v>35</v>
      </c>
      <c r="H27" s="18">
        <v>24.0</v>
      </c>
      <c r="J27" s="42"/>
      <c r="K27" s="43"/>
      <c r="L27" s="43"/>
      <c r="M27" s="32">
        <v>478.3870375</v>
      </c>
      <c r="N27" s="32">
        <v>33.93076096</v>
      </c>
      <c r="O27" s="49" t="s">
        <v>64</v>
      </c>
      <c r="P27" s="6"/>
      <c r="Q27" s="46"/>
      <c r="R27" s="47"/>
      <c r="S27" s="47"/>
      <c r="T27" s="32">
        <v>192.4138081</v>
      </c>
      <c r="U27" s="32">
        <v>100.0</v>
      </c>
      <c r="V27" s="49" t="s">
        <v>72</v>
      </c>
      <c r="Y27" s="42"/>
      <c r="Z27" s="43"/>
      <c r="AA27" s="43"/>
      <c r="AB27" s="32">
        <v>147.4713807</v>
      </c>
      <c r="AC27" s="32">
        <v>87.77175408</v>
      </c>
      <c r="AD27" s="33" t="s">
        <v>47</v>
      </c>
      <c r="AE27" s="71"/>
      <c r="AF27" s="42"/>
      <c r="AG27" s="43"/>
      <c r="AH27" s="43"/>
      <c r="AI27" s="25">
        <v>228.6297352</v>
      </c>
      <c r="AJ27" s="25">
        <v>47.12889254</v>
      </c>
      <c r="AK27" s="57" t="s">
        <v>83</v>
      </c>
      <c r="AL27" s="10"/>
      <c r="AM27" s="10"/>
      <c r="AN27" s="42"/>
      <c r="AO27" s="43"/>
      <c r="AP27" s="43"/>
      <c r="AQ27" s="32">
        <v>143.8841536</v>
      </c>
      <c r="AR27" s="32">
        <v>20.77982349</v>
      </c>
      <c r="AS27" s="33" t="s">
        <v>60</v>
      </c>
      <c r="AT27" s="11"/>
      <c r="AU27" s="11"/>
      <c r="AV27" s="42"/>
      <c r="AW27" s="43"/>
      <c r="AX27" s="43"/>
      <c r="AY27" s="55">
        <v>210.0368428</v>
      </c>
      <c r="AZ27" s="56">
        <v>100.0</v>
      </c>
      <c r="BA27" s="38" t="s">
        <v>81</v>
      </c>
    </row>
    <row r="28">
      <c r="A28" s="42"/>
      <c r="B28" s="43"/>
      <c r="C28" s="42"/>
      <c r="D28" s="77">
        <v>512.3579245</v>
      </c>
      <c r="E28" s="77">
        <v>78.03927548</v>
      </c>
      <c r="F28" s="79" t="s">
        <v>37</v>
      </c>
      <c r="H28" s="18">
        <v>25.0</v>
      </c>
      <c r="J28" s="42"/>
      <c r="K28" s="43"/>
      <c r="L28" s="43"/>
      <c r="M28" s="32">
        <v>173.0647564</v>
      </c>
      <c r="N28" s="32">
        <v>73.97074377</v>
      </c>
      <c r="O28" s="49" t="s">
        <v>43</v>
      </c>
      <c r="P28" s="6"/>
      <c r="Q28" s="29" t="s">
        <v>68</v>
      </c>
      <c r="R28" s="23">
        <f t="shared" ref="R28:S28" si="22">AVERAGE(T28:T31)</f>
        <v>162.4026171</v>
      </c>
      <c r="S28" s="23">
        <f t="shared" si="22"/>
        <v>64.33464912</v>
      </c>
      <c r="T28" s="25">
        <v>168.9929903</v>
      </c>
      <c r="U28" s="25">
        <v>51.17061404</v>
      </c>
      <c r="V28" s="26" t="s">
        <v>69</v>
      </c>
      <c r="Y28" s="42"/>
      <c r="Z28" s="43"/>
      <c r="AA28" s="43"/>
      <c r="AB28" s="32">
        <v>121.3179355</v>
      </c>
      <c r="AC28" s="32">
        <v>29.02664445</v>
      </c>
      <c r="AD28" s="33" t="s">
        <v>84</v>
      </c>
      <c r="AE28" s="71"/>
      <c r="AF28" s="42"/>
      <c r="AG28" s="43"/>
      <c r="AH28" s="43"/>
      <c r="AI28" s="25">
        <v>249.927165</v>
      </c>
      <c r="AJ28" s="25">
        <v>49.62839912</v>
      </c>
      <c r="AK28" s="57" t="s">
        <v>85</v>
      </c>
      <c r="AL28" s="10"/>
      <c r="AM28" s="10"/>
      <c r="AN28" s="42"/>
      <c r="AO28" s="43"/>
      <c r="AP28" s="43"/>
      <c r="AQ28" s="32">
        <v>478.3870375</v>
      </c>
      <c r="AR28" s="32">
        <v>33.93076096</v>
      </c>
      <c r="AS28" s="33" t="s">
        <v>64</v>
      </c>
      <c r="AT28" s="11"/>
      <c r="AU28" s="11"/>
      <c r="AV28" s="42"/>
      <c r="AW28" s="43"/>
      <c r="AX28" s="43"/>
      <c r="AY28" s="55">
        <v>178.6558435</v>
      </c>
      <c r="AZ28" s="56">
        <v>100.0</v>
      </c>
      <c r="BA28" s="38" t="s">
        <v>86</v>
      </c>
    </row>
    <row r="29">
      <c r="A29" s="42"/>
      <c r="B29" s="43"/>
      <c r="C29" s="42"/>
      <c r="D29" s="77">
        <v>185.0324011</v>
      </c>
      <c r="E29" s="77">
        <v>75.49144108</v>
      </c>
      <c r="F29" s="79" t="s">
        <v>40</v>
      </c>
      <c r="H29" s="18">
        <v>26.0</v>
      </c>
      <c r="J29" s="42"/>
      <c r="K29" s="43"/>
      <c r="L29" s="43"/>
      <c r="M29" s="32">
        <v>147.4713807</v>
      </c>
      <c r="N29" s="32">
        <v>87.77175408</v>
      </c>
      <c r="O29" s="49" t="s">
        <v>47</v>
      </c>
      <c r="P29" s="6"/>
      <c r="Q29" s="42"/>
      <c r="R29" s="43"/>
      <c r="S29" s="43"/>
      <c r="T29" s="25">
        <v>139.3628306</v>
      </c>
      <c r="U29" s="25">
        <v>52.2248538</v>
      </c>
      <c r="V29" s="26" t="s">
        <v>71</v>
      </c>
      <c r="Y29" s="42"/>
      <c r="Z29" s="43"/>
      <c r="AA29" s="43"/>
      <c r="AB29" s="32">
        <v>108.3561077</v>
      </c>
      <c r="AC29" s="32">
        <v>29.74691531</v>
      </c>
      <c r="AD29" s="33" t="s">
        <v>87</v>
      </c>
      <c r="AE29" s="71"/>
      <c r="AF29" s="42"/>
      <c r="AG29" s="43"/>
      <c r="AH29" s="43"/>
      <c r="AI29" s="25">
        <v>182.5604033</v>
      </c>
      <c r="AJ29" s="25">
        <v>52.99462719</v>
      </c>
      <c r="AK29" s="57" t="s">
        <v>88</v>
      </c>
      <c r="AL29" s="10"/>
      <c r="AM29" s="10"/>
      <c r="AN29" s="42"/>
      <c r="AO29" s="43"/>
      <c r="AP29" s="43"/>
      <c r="AQ29" s="32">
        <v>99.73635554</v>
      </c>
      <c r="AR29" s="32">
        <v>21.70357911</v>
      </c>
      <c r="AS29" s="33" t="s">
        <v>46</v>
      </c>
      <c r="AT29" s="11"/>
      <c r="AU29" s="11"/>
      <c r="AV29" s="42"/>
      <c r="AW29" s="43"/>
      <c r="AX29" s="43"/>
      <c r="AY29" s="55">
        <v>180.1925316</v>
      </c>
      <c r="AZ29" s="56">
        <v>100.0</v>
      </c>
      <c r="BA29" s="38" t="s">
        <v>89</v>
      </c>
    </row>
    <row r="30">
      <c r="A30" s="42"/>
      <c r="B30" s="43"/>
      <c r="C30" s="42"/>
      <c r="D30" s="77">
        <v>162.4276321</v>
      </c>
      <c r="E30" s="77">
        <v>100.0</v>
      </c>
      <c r="F30" s="79" t="s">
        <v>33</v>
      </c>
      <c r="H30" s="18">
        <v>27.0</v>
      </c>
      <c r="J30" s="42"/>
      <c r="K30" s="43"/>
      <c r="L30" s="43"/>
      <c r="M30" s="32">
        <v>121.3179355</v>
      </c>
      <c r="N30" s="32">
        <v>29.02664445</v>
      </c>
      <c r="O30" s="49" t="s">
        <v>84</v>
      </c>
      <c r="P30" s="6"/>
      <c r="Q30" s="42"/>
      <c r="R30" s="43"/>
      <c r="S30" s="43"/>
      <c r="T30" s="25">
        <v>153.5235186</v>
      </c>
      <c r="U30" s="25">
        <v>53.94312865</v>
      </c>
      <c r="V30" s="26" t="s">
        <v>75</v>
      </c>
      <c r="Y30" s="42"/>
      <c r="Z30" s="43"/>
      <c r="AA30" s="43"/>
      <c r="AB30" s="32">
        <v>108.1096087</v>
      </c>
      <c r="AC30" s="32">
        <v>26.25110705</v>
      </c>
      <c r="AD30" s="33" t="s">
        <v>90</v>
      </c>
      <c r="AE30" s="71"/>
      <c r="AF30" s="42"/>
      <c r="AG30" s="43"/>
      <c r="AH30" s="43"/>
      <c r="AI30" s="25">
        <v>178.6558435</v>
      </c>
      <c r="AJ30" s="25">
        <v>100.0</v>
      </c>
      <c r="AK30" s="57" t="s">
        <v>86</v>
      </c>
      <c r="AL30" s="10"/>
      <c r="AM30" s="10"/>
      <c r="AN30" s="42"/>
      <c r="AO30" s="43"/>
      <c r="AP30" s="43"/>
      <c r="AQ30" s="32">
        <v>97.34115887</v>
      </c>
      <c r="AR30" s="32">
        <v>21.30263328</v>
      </c>
      <c r="AS30" s="33" t="s">
        <v>48</v>
      </c>
      <c r="AT30" s="11"/>
      <c r="AU30" s="11"/>
      <c r="AV30" s="46"/>
      <c r="AW30" s="47"/>
      <c r="AX30" s="47"/>
      <c r="AY30" s="55">
        <v>122.5176528</v>
      </c>
      <c r="AZ30" s="56">
        <v>100.0</v>
      </c>
      <c r="BA30" s="38" t="s">
        <v>91</v>
      </c>
    </row>
    <row r="31">
      <c r="A31" s="42"/>
      <c r="B31" s="43"/>
      <c r="C31" s="42"/>
      <c r="D31" s="77">
        <v>198.6894104</v>
      </c>
      <c r="E31" s="77">
        <v>100.0</v>
      </c>
      <c r="F31" s="79" t="s">
        <v>36</v>
      </c>
      <c r="H31" s="18">
        <v>28.0</v>
      </c>
      <c r="J31" s="42"/>
      <c r="K31" s="43"/>
      <c r="L31" s="43"/>
      <c r="M31" s="32">
        <v>108.3561077</v>
      </c>
      <c r="N31" s="32">
        <v>29.74691531</v>
      </c>
      <c r="O31" s="49" t="s">
        <v>87</v>
      </c>
      <c r="P31" s="6"/>
      <c r="Q31" s="46"/>
      <c r="R31" s="47"/>
      <c r="S31" s="47"/>
      <c r="T31" s="25">
        <v>187.7311289</v>
      </c>
      <c r="U31" s="25">
        <v>100.0</v>
      </c>
      <c r="V31" s="26" t="s">
        <v>78</v>
      </c>
      <c r="Y31" s="46"/>
      <c r="Z31" s="47"/>
      <c r="AA31" s="47"/>
      <c r="AB31" s="32">
        <v>124.9391041</v>
      </c>
      <c r="AC31" s="32">
        <v>87.77175408</v>
      </c>
      <c r="AD31" s="33" t="s">
        <v>49</v>
      </c>
      <c r="AE31" s="71"/>
      <c r="AF31" s="42"/>
      <c r="AG31" s="43"/>
      <c r="AH31" s="43"/>
      <c r="AI31" s="25">
        <v>180.1925316</v>
      </c>
      <c r="AJ31" s="25">
        <v>100.0</v>
      </c>
      <c r="AK31" s="57" t="s">
        <v>89</v>
      </c>
      <c r="AL31" s="10"/>
      <c r="AM31" s="10"/>
      <c r="AN31" s="42"/>
      <c r="AO31" s="43"/>
      <c r="AP31" s="43"/>
      <c r="AQ31" s="32">
        <v>98.230932</v>
      </c>
      <c r="AR31" s="32">
        <v>22.92866509</v>
      </c>
      <c r="AS31" s="33" t="s">
        <v>51</v>
      </c>
      <c r="AT31" s="11"/>
      <c r="AU31" s="11"/>
      <c r="AV31" s="50" t="s">
        <v>92</v>
      </c>
      <c r="AW31" s="30">
        <f t="shared" ref="AW31:AX31" si="23">AVERAGE(AY31:AY33)</f>
        <v>302.4348738</v>
      </c>
      <c r="AX31" s="51">
        <f t="shared" si="23"/>
        <v>81.81276449</v>
      </c>
      <c r="AY31" s="31">
        <v>356.2222638</v>
      </c>
      <c r="AZ31" s="52">
        <v>100.0</v>
      </c>
      <c r="BA31" s="53" t="s">
        <v>93</v>
      </c>
    </row>
    <row r="32">
      <c r="A32" s="42"/>
      <c r="B32" s="43"/>
      <c r="C32" s="42"/>
      <c r="D32" s="77">
        <v>186.1902301</v>
      </c>
      <c r="E32" s="77">
        <v>78.41754777</v>
      </c>
      <c r="F32" s="79" t="s">
        <v>52</v>
      </c>
      <c r="H32" s="18">
        <v>29.0</v>
      </c>
      <c r="J32" s="42"/>
      <c r="K32" s="43"/>
      <c r="L32" s="43"/>
      <c r="M32" s="32">
        <v>108.1096087</v>
      </c>
      <c r="N32" s="32">
        <v>26.25110705</v>
      </c>
      <c r="O32" s="49" t="s">
        <v>90</v>
      </c>
      <c r="P32" s="6"/>
      <c r="Q32" s="29" t="s">
        <v>92</v>
      </c>
      <c r="R32" s="30">
        <f t="shared" ref="R32:S32" si="24">AVERAGE(T32:T35)</f>
        <v>252.1281906</v>
      </c>
      <c r="S32" s="23">
        <f t="shared" si="24"/>
        <v>79.0688827</v>
      </c>
      <c r="T32" s="31">
        <v>208.7187839</v>
      </c>
      <c r="U32" s="32">
        <v>75.83674022</v>
      </c>
      <c r="V32" s="49" t="s">
        <v>94</v>
      </c>
      <c r="Y32" s="29" t="s">
        <v>53</v>
      </c>
      <c r="Z32" s="23">
        <v>196.595911</v>
      </c>
      <c r="AA32" s="23">
        <v>71.346989</v>
      </c>
      <c r="AB32" s="25">
        <v>216.0216515</v>
      </c>
      <c r="AC32" s="25">
        <v>84.57919072</v>
      </c>
      <c r="AD32" s="57" t="s">
        <v>59</v>
      </c>
      <c r="AE32" s="71"/>
      <c r="AF32" s="42"/>
      <c r="AG32" s="43"/>
      <c r="AH32" s="43"/>
      <c r="AI32" s="25">
        <v>187.7447803</v>
      </c>
      <c r="AJ32" s="25">
        <v>48.44342105</v>
      </c>
      <c r="AK32" s="57" t="s">
        <v>95</v>
      </c>
      <c r="AL32" s="10"/>
      <c r="AM32" s="10"/>
      <c r="AN32" s="42"/>
      <c r="AO32" s="43"/>
      <c r="AP32" s="43"/>
      <c r="AQ32" s="32">
        <v>121.3179355</v>
      </c>
      <c r="AR32" s="32">
        <v>29.02664445</v>
      </c>
      <c r="AS32" s="33" t="s">
        <v>84</v>
      </c>
      <c r="AT32" s="11"/>
      <c r="AU32" s="11"/>
      <c r="AV32" s="42"/>
      <c r="AW32" s="43"/>
      <c r="AX32" s="43"/>
      <c r="AY32" s="31">
        <v>325.6361475</v>
      </c>
      <c r="AZ32" s="52">
        <v>72.71914673</v>
      </c>
      <c r="BA32" s="53" t="s">
        <v>96</v>
      </c>
    </row>
    <row r="33">
      <c r="A33" s="42"/>
      <c r="B33" s="43"/>
      <c r="C33" s="42"/>
      <c r="D33" s="77">
        <v>186.8649256</v>
      </c>
      <c r="E33" s="77">
        <v>73.69291401</v>
      </c>
      <c r="F33" s="79" t="s">
        <v>57</v>
      </c>
      <c r="H33" s="18">
        <v>30.0</v>
      </c>
      <c r="J33" s="46"/>
      <c r="K33" s="47"/>
      <c r="L33" s="47"/>
      <c r="M33" s="32">
        <v>124.9391041</v>
      </c>
      <c r="N33" s="32">
        <v>87.77175408</v>
      </c>
      <c r="O33" s="49" t="s">
        <v>49</v>
      </c>
      <c r="P33" s="6"/>
      <c r="Q33" s="42"/>
      <c r="R33" s="43"/>
      <c r="S33" s="43"/>
      <c r="T33" s="31">
        <v>196.9833326</v>
      </c>
      <c r="U33" s="32">
        <v>70.44324521</v>
      </c>
      <c r="V33" s="49" t="s">
        <v>97</v>
      </c>
      <c r="Y33" s="42"/>
      <c r="Z33" s="43"/>
      <c r="AA33" s="43"/>
      <c r="AB33" s="25">
        <v>228.2394514</v>
      </c>
      <c r="AC33" s="25">
        <v>79.87242784</v>
      </c>
      <c r="AD33" s="57" t="s">
        <v>63</v>
      </c>
      <c r="AE33" s="71"/>
      <c r="AF33" s="42"/>
      <c r="AG33" s="43"/>
      <c r="AH33" s="43"/>
      <c r="AI33" s="25">
        <v>185.9933317</v>
      </c>
      <c r="AJ33" s="25">
        <v>55.57532895</v>
      </c>
      <c r="AK33" s="57" t="s">
        <v>98</v>
      </c>
      <c r="AL33" s="10"/>
      <c r="AM33" s="10"/>
      <c r="AN33" s="42"/>
      <c r="AO33" s="43"/>
      <c r="AP33" s="43"/>
      <c r="AQ33" s="32">
        <v>108.3561077</v>
      </c>
      <c r="AR33" s="32">
        <v>29.74691531</v>
      </c>
      <c r="AS33" s="33" t="s">
        <v>87</v>
      </c>
      <c r="AT33" s="11"/>
      <c r="AU33" s="11"/>
      <c r="AV33" s="46"/>
      <c r="AW33" s="47"/>
      <c r="AX33" s="47"/>
      <c r="AY33" s="31">
        <v>225.4462101</v>
      </c>
      <c r="AZ33" s="52">
        <v>72.71914673</v>
      </c>
      <c r="BA33" s="53" t="s">
        <v>99</v>
      </c>
    </row>
    <row r="34">
      <c r="A34" s="42"/>
      <c r="B34" s="43"/>
      <c r="C34" s="42"/>
      <c r="D34" s="77">
        <v>185.1686885</v>
      </c>
      <c r="E34" s="77">
        <v>76.80976911</v>
      </c>
      <c r="F34" s="79" t="s">
        <v>61</v>
      </c>
      <c r="H34" s="18">
        <v>31.0</v>
      </c>
      <c r="J34" s="29" t="s">
        <v>100</v>
      </c>
      <c r="K34" s="23">
        <f t="shared" ref="K34:L34" si="25">AVERAGE(M34:M38)</f>
        <v>170.6505978</v>
      </c>
      <c r="L34" s="23">
        <f t="shared" si="25"/>
        <v>59.22017758</v>
      </c>
      <c r="M34" s="25">
        <v>163.4057496</v>
      </c>
      <c r="N34" s="25">
        <v>93.43640448</v>
      </c>
      <c r="O34" s="26" t="s">
        <v>58</v>
      </c>
      <c r="P34" s="6"/>
      <c r="Q34" s="42"/>
      <c r="R34" s="43"/>
      <c r="S34" s="43"/>
      <c r="T34" s="31">
        <v>246.5883822</v>
      </c>
      <c r="U34" s="32">
        <v>69.99554538</v>
      </c>
      <c r="V34" s="49" t="s">
        <v>101</v>
      </c>
      <c r="Y34" s="42"/>
      <c r="Z34" s="43"/>
      <c r="AA34" s="43"/>
      <c r="AB34" s="25">
        <v>227.5526609</v>
      </c>
      <c r="AC34" s="25">
        <v>81.57039691</v>
      </c>
      <c r="AD34" s="57" t="s">
        <v>67</v>
      </c>
      <c r="AE34" s="71"/>
      <c r="AF34" s="42"/>
      <c r="AG34" s="43"/>
      <c r="AH34" s="43"/>
      <c r="AI34" s="25">
        <v>134.3425024</v>
      </c>
      <c r="AJ34" s="25">
        <v>50.77839912</v>
      </c>
      <c r="AK34" s="57" t="s">
        <v>102</v>
      </c>
      <c r="AL34" s="10"/>
      <c r="AM34" s="10"/>
      <c r="AN34" s="46"/>
      <c r="AO34" s="47"/>
      <c r="AP34" s="47"/>
      <c r="AQ34" s="32">
        <v>108.1096087</v>
      </c>
      <c r="AR34" s="32">
        <v>26.25110705</v>
      </c>
      <c r="AS34" s="33" t="s">
        <v>90</v>
      </c>
      <c r="AT34" s="11"/>
      <c r="AU34" s="11"/>
      <c r="AV34" s="19" t="s">
        <v>103</v>
      </c>
      <c r="AW34" s="23">
        <f t="shared" ref="AW34:AX34" si="26">AVERAGE(AY34:AY38)</f>
        <v>163.4888023</v>
      </c>
      <c r="AX34" s="54">
        <f t="shared" si="26"/>
        <v>91.26392959</v>
      </c>
      <c r="AY34" s="55">
        <v>149.980129</v>
      </c>
      <c r="AZ34" s="56">
        <v>100.0</v>
      </c>
      <c r="BA34" s="38" t="s">
        <v>104</v>
      </c>
    </row>
    <row r="35">
      <c r="A35" s="46"/>
      <c r="B35" s="47"/>
      <c r="C35" s="46"/>
      <c r="D35" s="77">
        <v>217.1796782</v>
      </c>
      <c r="E35" s="77">
        <v>100.0</v>
      </c>
      <c r="F35" s="79" t="s">
        <v>38</v>
      </c>
      <c r="H35" s="18">
        <v>32.0</v>
      </c>
      <c r="J35" s="42"/>
      <c r="K35" s="43"/>
      <c r="L35" s="43"/>
      <c r="M35" s="25">
        <v>169.184768</v>
      </c>
      <c r="N35" s="25">
        <v>44.91577081</v>
      </c>
      <c r="O35" s="26" t="s">
        <v>105</v>
      </c>
      <c r="P35" s="6"/>
      <c r="Q35" s="46"/>
      <c r="R35" s="47"/>
      <c r="S35" s="47"/>
      <c r="T35" s="31">
        <v>356.2222638</v>
      </c>
      <c r="U35" s="32">
        <v>100.0</v>
      </c>
      <c r="V35" s="49" t="s">
        <v>93</v>
      </c>
      <c r="Y35" s="42"/>
      <c r="Z35" s="43"/>
      <c r="AA35" s="43"/>
      <c r="AB35" s="25">
        <v>244.2964501</v>
      </c>
      <c r="AC35" s="25">
        <v>100.0</v>
      </c>
      <c r="AD35" s="57" t="s">
        <v>54</v>
      </c>
      <c r="AE35" s="71"/>
      <c r="AF35" s="46"/>
      <c r="AG35" s="47"/>
      <c r="AH35" s="47"/>
      <c r="AI35" s="25">
        <v>122.5176528</v>
      </c>
      <c r="AJ35" s="25">
        <v>100.0</v>
      </c>
      <c r="AK35" s="57" t="s">
        <v>91</v>
      </c>
      <c r="AL35" s="10"/>
      <c r="AM35" s="10"/>
      <c r="AN35" s="58" t="s">
        <v>53</v>
      </c>
      <c r="AO35" s="35">
        <f t="shared" ref="AO35:AP35" si="27">AVERAGE(AQ35:AQ40)</f>
        <v>195.2803214</v>
      </c>
      <c r="AP35" s="35">
        <f t="shared" si="27"/>
        <v>59.10492589</v>
      </c>
      <c r="AQ35" s="25">
        <v>216.0216515</v>
      </c>
      <c r="AR35" s="25">
        <v>84.57919072</v>
      </c>
      <c r="AS35" s="57" t="s">
        <v>59</v>
      </c>
      <c r="AT35" s="11"/>
      <c r="AU35" s="11"/>
      <c r="AV35" s="42"/>
      <c r="AW35" s="43"/>
      <c r="AX35" s="43"/>
      <c r="AY35" s="55">
        <v>122.5057743</v>
      </c>
      <c r="AZ35" s="56">
        <v>100.0</v>
      </c>
      <c r="BA35" s="38" t="s">
        <v>106</v>
      </c>
    </row>
    <row r="36">
      <c r="A36" s="65" t="s">
        <v>41</v>
      </c>
      <c r="B36" s="66" t="s">
        <v>107</v>
      </c>
      <c r="C36" s="80">
        <f>average(E36:E49)</f>
        <v>46.71129451</v>
      </c>
      <c r="D36" s="73">
        <v>176.8198338</v>
      </c>
      <c r="E36" s="73">
        <v>74.03042777</v>
      </c>
      <c r="F36" s="70" t="s">
        <v>42</v>
      </c>
      <c r="H36" s="18">
        <v>33.0</v>
      </c>
      <c r="J36" s="42"/>
      <c r="K36" s="43"/>
      <c r="L36" s="43"/>
      <c r="M36" s="25">
        <v>158.0068045</v>
      </c>
      <c r="N36" s="25">
        <v>22.22160825</v>
      </c>
      <c r="O36" s="26" t="s">
        <v>108</v>
      </c>
      <c r="P36" s="6"/>
      <c r="Q36" s="19" t="s">
        <v>109</v>
      </c>
      <c r="R36" s="30">
        <f t="shared" ref="R36:S36" si="28">AVERAGE(T36:T39)</f>
        <v>227.9628759</v>
      </c>
      <c r="S36" s="23">
        <f t="shared" si="28"/>
        <v>42.67678287</v>
      </c>
      <c r="T36" s="25">
        <v>144.9616873</v>
      </c>
      <c r="U36" s="25">
        <v>24.67475271</v>
      </c>
      <c r="V36" s="26" t="s">
        <v>110</v>
      </c>
      <c r="Y36" s="42"/>
      <c r="Z36" s="43"/>
      <c r="AA36" s="43"/>
      <c r="AB36" s="25">
        <v>163.4057496</v>
      </c>
      <c r="AC36" s="25">
        <v>93.43640448</v>
      </c>
      <c r="AD36" s="57" t="s">
        <v>58</v>
      </c>
      <c r="AE36" s="71"/>
      <c r="AF36" s="29" t="s">
        <v>111</v>
      </c>
      <c r="AG36" s="30">
        <v>195.529417</v>
      </c>
      <c r="AH36" s="30">
        <v>43.448227</v>
      </c>
      <c r="AI36" s="32">
        <v>376.4070554</v>
      </c>
      <c r="AJ36" s="32">
        <v>70.44143885</v>
      </c>
      <c r="AK36" s="33" t="s">
        <v>112</v>
      </c>
      <c r="AL36" s="10"/>
      <c r="AM36" s="10"/>
      <c r="AN36" s="42"/>
      <c r="AO36" s="43"/>
      <c r="AP36" s="43"/>
      <c r="AQ36" s="25">
        <v>228.2394514</v>
      </c>
      <c r="AR36" s="25">
        <v>79.87242784</v>
      </c>
      <c r="AS36" s="57" t="s">
        <v>63</v>
      </c>
      <c r="AT36" s="11"/>
      <c r="AU36" s="11"/>
      <c r="AV36" s="42"/>
      <c r="AW36" s="43"/>
      <c r="AX36" s="43"/>
      <c r="AY36" s="55">
        <v>200.0521622</v>
      </c>
      <c r="AZ36" s="56">
        <v>100.0</v>
      </c>
      <c r="BA36" s="38" t="s">
        <v>113</v>
      </c>
    </row>
    <row r="37">
      <c r="A37" s="42"/>
      <c r="B37" s="43"/>
      <c r="C37" s="42"/>
      <c r="D37" s="73">
        <v>136.6595888</v>
      </c>
      <c r="E37" s="73">
        <v>33.03370593</v>
      </c>
      <c r="F37" s="74" t="s">
        <v>56</v>
      </c>
      <c r="H37" s="18">
        <v>34.0</v>
      </c>
      <c r="J37" s="42"/>
      <c r="K37" s="43"/>
      <c r="L37" s="43"/>
      <c r="M37" s="25">
        <v>172.6765921</v>
      </c>
      <c r="N37" s="25">
        <v>41.47016078</v>
      </c>
      <c r="O37" s="26" t="s">
        <v>114</v>
      </c>
      <c r="P37" s="6"/>
      <c r="Q37" s="42"/>
      <c r="R37" s="43"/>
      <c r="S37" s="43"/>
      <c r="T37" s="25">
        <v>125.5827053</v>
      </c>
      <c r="U37" s="25">
        <v>22.34821315</v>
      </c>
      <c r="V37" s="26" t="s">
        <v>115</v>
      </c>
      <c r="Y37" s="42"/>
      <c r="Z37" s="43"/>
      <c r="AA37" s="43"/>
      <c r="AB37" s="25">
        <v>169.184768</v>
      </c>
      <c r="AC37" s="25">
        <v>44.91577081</v>
      </c>
      <c r="AD37" s="57" t="s">
        <v>105</v>
      </c>
      <c r="AE37" s="71"/>
      <c r="AF37" s="42"/>
      <c r="AG37" s="43"/>
      <c r="AH37" s="43"/>
      <c r="AI37" s="32">
        <v>351.2064617</v>
      </c>
      <c r="AJ37" s="32">
        <v>72.22953237</v>
      </c>
      <c r="AK37" s="33" t="s">
        <v>116</v>
      </c>
      <c r="AL37" s="10"/>
      <c r="AM37" s="10"/>
      <c r="AN37" s="42"/>
      <c r="AO37" s="43"/>
      <c r="AP37" s="43"/>
      <c r="AQ37" s="25">
        <v>227.5526609</v>
      </c>
      <c r="AR37" s="25">
        <v>81.57039691</v>
      </c>
      <c r="AS37" s="57" t="s">
        <v>67</v>
      </c>
      <c r="AT37" s="11"/>
      <c r="AU37" s="11"/>
      <c r="AV37" s="42"/>
      <c r="AW37" s="43"/>
      <c r="AX37" s="43"/>
      <c r="AY37" s="55">
        <v>196.2886071</v>
      </c>
      <c r="AZ37" s="56">
        <v>78.13942034</v>
      </c>
      <c r="BA37" s="38" t="s">
        <v>117</v>
      </c>
    </row>
    <row r="38">
      <c r="A38" s="42"/>
      <c r="B38" s="43"/>
      <c r="C38" s="42"/>
      <c r="D38" s="73">
        <v>143.8841536</v>
      </c>
      <c r="E38" s="73">
        <v>20.77982349</v>
      </c>
      <c r="F38" s="74" t="s">
        <v>60</v>
      </c>
      <c r="H38" s="18">
        <v>35.0</v>
      </c>
      <c r="J38" s="46"/>
      <c r="K38" s="47"/>
      <c r="L38" s="47"/>
      <c r="M38" s="25">
        <v>189.9790747</v>
      </c>
      <c r="N38" s="25">
        <v>94.05694357</v>
      </c>
      <c r="O38" s="26" t="s">
        <v>62</v>
      </c>
      <c r="P38" s="6"/>
      <c r="Q38" s="42"/>
      <c r="R38" s="43"/>
      <c r="S38" s="43"/>
      <c r="T38" s="25">
        <v>441.2549486</v>
      </c>
      <c r="U38" s="25">
        <v>23.6841656</v>
      </c>
      <c r="V38" s="26" t="s">
        <v>118</v>
      </c>
      <c r="Y38" s="42"/>
      <c r="Z38" s="43"/>
      <c r="AA38" s="43"/>
      <c r="AB38" s="25">
        <v>158.0068045</v>
      </c>
      <c r="AC38" s="25">
        <v>22.22160825</v>
      </c>
      <c r="AD38" s="57" t="s">
        <v>108</v>
      </c>
      <c r="AE38" s="71"/>
      <c r="AF38" s="42"/>
      <c r="AG38" s="43"/>
      <c r="AH38" s="43"/>
      <c r="AI38" s="32">
        <v>295.2016556</v>
      </c>
      <c r="AJ38" s="32">
        <v>73.0911241</v>
      </c>
      <c r="AK38" s="33" t="s">
        <v>119</v>
      </c>
      <c r="AL38" s="10"/>
      <c r="AM38" s="10"/>
      <c r="AN38" s="42"/>
      <c r="AO38" s="43"/>
      <c r="AP38" s="43"/>
      <c r="AQ38" s="25">
        <v>169.184768</v>
      </c>
      <c r="AR38" s="25">
        <v>44.91577081</v>
      </c>
      <c r="AS38" s="57" t="s">
        <v>105</v>
      </c>
      <c r="AT38" s="11"/>
      <c r="AU38" s="11"/>
      <c r="AV38" s="46"/>
      <c r="AW38" s="47"/>
      <c r="AX38" s="47"/>
      <c r="AY38" s="55">
        <v>148.6173391</v>
      </c>
      <c r="AZ38" s="56">
        <v>78.1802276</v>
      </c>
      <c r="BA38" s="38" t="s">
        <v>120</v>
      </c>
    </row>
    <row r="39">
      <c r="A39" s="42"/>
      <c r="B39" s="43"/>
      <c r="C39" s="42"/>
      <c r="D39" s="73">
        <v>478.3870375</v>
      </c>
      <c r="E39" s="73">
        <v>33.93076096</v>
      </c>
      <c r="F39" s="74" t="s">
        <v>64</v>
      </c>
      <c r="H39" s="18">
        <v>36.0</v>
      </c>
      <c r="J39" s="29" t="s">
        <v>65</v>
      </c>
      <c r="K39" s="30">
        <f t="shared" ref="K39:L39" si="29">AVERAGE(M39:M48)</f>
        <v>151.0566542</v>
      </c>
      <c r="L39" s="30">
        <f t="shared" si="29"/>
        <v>48.79127379</v>
      </c>
      <c r="M39" s="32">
        <v>120.9589295</v>
      </c>
      <c r="N39" s="32">
        <v>100.0</v>
      </c>
      <c r="O39" s="49" t="s">
        <v>66</v>
      </c>
      <c r="P39" s="6"/>
      <c r="Q39" s="46"/>
      <c r="R39" s="47"/>
      <c r="S39" s="47"/>
      <c r="T39" s="25">
        <v>200.0521622</v>
      </c>
      <c r="U39" s="25">
        <v>100.0</v>
      </c>
      <c r="V39" s="26" t="s">
        <v>113</v>
      </c>
      <c r="Y39" s="42"/>
      <c r="Z39" s="43"/>
      <c r="AA39" s="43"/>
      <c r="AB39" s="25">
        <v>172.6765921</v>
      </c>
      <c r="AC39" s="25">
        <v>41.47016078</v>
      </c>
      <c r="AD39" s="57" t="s">
        <v>114</v>
      </c>
      <c r="AE39" s="71"/>
      <c r="AF39" s="42"/>
      <c r="AG39" s="43"/>
      <c r="AH39" s="43"/>
      <c r="AI39" s="32">
        <v>305.1674218</v>
      </c>
      <c r="AJ39" s="32">
        <v>100.0</v>
      </c>
      <c r="AK39" s="33" t="s">
        <v>121</v>
      </c>
      <c r="AL39" s="10"/>
      <c r="AM39" s="10"/>
      <c r="AN39" s="42"/>
      <c r="AO39" s="43"/>
      <c r="AP39" s="43"/>
      <c r="AQ39" s="25">
        <v>158.0068045</v>
      </c>
      <c r="AR39" s="25">
        <v>22.22160825</v>
      </c>
      <c r="AS39" s="57" t="s">
        <v>108</v>
      </c>
      <c r="AT39" s="11"/>
      <c r="AU39" s="11"/>
      <c r="AV39" s="50" t="s">
        <v>111</v>
      </c>
      <c r="AW39" s="30">
        <f t="shared" ref="AW39:AX39" si="30">AVERAGE(AY39:AY41)</f>
        <v>165.4445592</v>
      </c>
      <c r="AX39" s="51">
        <f t="shared" si="30"/>
        <v>43.8938789</v>
      </c>
      <c r="AY39" s="60">
        <v>305.1674218</v>
      </c>
      <c r="AZ39" s="52">
        <v>100.0</v>
      </c>
      <c r="BA39" s="53" t="s">
        <v>121</v>
      </c>
    </row>
    <row r="40">
      <c r="A40" s="42"/>
      <c r="B40" s="43"/>
      <c r="C40" s="42"/>
      <c r="D40" s="73">
        <v>173.0647564</v>
      </c>
      <c r="E40" s="73">
        <v>73.97074377</v>
      </c>
      <c r="F40" s="74" t="s">
        <v>43</v>
      </c>
      <c r="H40" s="18">
        <v>37.0</v>
      </c>
      <c r="J40" s="42"/>
      <c r="K40" s="43"/>
      <c r="L40" s="43"/>
      <c r="M40" s="32">
        <v>143.2474296</v>
      </c>
      <c r="N40" s="32">
        <v>19.51776089</v>
      </c>
      <c r="O40" s="49" t="s">
        <v>122</v>
      </c>
      <c r="P40" s="6"/>
      <c r="Q40" s="29" t="s">
        <v>111</v>
      </c>
      <c r="R40" s="30">
        <f t="shared" ref="R40:S40" si="31">AVERAGE(T40:T43)</f>
        <v>331.9956486</v>
      </c>
      <c r="S40" s="23">
        <f t="shared" si="31"/>
        <v>78.94052383</v>
      </c>
      <c r="T40" s="32">
        <v>376.4070554</v>
      </c>
      <c r="U40" s="32">
        <v>70.44143885</v>
      </c>
      <c r="V40" s="49" t="s">
        <v>112</v>
      </c>
      <c r="Y40" s="46"/>
      <c r="Z40" s="47"/>
      <c r="AA40" s="47"/>
      <c r="AB40" s="25">
        <v>189.9790747</v>
      </c>
      <c r="AC40" s="25">
        <v>94.05694357</v>
      </c>
      <c r="AD40" s="57" t="s">
        <v>62</v>
      </c>
      <c r="AE40" s="71"/>
      <c r="AF40" s="42"/>
      <c r="AG40" s="43"/>
      <c r="AH40" s="43"/>
      <c r="AI40" s="32">
        <v>123.1026947</v>
      </c>
      <c r="AJ40" s="32">
        <v>15.84076439</v>
      </c>
      <c r="AK40" s="33" t="s">
        <v>123</v>
      </c>
      <c r="AL40" s="10"/>
      <c r="AM40" s="10"/>
      <c r="AN40" s="46"/>
      <c r="AO40" s="47"/>
      <c r="AP40" s="47"/>
      <c r="AQ40" s="25">
        <v>172.6765921</v>
      </c>
      <c r="AR40" s="25">
        <v>41.47016078</v>
      </c>
      <c r="AS40" s="57" t="s">
        <v>114</v>
      </c>
      <c r="AT40" s="11"/>
      <c r="AU40" s="11"/>
      <c r="AV40" s="42"/>
      <c r="AW40" s="43"/>
      <c r="AX40" s="43"/>
      <c r="AY40" s="60">
        <v>123.1026947</v>
      </c>
      <c r="AZ40" s="52">
        <v>15.84076439</v>
      </c>
      <c r="BA40" s="53" t="s">
        <v>123</v>
      </c>
    </row>
    <row r="41">
      <c r="A41" s="42"/>
      <c r="B41" s="43"/>
      <c r="C41" s="42"/>
      <c r="D41" s="73">
        <v>99.73635554</v>
      </c>
      <c r="E41" s="73">
        <v>21.70357911</v>
      </c>
      <c r="F41" s="74" t="s">
        <v>46</v>
      </c>
      <c r="H41" s="18">
        <v>38.0</v>
      </c>
      <c r="J41" s="42"/>
      <c r="K41" s="43"/>
      <c r="L41" s="43"/>
      <c r="M41" s="32">
        <v>125.0479369</v>
      </c>
      <c r="N41" s="32">
        <v>20.94069667</v>
      </c>
      <c r="O41" s="49" t="s">
        <v>124</v>
      </c>
      <c r="P41" s="6"/>
      <c r="Q41" s="42"/>
      <c r="R41" s="43"/>
      <c r="S41" s="43"/>
      <c r="T41" s="32">
        <v>351.2064617</v>
      </c>
      <c r="U41" s="32">
        <v>72.22953237</v>
      </c>
      <c r="V41" s="49" t="s">
        <v>116</v>
      </c>
      <c r="Y41" s="29" t="s">
        <v>65</v>
      </c>
      <c r="Z41" s="30">
        <v>162.926951</v>
      </c>
      <c r="AA41" s="30">
        <v>46.31018</v>
      </c>
      <c r="AB41" s="32">
        <v>120.9589295</v>
      </c>
      <c r="AC41" s="32">
        <v>100.0</v>
      </c>
      <c r="AD41" s="33" t="s">
        <v>66</v>
      </c>
      <c r="AE41" s="71"/>
      <c r="AF41" s="42"/>
      <c r="AG41" s="43"/>
      <c r="AH41" s="43"/>
      <c r="AI41" s="32">
        <v>92.56304765</v>
      </c>
      <c r="AJ41" s="32">
        <v>14.73988309</v>
      </c>
      <c r="AK41" s="33" t="s">
        <v>125</v>
      </c>
      <c r="AL41" s="10"/>
      <c r="AM41" s="10"/>
      <c r="AN41" s="58" t="s">
        <v>65</v>
      </c>
      <c r="AO41" s="59">
        <f t="shared" ref="AO41:AP41" si="32">AVERAGE(AQ41:AQ49)</f>
        <v>160.4373299</v>
      </c>
      <c r="AP41" s="59">
        <f t="shared" si="32"/>
        <v>21.09763935</v>
      </c>
      <c r="AQ41" s="32">
        <v>143.2474296</v>
      </c>
      <c r="AR41" s="32">
        <v>19.51776089</v>
      </c>
      <c r="AS41" s="33" t="s">
        <v>122</v>
      </c>
      <c r="AT41" s="11"/>
      <c r="AU41" s="11"/>
      <c r="AV41" s="46"/>
      <c r="AW41" s="47"/>
      <c r="AX41" s="47"/>
      <c r="AY41" s="60">
        <v>68.0635612</v>
      </c>
      <c r="AZ41" s="52">
        <v>15.8408723</v>
      </c>
      <c r="BA41" s="53" t="s">
        <v>126</v>
      </c>
    </row>
    <row r="42">
      <c r="A42" s="42"/>
      <c r="B42" s="43"/>
      <c r="C42" s="42"/>
      <c r="D42" s="73">
        <v>97.34115887</v>
      </c>
      <c r="E42" s="73">
        <v>21.30263328</v>
      </c>
      <c r="F42" s="74" t="s">
        <v>48</v>
      </c>
      <c r="H42" s="18">
        <v>39.0</v>
      </c>
      <c r="J42" s="42"/>
      <c r="K42" s="43"/>
      <c r="L42" s="43"/>
      <c r="M42" s="32">
        <v>138.2756655</v>
      </c>
      <c r="N42" s="32">
        <v>20.93751433</v>
      </c>
      <c r="O42" s="49" t="s">
        <v>127</v>
      </c>
      <c r="P42" s="6"/>
      <c r="Q42" s="42"/>
      <c r="R42" s="43"/>
      <c r="S42" s="43"/>
      <c r="T42" s="32">
        <v>295.2016556</v>
      </c>
      <c r="U42" s="32">
        <v>73.0911241</v>
      </c>
      <c r="V42" s="49" t="s">
        <v>119</v>
      </c>
      <c r="Y42" s="42"/>
      <c r="Z42" s="43"/>
      <c r="AA42" s="43"/>
      <c r="AB42" s="32">
        <v>143.2474296</v>
      </c>
      <c r="AC42" s="32">
        <v>19.51776089</v>
      </c>
      <c r="AD42" s="33" t="s">
        <v>122</v>
      </c>
      <c r="AE42" s="71"/>
      <c r="AF42" s="42"/>
      <c r="AG42" s="43"/>
      <c r="AH42" s="43"/>
      <c r="AI42" s="32">
        <v>75.90990305</v>
      </c>
      <c r="AJ42" s="32">
        <v>14.18814748</v>
      </c>
      <c r="AK42" s="33" t="s">
        <v>128</v>
      </c>
      <c r="AL42" s="10"/>
      <c r="AM42" s="10"/>
      <c r="AN42" s="42"/>
      <c r="AO42" s="43"/>
      <c r="AP42" s="43"/>
      <c r="AQ42" s="32">
        <v>125.0479369</v>
      </c>
      <c r="AR42" s="32">
        <v>20.94069667</v>
      </c>
      <c r="AS42" s="33" t="s">
        <v>124</v>
      </c>
      <c r="AT42" s="11"/>
      <c r="AU42" s="11"/>
      <c r="AV42" s="50" t="s">
        <v>129</v>
      </c>
      <c r="AW42" s="23">
        <f t="shared" ref="AW42:AX42" si="33">AVERAGE(AY42:AY44)</f>
        <v>385.1237664</v>
      </c>
      <c r="AX42" s="54">
        <f t="shared" si="33"/>
        <v>48.21416597</v>
      </c>
      <c r="AY42" s="55">
        <v>479.5701303</v>
      </c>
      <c r="AZ42" s="56">
        <v>60.05</v>
      </c>
      <c r="BA42" s="38" t="s">
        <v>130</v>
      </c>
    </row>
    <row r="43">
      <c r="A43" s="42"/>
      <c r="B43" s="43"/>
      <c r="C43" s="42"/>
      <c r="D43" s="73">
        <v>98.230932</v>
      </c>
      <c r="E43" s="73">
        <v>22.92866509</v>
      </c>
      <c r="F43" s="74" t="s">
        <v>51</v>
      </c>
      <c r="H43" s="18">
        <v>40.0</v>
      </c>
      <c r="J43" s="42"/>
      <c r="K43" s="43"/>
      <c r="L43" s="43"/>
      <c r="M43" s="32">
        <v>181.0567517</v>
      </c>
      <c r="N43" s="81">
        <v>100.0</v>
      </c>
      <c r="O43" s="49" t="s">
        <v>70</v>
      </c>
      <c r="P43" s="6"/>
      <c r="Q43" s="46"/>
      <c r="R43" s="47"/>
      <c r="S43" s="47"/>
      <c r="T43" s="32">
        <v>305.1674218</v>
      </c>
      <c r="U43" s="32">
        <v>100.0</v>
      </c>
      <c r="V43" s="49" t="s">
        <v>121</v>
      </c>
      <c r="Y43" s="42"/>
      <c r="Z43" s="43"/>
      <c r="AA43" s="43"/>
      <c r="AB43" s="32">
        <v>125.0479369</v>
      </c>
      <c r="AC43" s="32">
        <v>20.94069667</v>
      </c>
      <c r="AD43" s="33" t="s">
        <v>124</v>
      </c>
      <c r="AE43" s="71"/>
      <c r="AF43" s="42"/>
      <c r="AG43" s="43"/>
      <c r="AH43" s="43"/>
      <c r="AI43" s="32">
        <v>72.14295197</v>
      </c>
      <c r="AJ43" s="32">
        <v>14.66228417</v>
      </c>
      <c r="AK43" s="33" t="s">
        <v>131</v>
      </c>
      <c r="AL43" s="10"/>
      <c r="AM43" s="10"/>
      <c r="AN43" s="42"/>
      <c r="AO43" s="43"/>
      <c r="AP43" s="43"/>
      <c r="AQ43" s="32">
        <v>138.2756655</v>
      </c>
      <c r="AR43" s="32">
        <v>20.93751433</v>
      </c>
      <c r="AS43" s="33" t="s">
        <v>127</v>
      </c>
      <c r="AT43" s="11"/>
      <c r="AU43" s="11"/>
      <c r="AV43" s="42"/>
      <c r="AW43" s="43"/>
      <c r="AX43" s="43"/>
      <c r="AY43" s="55">
        <v>401.8267393</v>
      </c>
      <c r="AZ43" s="56">
        <v>42.29624896</v>
      </c>
      <c r="BA43" s="38" t="s">
        <v>132</v>
      </c>
    </row>
    <row r="44">
      <c r="A44" s="42"/>
      <c r="B44" s="43"/>
      <c r="C44" s="42"/>
      <c r="D44" s="73">
        <v>125.7845964</v>
      </c>
      <c r="E44" s="73">
        <v>91.70960877</v>
      </c>
      <c r="F44" s="74" t="s">
        <v>44</v>
      </c>
      <c r="H44" s="18">
        <v>41.0</v>
      </c>
      <c r="J44" s="42"/>
      <c r="K44" s="43"/>
      <c r="L44" s="43"/>
      <c r="M44" s="32">
        <v>173.1768067</v>
      </c>
      <c r="N44" s="32">
        <v>79.23188519</v>
      </c>
      <c r="O44" s="49" t="s">
        <v>76</v>
      </c>
      <c r="P44" s="6"/>
      <c r="Q44" s="29" t="s">
        <v>129</v>
      </c>
      <c r="R44" s="30">
        <f t="shared" ref="R44:S44" si="34">AVERAGE(T44:T47)</f>
        <v>449.0144771</v>
      </c>
      <c r="S44" s="23">
        <f t="shared" si="34"/>
        <v>37.94573643</v>
      </c>
      <c r="T44" s="25">
        <v>457.117728</v>
      </c>
      <c r="U44" s="25">
        <v>30.99223999</v>
      </c>
      <c r="V44" s="26" t="s">
        <v>133</v>
      </c>
      <c r="Y44" s="42"/>
      <c r="Z44" s="43"/>
      <c r="AA44" s="43"/>
      <c r="AB44" s="32">
        <v>138.2756655</v>
      </c>
      <c r="AC44" s="32">
        <v>20.93751433</v>
      </c>
      <c r="AD44" s="33" t="s">
        <v>127</v>
      </c>
      <c r="AE44" s="71"/>
      <c r="AF44" s="46"/>
      <c r="AG44" s="47"/>
      <c r="AH44" s="47"/>
      <c r="AI44" s="32">
        <v>68.0635612</v>
      </c>
      <c r="AJ44" s="32">
        <v>15.8408723</v>
      </c>
      <c r="AK44" s="33" t="s">
        <v>126</v>
      </c>
      <c r="AL44" s="10"/>
      <c r="AM44" s="10"/>
      <c r="AN44" s="42"/>
      <c r="AO44" s="43"/>
      <c r="AP44" s="43"/>
      <c r="AQ44" s="32">
        <v>175.8731232</v>
      </c>
      <c r="AR44" s="32">
        <v>20.06062572</v>
      </c>
      <c r="AS44" s="33" t="s">
        <v>74</v>
      </c>
      <c r="AT44" s="11"/>
      <c r="AU44" s="11"/>
      <c r="AV44" s="46"/>
      <c r="AW44" s="47"/>
      <c r="AX44" s="47"/>
      <c r="AY44" s="55">
        <v>273.9744296</v>
      </c>
      <c r="AZ44" s="56">
        <v>42.29624896</v>
      </c>
      <c r="BA44" s="38" t="s">
        <v>134</v>
      </c>
    </row>
    <row r="45">
      <c r="A45" s="42"/>
      <c r="B45" s="43"/>
      <c r="C45" s="42"/>
      <c r="D45" s="73">
        <v>147.4713807</v>
      </c>
      <c r="E45" s="73">
        <v>87.77175408</v>
      </c>
      <c r="F45" s="74" t="s">
        <v>47</v>
      </c>
      <c r="H45" s="18">
        <v>42.0</v>
      </c>
      <c r="J45" s="42"/>
      <c r="K45" s="43"/>
      <c r="L45" s="43"/>
      <c r="M45" s="32">
        <v>146.9630754</v>
      </c>
      <c r="N45" s="32">
        <v>23.3017409</v>
      </c>
      <c r="O45" s="49" t="s">
        <v>135</v>
      </c>
      <c r="P45" s="6"/>
      <c r="Q45" s="42"/>
      <c r="R45" s="43"/>
      <c r="S45" s="43"/>
      <c r="T45" s="25">
        <v>442.4269655</v>
      </c>
      <c r="U45" s="25">
        <v>28.52003391</v>
      </c>
      <c r="V45" s="26" t="s">
        <v>136</v>
      </c>
      <c r="Y45" s="42"/>
      <c r="Z45" s="43"/>
      <c r="AA45" s="43"/>
      <c r="AB45" s="32">
        <v>181.0567517</v>
      </c>
      <c r="AC45" s="82">
        <v>100.0</v>
      </c>
      <c r="AD45" s="33" t="s">
        <v>70</v>
      </c>
      <c r="AE45" s="71"/>
      <c r="AF45" s="29" t="s">
        <v>137</v>
      </c>
      <c r="AG45" s="30">
        <v>503.71</v>
      </c>
      <c r="AH45" s="30">
        <v>64.920924</v>
      </c>
      <c r="AI45" s="32">
        <v>642.4969819</v>
      </c>
      <c r="AJ45" s="32">
        <v>64.43384187</v>
      </c>
      <c r="AK45" s="33" t="s">
        <v>138</v>
      </c>
      <c r="AL45" s="10"/>
      <c r="AM45" s="10"/>
      <c r="AN45" s="42"/>
      <c r="AO45" s="43"/>
      <c r="AP45" s="43"/>
      <c r="AQ45" s="32">
        <v>217.9685178</v>
      </c>
      <c r="AR45" s="32">
        <v>20.35273933</v>
      </c>
      <c r="AS45" s="33" t="s">
        <v>77</v>
      </c>
      <c r="AT45" s="11"/>
      <c r="AU45" s="11"/>
      <c r="AV45" s="50" t="s">
        <v>137</v>
      </c>
      <c r="AW45" s="30">
        <f t="shared" ref="AW45:AX45" si="35">AVERAGE(AY45:AY47)</f>
        <v>512.1033613</v>
      </c>
      <c r="AX45" s="51">
        <f t="shared" si="35"/>
        <v>85.50061811</v>
      </c>
      <c r="AY45" s="60">
        <v>557.3324351</v>
      </c>
      <c r="AZ45" s="52">
        <v>100.0</v>
      </c>
      <c r="BA45" s="53" t="s">
        <v>139</v>
      </c>
    </row>
    <row r="46">
      <c r="A46" s="42"/>
      <c r="B46" s="43"/>
      <c r="C46" s="42"/>
      <c r="D46" s="73">
        <v>121.3179355</v>
      </c>
      <c r="E46" s="73">
        <v>29.02664445</v>
      </c>
      <c r="F46" s="74" t="s">
        <v>84</v>
      </c>
      <c r="H46" s="18">
        <v>43.0</v>
      </c>
      <c r="J46" s="42"/>
      <c r="K46" s="43"/>
      <c r="L46" s="43"/>
      <c r="M46" s="32">
        <v>153.500653</v>
      </c>
      <c r="N46" s="32">
        <v>21.89159348</v>
      </c>
      <c r="O46" s="49" t="s">
        <v>140</v>
      </c>
      <c r="P46" s="6"/>
      <c r="Q46" s="42"/>
      <c r="R46" s="43"/>
      <c r="S46" s="43"/>
      <c r="T46" s="25">
        <v>416.9430845</v>
      </c>
      <c r="U46" s="25">
        <v>32.22067183</v>
      </c>
      <c r="V46" s="26" t="s">
        <v>141</v>
      </c>
      <c r="Y46" s="42"/>
      <c r="Z46" s="43"/>
      <c r="AA46" s="43"/>
      <c r="AB46" s="32">
        <v>175.8731232</v>
      </c>
      <c r="AC46" s="32">
        <v>20.06062572</v>
      </c>
      <c r="AD46" s="33" t="s">
        <v>74</v>
      </c>
      <c r="AE46" s="71"/>
      <c r="AF46" s="42"/>
      <c r="AG46" s="43"/>
      <c r="AH46" s="43"/>
      <c r="AI46" s="32">
        <v>588.8869662</v>
      </c>
      <c r="AJ46" s="32">
        <v>63.39389751</v>
      </c>
      <c r="AK46" s="33" t="s">
        <v>142</v>
      </c>
      <c r="AL46" s="10"/>
      <c r="AM46" s="10"/>
      <c r="AN46" s="42"/>
      <c r="AO46" s="43"/>
      <c r="AP46" s="43"/>
      <c r="AQ46" s="32">
        <v>184.1553237</v>
      </c>
      <c r="AR46" s="32">
        <v>20.01642157</v>
      </c>
      <c r="AS46" s="33" t="s">
        <v>80</v>
      </c>
      <c r="AT46" s="11"/>
      <c r="AU46" s="11"/>
      <c r="AV46" s="42"/>
      <c r="AW46" s="43"/>
      <c r="AX46" s="43"/>
      <c r="AY46" s="60">
        <v>497.680922</v>
      </c>
      <c r="AZ46" s="52">
        <v>78.25092717</v>
      </c>
      <c r="BA46" s="53" t="s">
        <v>143</v>
      </c>
    </row>
    <row r="47">
      <c r="A47" s="42"/>
      <c r="B47" s="43"/>
      <c r="C47" s="42"/>
      <c r="D47" s="73">
        <v>108.3561077</v>
      </c>
      <c r="E47" s="73">
        <v>29.74691531</v>
      </c>
      <c r="F47" s="74" t="s">
        <v>87</v>
      </c>
      <c r="H47" s="18">
        <v>44.0</v>
      </c>
      <c r="J47" s="42"/>
      <c r="K47" s="43"/>
      <c r="L47" s="43"/>
      <c r="M47" s="32">
        <v>158.9042439</v>
      </c>
      <c r="N47" s="32">
        <v>22.85966123</v>
      </c>
      <c r="O47" s="49" t="s">
        <v>144</v>
      </c>
      <c r="P47" s="6"/>
      <c r="Q47" s="46"/>
      <c r="R47" s="47"/>
      <c r="S47" s="47"/>
      <c r="T47" s="25">
        <v>479.5701303</v>
      </c>
      <c r="U47" s="25">
        <v>60.05</v>
      </c>
      <c r="V47" s="26" t="s">
        <v>130</v>
      </c>
      <c r="Y47" s="42"/>
      <c r="Z47" s="43"/>
      <c r="AA47" s="43"/>
      <c r="AB47" s="32">
        <v>217.9685178</v>
      </c>
      <c r="AC47" s="32">
        <v>20.35273933</v>
      </c>
      <c r="AD47" s="33" t="s">
        <v>77</v>
      </c>
      <c r="AE47" s="71"/>
      <c r="AF47" s="42"/>
      <c r="AG47" s="43"/>
      <c r="AH47" s="43"/>
      <c r="AI47" s="32">
        <v>596.4399753</v>
      </c>
      <c r="AJ47" s="32">
        <v>64.01056979</v>
      </c>
      <c r="AK47" s="33" t="s">
        <v>145</v>
      </c>
      <c r="AL47" s="10"/>
      <c r="AM47" s="10"/>
      <c r="AN47" s="42"/>
      <c r="AO47" s="43"/>
      <c r="AP47" s="43"/>
      <c r="AQ47" s="32">
        <v>146.9630754</v>
      </c>
      <c r="AR47" s="32">
        <v>23.3017409</v>
      </c>
      <c r="AS47" s="33" t="s">
        <v>135</v>
      </c>
      <c r="AT47" s="11"/>
      <c r="AU47" s="11"/>
      <c r="AV47" s="46"/>
      <c r="AW47" s="47"/>
      <c r="AX47" s="47"/>
      <c r="AY47" s="60">
        <v>481.2967269</v>
      </c>
      <c r="AZ47" s="52">
        <v>78.25092717</v>
      </c>
      <c r="BA47" s="53" t="s">
        <v>146</v>
      </c>
    </row>
    <row r="48">
      <c r="A48" s="42"/>
      <c r="B48" s="43"/>
      <c r="C48" s="42"/>
      <c r="D48" s="73">
        <v>108.1096087</v>
      </c>
      <c r="E48" s="73">
        <v>26.25110705</v>
      </c>
      <c r="F48" s="74" t="s">
        <v>90</v>
      </c>
      <c r="H48" s="18">
        <v>45.0</v>
      </c>
      <c r="J48" s="46"/>
      <c r="K48" s="47"/>
      <c r="L48" s="47"/>
      <c r="M48" s="32">
        <v>169.4350493</v>
      </c>
      <c r="N48" s="32">
        <v>79.23188519</v>
      </c>
      <c r="O48" s="49" t="s">
        <v>79</v>
      </c>
      <c r="P48" s="6"/>
      <c r="Q48" s="29" t="s">
        <v>137</v>
      </c>
      <c r="R48" s="30">
        <f t="shared" ref="R48:S48" si="36">AVERAGE(T48:T51)</f>
        <v>596.2890896</v>
      </c>
      <c r="S48" s="23">
        <f t="shared" si="36"/>
        <v>72.95957729</v>
      </c>
      <c r="T48" s="32">
        <v>642.4969819</v>
      </c>
      <c r="U48" s="32">
        <v>64.43384187</v>
      </c>
      <c r="V48" s="83" t="s">
        <v>138</v>
      </c>
      <c r="Y48" s="42"/>
      <c r="Z48" s="43"/>
      <c r="AA48" s="43"/>
      <c r="AB48" s="32">
        <v>184.1553237</v>
      </c>
      <c r="AC48" s="32">
        <v>20.01642157</v>
      </c>
      <c r="AD48" s="33" t="s">
        <v>80</v>
      </c>
      <c r="AE48" s="71"/>
      <c r="AF48" s="42"/>
      <c r="AG48" s="43"/>
      <c r="AH48" s="43"/>
      <c r="AI48" s="32">
        <v>557.3324351</v>
      </c>
      <c r="AJ48" s="32">
        <v>100.0</v>
      </c>
      <c r="AK48" s="33" t="s">
        <v>139</v>
      </c>
      <c r="AL48" s="10"/>
      <c r="AM48" s="10"/>
      <c r="AN48" s="42"/>
      <c r="AO48" s="43"/>
      <c r="AP48" s="43"/>
      <c r="AQ48" s="32">
        <v>153.500653</v>
      </c>
      <c r="AR48" s="32">
        <v>21.89159348</v>
      </c>
      <c r="AS48" s="33" t="s">
        <v>140</v>
      </c>
      <c r="AT48" s="11"/>
      <c r="AU48" s="11"/>
      <c r="AV48" s="50" t="s">
        <v>147</v>
      </c>
      <c r="AW48" s="23">
        <f t="shared" ref="AW48:AX48" si="37">AVERAGE(AY48:AY50)</f>
        <v>302.1813091</v>
      </c>
      <c r="AX48" s="54">
        <f t="shared" si="37"/>
        <v>72.8846254</v>
      </c>
      <c r="AY48" s="55">
        <v>275.605994</v>
      </c>
      <c r="AZ48" s="56">
        <v>76.25</v>
      </c>
      <c r="BA48" s="38" t="s">
        <v>148</v>
      </c>
    </row>
    <row r="49">
      <c r="A49" s="46"/>
      <c r="B49" s="47"/>
      <c r="C49" s="46"/>
      <c r="D49" s="73">
        <v>124.9391041</v>
      </c>
      <c r="E49" s="73">
        <v>87.77175408</v>
      </c>
      <c r="F49" s="74" t="s">
        <v>49</v>
      </c>
      <c r="H49" s="18">
        <v>46.0</v>
      </c>
      <c r="J49" s="29" t="s">
        <v>149</v>
      </c>
      <c r="K49" s="23">
        <f t="shared" ref="K49:L49" si="38">AVERAGE(M49:M58)</f>
        <v>186.0600789</v>
      </c>
      <c r="L49" s="23">
        <f t="shared" si="38"/>
        <v>70.4549068</v>
      </c>
      <c r="M49" s="25">
        <v>210.0368428</v>
      </c>
      <c r="N49" s="25">
        <v>100.0</v>
      </c>
      <c r="O49" s="26" t="s">
        <v>81</v>
      </c>
      <c r="P49" s="6"/>
      <c r="Q49" s="42"/>
      <c r="R49" s="43"/>
      <c r="S49" s="43"/>
      <c r="T49" s="32">
        <v>588.8869662</v>
      </c>
      <c r="U49" s="32">
        <v>63.39389751</v>
      </c>
      <c r="V49" s="83" t="s">
        <v>142</v>
      </c>
      <c r="Y49" s="42"/>
      <c r="Z49" s="43"/>
      <c r="AA49" s="43"/>
      <c r="AB49" s="32">
        <v>192.4138081</v>
      </c>
      <c r="AC49" s="32">
        <v>100.0</v>
      </c>
      <c r="AD49" s="33" t="s">
        <v>72</v>
      </c>
      <c r="AE49" s="71"/>
      <c r="AF49" s="42"/>
      <c r="AG49" s="43"/>
      <c r="AH49" s="43"/>
      <c r="AI49" s="32">
        <v>497.680922</v>
      </c>
      <c r="AJ49" s="32">
        <v>78.25092717</v>
      </c>
      <c r="AK49" s="33" t="s">
        <v>143</v>
      </c>
      <c r="AL49" s="10"/>
      <c r="AM49" s="10"/>
      <c r="AN49" s="46"/>
      <c r="AO49" s="47"/>
      <c r="AP49" s="47"/>
      <c r="AQ49" s="32">
        <v>158.9042439</v>
      </c>
      <c r="AR49" s="32">
        <v>22.85966123</v>
      </c>
      <c r="AS49" s="33" t="s">
        <v>144</v>
      </c>
      <c r="AT49" s="11"/>
      <c r="AU49" s="11"/>
      <c r="AV49" s="42"/>
      <c r="AW49" s="43"/>
      <c r="AX49" s="43"/>
      <c r="AY49" s="55">
        <v>337.3189471</v>
      </c>
      <c r="AZ49" s="56">
        <v>71.2019381</v>
      </c>
      <c r="BA49" s="38" t="s">
        <v>150</v>
      </c>
    </row>
    <row r="50">
      <c r="A50" s="65" t="s">
        <v>53</v>
      </c>
      <c r="B50" s="75" t="s">
        <v>151</v>
      </c>
      <c r="C50" s="76">
        <f>average(E50:E58)</f>
        <v>71.34698926</v>
      </c>
      <c r="D50" s="77">
        <v>216.0216515</v>
      </c>
      <c r="E50" s="77">
        <v>84.57919072</v>
      </c>
      <c r="F50" s="78" t="s">
        <v>59</v>
      </c>
      <c r="H50" s="18">
        <v>47.0</v>
      </c>
      <c r="J50" s="42"/>
      <c r="K50" s="43"/>
      <c r="L50" s="43"/>
      <c r="M50" s="25">
        <v>228.6297352</v>
      </c>
      <c r="N50" s="25">
        <v>47.12889254</v>
      </c>
      <c r="O50" s="26" t="s">
        <v>83</v>
      </c>
      <c r="P50" s="6"/>
      <c r="Q50" s="42"/>
      <c r="R50" s="43"/>
      <c r="S50" s="43"/>
      <c r="T50" s="32">
        <v>596.4399753</v>
      </c>
      <c r="U50" s="32">
        <v>64.01056979</v>
      </c>
      <c r="V50" s="83" t="s">
        <v>145</v>
      </c>
      <c r="Y50" s="42"/>
      <c r="Z50" s="43"/>
      <c r="AA50" s="43"/>
      <c r="AB50" s="32">
        <v>173.1768067</v>
      </c>
      <c r="AC50" s="32">
        <v>79.23188519</v>
      </c>
      <c r="AD50" s="33" t="s">
        <v>76</v>
      </c>
      <c r="AE50" s="71"/>
      <c r="AF50" s="42"/>
      <c r="AG50" s="43"/>
      <c r="AH50" s="43"/>
      <c r="AI50" s="32">
        <v>420.597828</v>
      </c>
      <c r="AJ50" s="32">
        <v>43.93079063</v>
      </c>
      <c r="AK50" s="33" t="s">
        <v>152</v>
      </c>
      <c r="AL50" s="10"/>
      <c r="AM50" s="10"/>
      <c r="AN50" s="58" t="s">
        <v>68</v>
      </c>
      <c r="AO50" s="35">
        <f t="shared" ref="AO50:AP50" si="39">AVERAGE(AQ50:AQ58)</f>
        <v>181.2308064</v>
      </c>
      <c r="AP50" s="35">
        <f t="shared" si="39"/>
        <v>51.32085161</v>
      </c>
      <c r="AQ50" s="25">
        <v>168.9929903</v>
      </c>
      <c r="AR50" s="25">
        <v>51.17061404</v>
      </c>
      <c r="AS50" s="57" t="s">
        <v>69</v>
      </c>
      <c r="AT50" s="11"/>
      <c r="AU50" s="11"/>
      <c r="AV50" s="46"/>
      <c r="AW50" s="47"/>
      <c r="AX50" s="47"/>
      <c r="AY50" s="55">
        <v>293.6189861</v>
      </c>
      <c r="AZ50" s="56">
        <v>71.2019381</v>
      </c>
      <c r="BA50" s="38" t="s">
        <v>153</v>
      </c>
    </row>
    <row r="51">
      <c r="A51" s="42"/>
      <c r="B51" s="43"/>
      <c r="C51" s="42"/>
      <c r="D51" s="77">
        <v>228.2394514</v>
      </c>
      <c r="E51" s="77">
        <v>79.87242784</v>
      </c>
      <c r="F51" s="79" t="s">
        <v>63</v>
      </c>
      <c r="H51" s="18">
        <v>48.0</v>
      </c>
      <c r="J51" s="42"/>
      <c r="K51" s="43"/>
      <c r="L51" s="43"/>
      <c r="M51" s="25">
        <v>249.927165</v>
      </c>
      <c r="N51" s="25">
        <v>49.62839912</v>
      </c>
      <c r="O51" s="26" t="s">
        <v>85</v>
      </c>
      <c r="P51" s="6"/>
      <c r="Q51" s="46"/>
      <c r="R51" s="47"/>
      <c r="S51" s="47"/>
      <c r="T51" s="32">
        <v>557.3324351</v>
      </c>
      <c r="U51" s="32">
        <v>100.0</v>
      </c>
      <c r="V51" s="49" t="s">
        <v>139</v>
      </c>
      <c r="Y51" s="42"/>
      <c r="Z51" s="43"/>
      <c r="AA51" s="43"/>
      <c r="AB51" s="32">
        <v>146.9630754</v>
      </c>
      <c r="AC51" s="32">
        <v>23.3017409</v>
      </c>
      <c r="AD51" s="33" t="s">
        <v>135</v>
      </c>
      <c r="AE51" s="71"/>
      <c r="AF51" s="42"/>
      <c r="AG51" s="43"/>
      <c r="AH51" s="43"/>
      <c r="AI51" s="32">
        <v>309.1232948</v>
      </c>
      <c r="AJ51" s="32">
        <v>46.57230276</v>
      </c>
      <c r="AK51" s="33" t="s">
        <v>154</v>
      </c>
      <c r="AL51" s="10"/>
      <c r="AM51" s="10"/>
      <c r="AN51" s="42"/>
      <c r="AO51" s="43"/>
      <c r="AP51" s="43"/>
      <c r="AQ51" s="25">
        <v>139.3628306</v>
      </c>
      <c r="AR51" s="25">
        <v>52.2248538</v>
      </c>
      <c r="AS51" s="57" t="s">
        <v>71</v>
      </c>
      <c r="AT51" s="11"/>
      <c r="AU51" s="11"/>
      <c r="AV51" s="19" t="s">
        <v>155</v>
      </c>
      <c r="AW51" s="30">
        <f t="shared" ref="AW51:AX51" si="40">AVERAGE(AY51:AY55)</f>
        <v>296.2848117</v>
      </c>
      <c r="AX51" s="51">
        <f t="shared" si="40"/>
        <v>83.79630872</v>
      </c>
      <c r="AY51" s="60">
        <v>398.6113939</v>
      </c>
      <c r="AZ51" s="52">
        <v>100.0</v>
      </c>
      <c r="BA51" s="53" t="s">
        <v>156</v>
      </c>
    </row>
    <row r="52">
      <c r="A52" s="42"/>
      <c r="B52" s="43"/>
      <c r="C52" s="42"/>
      <c r="D52" s="77">
        <v>227.5526609</v>
      </c>
      <c r="E52" s="77">
        <v>81.57039691</v>
      </c>
      <c r="F52" s="79" t="s">
        <v>67</v>
      </c>
      <c r="H52" s="18">
        <v>49.0</v>
      </c>
      <c r="J52" s="42"/>
      <c r="K52" s="43"/>
      <c r="L52" s="43"/>
      <c r="M52" s="25">
        <v>182.5604033</v>
      </c>
      <c r="N52" s="25">
        <v>52.99462719</v>
      </c>
      <c r="O52" s="26" t="s">
        <v>88</v>
      </c>
      <c r="P52" s="6"/>
      <c r="Q52" s="29" t="s">
        <v>147</v>
      </c>
      <c r="R52" s="30">
        <f t="shared" ref="R52:S52" si="41">AVERAGE(T52:T55)</f>
        <v>311.2867619</v>
      </c>
      <c r="S52" s="23">
        <f t="shared" si="41"/>
        <v>60.75483774</v>
      </c>
      <c r="T52" s="25">
        <v>345.2614205</v>
      </c>
      <c r="U52" s="25">
        <v>56.4910607</v>
      </c>
      <c r="V52" s="26" t="s">
        <v>157</v>
      </c>
      <c r="Y52" s="42"/>
      <c r="Z52" s="43"/>
      <c r="AA52" s="43"/>
      <c r="AB52" s="32">
        <v>153.500653</v>
      </c>
      <c r="AC52" s="32">
        <v>21.89159348</v>
      </c>
      <c r="AD52" s="33" t="s">
        <v>140</v>
      </c>
      <c r="AE52" s="71"/>
      <c r="AF52" s="42"/>
      <c r="AG52" s="43"/>
      <c r="AH52" s="43"/>
      <c r="AI52" s="32">
        <v>439.5894158</v>
      </c>
      <c r="AJ52" s="32">
        <v>45.44506069</v>
      </c>
      <c r="AK52" s="33" t="s">
        <v>158</v>
      </c>
      <c r="AL52" s="10"/>
      <c r="AM52" s="10"/>
      <c r="AN52" s="42"/>
      <c r="AO52" s="43"/>
      <c r="AP52" s="43"/>
      <c r="AQ52" s="25">
        <v>153.5235186</v>
      </c>
      <c r="AR52" s="25">
        <v>53.94312865</v>
      </c>
      <c r="AS52" s="57" t="s">
        <v>75</v>
      </c>
      <c r="AT52" s="11"/>
      <c r="AU52" s="11"/>
      <c r="AV52" s="42"/>
      <c r="AW52" s="43"/>
      <c r="AX52" s="43"/>
      <c r="AY52" s="60">
        <v>332.3608949</v>
      </c>
      <c r="AZ52" s="52">
        <v>100.0</v>
      </c>
      <c r="BA52" s="53" t="s">
        <v>159</v>
      </c>
    </row>
    <row r="53">
      <c r="A53" s="42"/>
      <c r="B53" s="43"/>
      <c r="C53" s="42"/>
      <c r="D53" s="77">
        <v>244.2964501</v>
      </c>
      <c r="E53" s="77">
        <v>100.0</v>
      </c>
      <c r="F53" s="79" t="s">
        <v>54</v>
      </c>
      <c r="H53" s="18">
        <v>50.0</v>
      </c>
      <c r="J53" s="42"/>
      <c r="K53" s="43"/>
      <c r="L53" s="43"/>
      <c r="M53" s="25">
        <v>178.6558435</v>
      </c>
      <c r="N53" s="25">
        <v>100.0</v>
      </c>
      <c r="O53" s="26" t="s">
        <v>86</v>
      </c>
      <c r="P53" s="6"/>
      <c r="Q53" s="42"/>
      <c r="R53" s="43"/>
      <c r="S53" s="43"/>
      <c r="T53" s="25">
        <v>312.4309728</v>
      </c>
      <c r="U53" s="25">
        <v>54.93264724</v>
      </c>
      <c r="V53" s="26" t="s">
        <v>160</v>
      </c>
      <c r="Y53" s="42"/>
      <c r="Z53" s="43"/>
      <c r="AA53" s="43"/>
      <c r="AB53" s="32">
        <v>158.9042439</v>
      </c>
      <c r="AC53" s="32">
        <v>22.85966123</v>
      </c>
      <c r="AD53" s="33" t="s">
        <v>144</v>
      </c>
      <c r="AE53" s="71"/>
      <c r="AF53" s="46"/>
      <c r="AG53" s="47"/>
      <c r="AH53" s="47"/>
      <c r="AI53" s="32">
        <v>481.2967269</v>
      </c>
      <c r="AJ53" s="32">
        <v>78.25092717</v>
      </c>
      <c r="AK53" s="33" t="s">
        <v>146</v>
      </c>
      <c r="AL53" s="10"/>
      <c r="AM53" s="10"/>
      <c r="AN53" s="42"/>
      <c r="AO53" s="43"/>
      <c r="AP53" s="43"/>
      <c r="AQ53" s="25">
        <v>228.6297352</v>
      </c>
      <c r="AR53" s="25">
        <v>47.12889254</v>
      </c>
      <c r="AS53" s="57" t="s">
        <v>83</v>
      </c>
      <c r="AT53" s="11"/>
      <c r="AU53" s="11"/>
      <c r="AV53" s="42"/>
      <c r="AW53" s="43"/>
      <c r="AX53" s="43"/>
      <c r="AY53" s="60">
        <v>308.5814877</v>
      </c>
      <c r="AZ53" s="52">
        <v>100.0</v>
      </c>
      <c r="BA53" s="53" t="s">
        <v>161</v>
      </c>
    </row>
    <row r="54">
      <c r="A54" s="42"/>
      <c r="B54" s="43"/>
      <c r="C54" s="42"/>
      <c r="D54" s="77">
        <v>163.4057496</v>
      </c>
      <c r="E54" s="77">
        <v>93.43640448</v>
      </c>
      <c r="F54" s="79" t="s">
        <v>58</v>
      </c>
      <c r="H54" s="18">
        <v>51.0</v>
      </c>
      <c r="J54" s="42"/>
      <c r="K54" s="43"/>
      <c r="L54" s="43"/>
      <c r="M54" s="25">
        <v>180.1925316</v>
      </c>
      <c r="N54" s="25">
        <v>100.0</v>
      </c>
      <c r="O54" s="26" t="s">
        <v>89</v>
      </c>
      <c r="P54" s="6"/>
      <c r="Q54" s="42"/>
      <c r="R54" s="43"/>
      <c r="S54" s="43"/>
      <c r="T54" s="25">
        <v>311.8486602</v>
      </c>
      <c r="U54" s="25">
        <v>55.34564303</v>
      </c>
      <c r="V54" s="26" t="s">
        <v>162</v>
      </c>
      <c r="Y54" s="46"/>
      <c r="Z54" s="47"/>
      <c r="AA54" s="47"/>
      <c r="AB54" s="32">
        <v>169.4350493</v>
      </c>
      <c r="AC54" s="32">
        <v>79.23188519</v>
      </c>
      <c r="AD54" s="33" t="s">
        <v>79</v>
      </c>
      <c r="AE54" s="71"/>
      <c r="AF54" s="29" t="s">
        <v>147</v>
      </c>
      <c r="AG54" s="23">
        <v>300.084821</v>
      </c>
      <c r="AH54" s="23">
        <v>59.065996</v>
      </c>
      <c r="AI54" s="25">
        <v>345.2614205</v>
      </c>
      <c r="AJ54" s="25">
        <v>56.4910607</v>
      </c>
      <c r="AK54" s="57" t="s">
        <v>157</v>
      </c>
      <c r="AL54" s="10"/>
      <c r="AM54" s="10"/>
      <c r="AN54" s="42"/>
      <c r="AO54" s="43"/>
      <c r="AP54" s="43"/>
      <c r="AQ54" s="25">
        <v>249.927165</v>
      </c>
      <c r="AR54" s="25">
        <v>49.62839912</v>
      </c>
      <c r="AS54" s="57" t="s">
        <v>85</v>
      </c>
      <c r="AT54" s="11"/>
      <c r="AU54" s="11"/>
      <c r="AV54" s="42"/>
      <c r="AW54" s="43"/>
      <c r="AX54" s="43"/>
      <c r="AY54" s="60">
        <v>159.1299205</v>
      </c>
      <c r="AZ54" s="52">
        <v>59.49077181</v>
      </c>
      <c r="BA54" s="53" t="s">
        <v>163</v>
      </c>
    </row>
    <row r="55">
      <c r="A55" s="42"/>
      <c r="B55" s="43"/>
      <c r="C55" s="42"/>
      <c r="D55" s="77">
        <v>169.184768</v>
      </c>
      <c r="E55" s="77">
        <v>44.91577081</v>
      </c>
      <c r="F55" s="79" t="s">
        <v>105</v>
      </c>
      <c r="H55" s="18">
        <v>52.0</v>
      </c>
      <c r="J55" s="42"/>
      <c r="K55" s="43"/>
      <c r="L55" s="43"/>
      <c r="M55" s="25">
        <v>187.7447803</v>
      </c>
      <c r="N55" s="25">
        <v>48.44342105</v>
      </c>
      <c r="O55" s="26" t="s">
        <v>95</v>
      </c>
      <c r="P55" s="6"/>
      <c r="Q55" s="46"/>
      <c r="R55" s="47"/>
      <c r="S55" s="47"/>
      <c r="T55" s="25">
        <v>275.605994</v>
      </c>
      <c r="U55" s="25">
        <v>76.25</v>
      </c>
      <c r="V55" s="26" t="s">
        <v>148</v>
      </c>
      <c r="Y55" s="29" t="s">
        <v>92</v>
      </c>
      <c r="Z55" s="30">
        <v>256.593222</v>
      </c>
      <c r="AA55" s="30">
        <v>65.795984</v>
      </c>
      <c r="AB55" s="31">
        <v>208.7187839</v>
      </c>
      <c r="AC55" s="32">
        <v>75.83674022</v>
      </c>
      <c r="AD55" s="33" t="s">
        <v>94</v>
      </c>
      <c r="AE55" s="71"/>
      <c r="AF55" s="42"/>
      <c r="AG55" s="43"/>
      <c r="AH55" s="43"/>
      <c r="AI55" s="25">
        <v>312.4309728</v>
      </c>
      <c r="AJ55" s="25">
        <v>54.93264724</v>
      </c>
      <c r="AK55" s="57" t="s">
        <v>160</v>
      </c>
      <c r="AL55" s="10"/>
      <c r="AM55" s="10"/>
      <c r="AN55" s="42"/>
      <c r="AO55" s="43"/>
      <c r="AP55" s="43"/>
      <c r="AQ55" s="25">
        <v>182.5604033</v>
      </c>
      <c r="AR55" s="25">
        <v>52.99462719</v>
      </c>
      <c r="AS55" s="57" t="s">
        <v>88</v>
      </c>
      <c r="AT55" s="11"/>
      <c r="AU55" s="11"/>
      <c r="AV55" s="46"/>
      <c r="AW55" s="47"/>
      <c r="AX55" s="47"/>
      <c r="AY55" s="60">
        <v>282.7403617</v>
      </c>
      <c r="AZ55" s="52">
        <v>59.49077181</v>
      </c>
      <c r="BA55" s="53" t="s">
        <v>164</v>
      </c>
    </row>
    <row r="56">
      <c r="A56" s="42"/>
      <c r="B56" s="43"/>
      <c r="C56" s="42"/>
      <c r="D56" s="77">
        <v>158.0068045</v>
      </c>
      <c r="E56" s="77">
        <v>22.22160825</v>
      </c>
      <c r="F56" s="79" t="s">
        <v>108</v>
      </c>
      <c r="H56" s="18">
        <v>53.0</v>
      </c>
      <c r="J56" s="42"/>
      <c r="K56" s="43"/>
      <c r="L56" s="43"/>
      <c r="M56" s="25">
        <v>185.9933317</v>
      </c>
      <c r="N56" s="25">
        <v>55.57532895</v>
      </c>
      <c r="O56" s="26" t="s">
        <v>98</v>
      </c>
      <c r="P56" s="6"/>
      <c r="Q56" s="19" t="s">
        <v>165</v>
      </c>
      <c r="R56" s="30">
        <f t="shared" ref="R56:S56" si="42">AVERAGE(T56:T59)</f>
        <v>381.95677</v>
      </c>
      <c r="S56" s="23">
        <f t="shared" si="42"/>
        <v>75.1069258</v>
      </c>
      <c r="T56" s="32">
        <v>430.3257706</v>
      </c>
      <c r="U56" s="32">
        <v>66.2412472</v>
      </c>
      <c r="V56" s="49" t="s">
        <v>166</v>
      </c>
      <c r="Y56" s="42"/>
      <c r="Z56" s="43"/>
      <c r="AA56" s="43"/>
      <c r="AB56" s="31">
        <v>196.9833326</v>
      </c>
      <c r="AC56" s="32">
        <v>70.44324521</v>
      </c>
      <c r="AD56" s="33" t="s">
        <v>97</v>
      </c>
      <c r="AE56" s="71"/>
      <c r="AF56" s="42"/>
      <c r="AG56" s="43"/>
      <c r="AH56" s="43"/>
      <c r="AI56" s="25">
        <v>311.8486602</v>
      </c>
      <c r="AJ56" s="25">
        <v>55.34564303</v>
      </c>
      <c r="AK56" s="57" t="s">
        <v>162</v>
      </c>
      <c r="AL56" s="10"/>
      <c r="AM56" s="10"/>
      <c r="AN56" s="42"/>
      <c r="AO56" s="43"/>
      <c r="AP56" s="43"/>
      <c r="AQ56" s="25">
        <v>187.7447803</v>
      </c>
      <c r="AR56" s="25">
        <v>48.44342105</v>
      </c>
      <c r="AS56" s="57" t="s">
        <v>95</v>
      </c>
      <c r="AT56" s="11"/>
      <c r="AU56" s="11"/>
      <c r="AV56" s="50" t="s">
        <v>167</v>
      </c>
      <c r="AW56" s="23">
        <f t="shared" ref="AW56:AX56" si="43">AVERAGE(AY56:AY58)</f>
        <v>331.0957047</v>
      </c>
      <c r="AX56" s="54">
        <f t="shared" si="43"/>
        <v>92.90579651</v>
      </c>
      <c r="AY56" s="55">
        <v>355.041492</v>
      </c>
      <c r="AZ56" s="56">
        <v>100.0</v>
      </c>
      <c r="BA56" s="38" t="s">
        <v>168</v>
      </c>
    </row>
    <row r="57">
      <c r="A57" s="42"/>
      <c r="B57" s="43"/>
      <c r="C57" s="42"/>
      <c r="D57" s="77">
        <v>172.6765921</v>
      </c>
      <c r="E57" s="77">
        <v>41.47016078</v>
      </c>
      <c r="F57" s="79" t="s">
        <v>114</v>
      </c>
      <c r="H57" s="18">
        <v>54.0</v>
      </c>
      <c r="J57" s="42"/>
      <c r="K57" s="43"/>
      <c r="L57" s="43"/>
      <c r="M57" s="25">
        <v>134.3425024</v>
      </c>
      <c r="N57" s="25">
        <v>50.77839912</v>
      </c>
      <c r="O57" s="26" t="s">
        <v>102</v>
      </c>
      <c r="P57" s="6"/>
      <c r="Q57" s="42"/>
      <c r="R57" s="43"/>
      <c r="S57" s="43"/>
      <c r="T57" s="32">
        <v>422.5609505</v>
      </c>
      <c r="U57" s="32">
        <v>67.18315623</v>
      </c>
      <c r="V57" s="49" t="s">
        <v>169</v>
      </c>
      <c r="Y57" s="42"/>
      <c r="Z57" s="43"/>
      <c r="AA57" s="43"/>
      <c r="AB57" s="31">
        <v>246.5883822</v>
      </c>
      <c r="AC57" s="32">
        <v>69.99554538</v>
      </c>
      <c r="AD57" s="33" t="s">
        <v>101</v>
      </c>
      <c r="AE57" s="71"/>
      <c r="AF57" s="42"/>
      <c r="AG57" s="43"/>
      <c r="AH57" s="43"/>
      <c r="AI57" s="25">
        <v>275.605994</v>
      </c>
      <c r="AJ57" s="25">
        <v>76.25</v>
      </c>
      <c r="AK57" s="57" t="s">
        <v>148</v>
      </c>
      <c r="AL57" s="10"/>
      <c r="AM57" s="10"/>
      <c r="AN57" s="42"/>
      <c r="AO57" s="43"/>
      <c r="AP57" s="43"/>
      <c r="AQ57" s="25">
        <v>185.9933317</v>
      </c>
      <c r="AR57" s="25">
        <v>55.57532895</v>
      </c>
      <c r="AS57" s="57" t="s">
        <v>98</v>
      </c>
      <c r="AT57" s="11"/>
      <c r="AU57" s="11"/>
      <c r="AV57" s="42"/>
      <c r="AW57" s="43"/>
      <c r="AX57" s="43"/>
      <c r="AY57" s="55">
        <v>331.4791501</v>
      </c>
      <c r="AZ57" s="56">
        <v>89.35869476</v>
      </c>
      <c r="BA57" s="38" t="s">
        <v>170</v>
      </c>
    </row>
    <row r="58">
      <c r="A58" s="46"/>
      <c r="B58" s="47"/>
      <c r="C58" s="46"/>
      <c r="D58" s="77">
        <v>189.9790747</v>
      </c>
      <c r="E58" s="77">
        <v>94.05694357</v>
      </c>
      <c r="F58" s="79" t="s">
        <v>62</v>
      </c>
      <c r="H58" s="18">
        <v>55.0</v>
      </c>
      <c r="J58" s="46"/>
      <c r="K58" s="47"/>
      <c r="L58" s="47"/>
      <c r="M58" s="25">
        <v>122.5176528</v>
      </c>
      <c r="N58" s="25">
        <v>100.0</v>
      </c>
      <c r="O58" s="26" t="s">
        <v>91</v>
      </c>
      <c r="P58" s="6"/>
      <c r="Q58" s="42"/>
      <c r="R58" s="43"/>
      <c r="S58" s="43"/>
      <c r="T58" s="32">
        <v>366.358871</v>
      </c>
      <c r="U58" s="32">
        <v>67.00329978</v>
      </c>
      <c r="V58" s="49" t="s">
        <v>171</v>
      </c>
      <c r="Y58" s="42"/>
      <c r="Z58" s="43"/>
      <c r="AA58" s="43"/>
      <c r="AB58" s="31">
        <v>356.2222638</v>
      </c>
      <c r="AC58" s="32">
        <v>100.0</v>
      </c>
      <c r="AD58" s="33" t="s">
        <v>93</v>
      </c>
      <c r="AE58" s="71"/>
      <c r="AF58" s="42"/>
      <c r="AG58" s="43"/>
      <c r="AH58" s="43"/>
      <c r="AI58" s="25">
        <v>337.3189471</v>
      </c>
      <c r="AJ58" s="25">
        <v>71.2019381</v>
      </c>
      <c r="AK58" s="57" t="s">
        <v>150</v>
      </c>
      <c r="AL58" s="10"/>
      <c r="AM58" s="10"/>
      <c r="AN58" s="46"/>
      <c r="AO58" s="47"/>
      <c r="AP58" s="47"/>
      <c r="AQ58" s="25">
        <v>134.3425024</v>
      </c>
      <c r="AR58" s="25">
        <v>50.77839912</v>
      </c>
      <c r="AS58" s="57" t="s">
        <v>102</v>
      </c>
      <c r="AT58" s="11"/>
      <c r="AU58" s="11"/>
      <c r="AV58" s="46"/>
      <c r="AW58" s="47"/>
      <c r="AX58" s="47"/>
      <c r="AY58" s="55">
        <v>306.766472</v>
      </c>
      <c r="AZ58" s="56">
        <v>89.35869476</v>
      </c>
      <c r="BA58" s="38" t="s">
        <v>172</v>
      </c>
    </row>
    <row r="59">
      <c r="A59" s="65" t="s">
        <v>65</v>
      </c>
      <c r="B59" s="66" t="s">
        <v>173</v>
      </c>
      <c r="C59" s="80">
        <f>average(E59:E72)</f>
        <v>46.31018032</v>
      </c>
      <c r="D59" s="73">
        <v>120.9589295</v>
      </c>
      <c r="E59" s="73">
        <v>100.0</v>
      </c>
      <c r="F59" s="70" t="s">
        <v>66</v>
      </c>
      <c r="H59" s="18">
        <v>56.0</v>
      </c>
      <c r="J59" s="29" t="s">
        <v>174</v>
      </c>
      <c r="K59" s="30">
        <f t="shared" ref="K59:L59" si="44">AVERAGE(M59:M63)</f>
        <v>260.1652479</v>
      </c>
      <c r="L59" s="30">
        <f t="shared" si="44"/>
        <v>55.17766589</v>
      </c>
      <c r="M59" s="31">
        <v>325.6361475</v>
      </c>
      <c r="N59" s="32">
        <v>72.71914673</v>
      </c>
      <c r="O59" s="49" t="s">
        <v>96</v>
      </c>
      <c r="P59" s="6"/>
      <c r="Q59" s="46"/>
      <c r="R59" s="47"/>
      <c r="S59" s="47"/>
      <c r="T59" s="32">
        <v>308.5814877</v>
      </c>
      <c r="U59" s="32">
        <v>100.0</v>
      </c>
      <c r="V59" s="49" t="s">
        <v>161</v>
      </c>
      <c r="Y59" s="42"/>
      <c r="Z59" s="43"/>
      <c r="AA59" s="43"/>
      <c r="AB59" s="31">
        <v>325.6361475</v>
      </c>
      <c r="AC59" s="32">
        <v>72.71914673</v>
      </c>
      <c r="AD59" s="33" t="s">
        <v>96</v>
      </c>
      <c r="AE59" s="71"/>
      <c r="AF59" s="42"/>
      <c r="AG59" s="43"/>
      <c r="AH59" s="43"/>
      <c r="AI59" s="25">
        <v>258.558048</v>
      </c>
      <c r="AJ59" s="25">
        <v>47.50691106</v>
      </c>
      <c r="AK59" s="57" t="s">
        <v>175</v>
      </c>
      <c r="AL59" s="10"/>
      <c r="AM59" s="10"/>
      <c r="AN59" s="58" t="s">
        <v>92</v>
      </c>
      <c r="AO59" s="59">
        <f t="shared" ref="AO59:AP59" si="45">AVERAGE(AQ59:AQ64)</f>
        <v>233.6723968</v>
      </c>
      <c r="AP59" s="59">
        <f t="shared" si="45"/>
        <v>57.78759447</v>
      </c>
      <c r="AQ59" s="31">
        <v>208.7187839</v>
      </c>
      <c r="AR59" s="32">
        <v>75.83674022</v>
      </c>
      <c r="AS59" s="33" t="s">
        <v>94</v>
      </c>
      <c r="AT59" s="11"/>
      <c r="AU59" s="11"/>
      <c r="AV59" s="29" t="s">
        <v>176</v>
      </c>
      <c r="AW59" s="30">
        <f t="shared" ref="AW59:AX59" si="46">AVERAGE(AY59:AY63)</f>
        <v>446.7536173</v>
      </c>
      <c r="AX59" s="51">
        <f t="shared" si="46"/>
        <v>84.46317042</v>
      </c>
      <c r="AY59" s="60">
        <v>398.9062588</v>
      </c>
      <c r="AZ59" s="52">
        <v>72.62858187</v>
      </c>
      <c r="BA59" s="53" t="s">
        <v>177</v>
      </c>
    </row>
    <row r="60">
      <c r="A60" s="42"/>
      <c r="B60" s="43"/>
      <c r="C60" s="42"/>
      <c r="D60" s="73">
        <v>143.2474296</v>
      </c>
      <c r="E60" s="73">
        <v>19.51776089</v>
      </c>
      <c r="F60" s="74" t="s">
        <v>122</v>
      </c>
      <c r="H60" s="18">
        <v>57.0</v>
      </c>
      <c r="J60" s="42"/>
      <c r="K60" s="43"/>
      <c r="L60" s="43"/>
      <c r="M60" s="31">
        <v>254.063103</v>
      </c>
      <c r="N60" s="32">
        <v>38.41840133</v>
      </c>
      <c r="O60" s="49" t="s">
        <v>178</v>
      </c>
      <c r="P60" s="6"/>
      <c r="Q60" s="29" t="s">
        <v>167</v>
      </c>
      <c r="R60" s="30">
        <f t="shared" ref="R60:S60" si="47">AVERAGE(T60:T63)</f>
        <v>355.8007875</v>
      </c>
      <c r="S60" s="23">
        <f t="shared" si="47"/>
        <v>80.18398885</v>
      </c>
      <c r="T60" s="25">
        <v>368.3838072</v>
      </c>
      <c r="U60" s="25">
        <v>72.8521072</v>
      </c>
      <c r="V60" s="26" t="s">
        <v>179</v>
      </c>
      <c r="Y60" s="42"/>
      <c r="Z60" s="43"/>
      <c r="AA60" s="43"/>
      <c r="AB60" s="31">
        <v>254.063103</v>
      </c>
      <c r="AC60" s="32">
        <v>38.41840133</v>
      </c>
      <c r="AD60" s="33" t="s">
        <v>178</v>
      </c>
      <c r="AE60" s="71"/>
      <c r="AF60" s="42"/>
      <c r="AG60" s="43"/>
      <c r="AH60" s="43"/>
      <c r="AI60" s="25">
        <v>289.8385272</v>
      </c>
      <c r="AJ60" s="25">
        <v>52.35046575</v>
      </c>
      <c r="AK60" s="57" t="s">
        <v>180</v>
      </c>
      <c r="AL60" s="10"/>
      <c r="AM60" s="10"/>
      <c r="AN60" s="42"/>
      <c r="AO60" s="43"/>
      <c r="AP60" s="43"/>
      <c r="AQ60" s="31">
        <v>196.9833326</v>
      </c>
      <c r="AR60" s="32">
        <v>70.44324521</v>
      </c>
      <c r="AS60" s="33" t="s">
        <v>97</v>
      </c>
      <c r="AT60" s="11"/>
      <c r="AU60" s="11"/>
      <c r="AV60" s="42"/>
      <c r="AW60" s="43"/>
      <c r="AX60" s="43"/>
      <c r="AY60" s="60">
        <v>403.0599599</v>
      </c>
      <c r="AZ60" s="52">
        <v>72.62858187</v>
      </c>
      <c r="BA60" s="53" t="s">
        <v>181</v>
      </c>
    </row>
    <row r="61">
      <c r="A61" s="42"/>
      <c r="B61" s="43"/>
      <c r="C61" s="42"/>
      <c r="D61" s="73">
        <v>125.0479369</v>
      </c>
      <c r="E61" s="73">
        <v>20.94069667</v>
      </c>
      <c r="F61" s="74" t="s">
        <v>124</v>
      </c>
      <c r="H61" s="18">
        <v>58.0</v>
      </c>
      <c r="J61" s="42"/>
      <c r="K61" s="43"/>
      <c r="L61" s="43"/>
      <c r="M61" s="31">
        <v>240.5665686</v>
      </c>
      <c r="N61" s="32">
        <v>40.66239592</v>
      </c>
      <c r="O61" s="49" t="s">
        <v>182</v>
      </c>
      <c r="P61" s="6"/>
      <c r="Q61" s="42"/>
      <c r="R61" s="43"/>
      <c r="S61" s="43"/>
      <c r="T61" s="25">
        <v>359.9525099</v>
      </c>
      <c r="U61" s="25">
        <v>73.0914689</v>
      </c>
      <c r="V61" s="26" t="s">
        <v>183</v>
      </c>
      <c r="Y61" s="42"/>
      <c r="Z61" s="43"/>
      <c r="AA61" s="43"/>
      <c r="AB61" s="31">
        <v>240.5665686</v>
      </c>
      <c r="AC61" s="32">
        <v>40.66239592</v>
      </c>
      <c r="AD61" s="33" t="s">
        <v>182</v>
      </c>
      <c r="AE61" s="71"/>
      <c r="AF61" s="42"/>
      <c r="AG61" s="43"/>
      <c r="AH61" s="43"/>
      <c r="AI61" s="25">
        <v>276.281837</v>
      </c>
      <c r="AJ61" s="25">
        <v>46.31335637</v>
      </c>
      <c r="AK61" s="57" t="s">
        <v>184</v>
      </c>
      <c r="AL61" s="10"/>
      <c r="AM61" s="10"/>
      <c r="AN61" s="42"/>
      <c r="AO61" s="43"/>
      <c r="AP61" s="43"/>
      <c r="AQ61" s="31">
        <v>246.5883822</v>
      </c>
      <c r="AR61" s="32">
        <v>69.99554538</v>
      </c>
      <c r="AS61" s="33" t="s">
        <v>101</v>
      </c>
      <c r="AT61" s="11"/>
      <c r="AU61" s="11"/>
      <c r="AV61" s="42"/>
      <c r="AW61" s="43"/>
      <c r="AX61" s="43"/>
      <c r="AY61" s="60">
        <v>938.1454411</v>
      </c>
      <c r="AZ61" s="52">
        <v>100.0</v>
      </c>
      <c r="BA61" s="53" t="s">
        <v>185</v>
      </c>
    </row>
    <row r="62">
      <c r="A62" s="42"/>
      <c r="B62" s="43"/>
      <c r="C62" s="42"/>
      <c r="D62" s="73">
        <v>138.2756655</v>
      </c>
      <c r="E62" s="73">
        <v>20.93751433</v>
      </c>
      <c r="F62" s="74" t="s">
        <v>127</v>
      </c>
      <c r="H62" s="18">
        <v>59.0</v>
      </c>
      <c r="J62" s="42"/>
      <c r="K62" s="43"/>
      <c r="L62" s="43"/>
      <c r="M62" s="31">
        <v>255.1142104</v>
      </c>
      <c r="N62" s="32">
        <v>51.36923873</v>
      </c>
      <c r="O62" s="49" t="s">
        <v>186</v>
      </c>
      <c r="P62" s="6"/>
      <c r="Q62" s="42"/>
      <c r="R62" s="43"/>
      <c r="S62" s="43"/>
      <c r="T62" s="25">
        <v>339.825341</v>
      </c>
      <c r="U62" s="25">
        <v>74.7923793</v>
      </c>
      <c r="V62" s="26" t="s">
        <v>187</v>
      </c>
      <c r="Y62" s="42"/>
      <c r="Z62" s="43"/>
      <c r="AA62" s="43"/>
      <c r="AB62" s="31">
        <v>255.1142104</v>
      </c>
      <c r="AC62" s="32">
        <v>51.36923873</v>
      </c>
      <c r="AD62" s="33" t="s">
        <v>186</v>
      </c>
      <c r="AE62" s="71"/>
      <c r="AF62" s="46"/>
      <c r="AG62" s="47"/>
      <c r="AH62" s="47"/>
      <c r="AI62" s="25">
        <v>293.6189861</v>
      </c>
      <c r="AJ62" s="25">
        <v>71.2019381</v>
      </c>
      <c r="AK62" s="57" t="s">
        <v>153</v>
      </c>
      <c r="AL62" s="10"/>
      <c r="AM62" s="10"/>
      <c r="AN62" s="42"/>
      <c r="AO62" s="43"/>
      <c r="AP62" s="43"/>
      <c r="AQ62" s="31">
        <v>254.063103</v>
      </c>
      <c r="AR62" s="32">
        <v>38.41840133</v>
      </c>
      <c r="AS62" s="33" t="s">
        <v>178</v>
      </c>
      <c r="AT62" s="11"/>
      <c r="AU62" s="11"/>
      <c r="AV62" s="42"/>
      <c r="AW62" s="43"/>
      <c r="AX62" s="43"/>
      <c r="AY62" s="60">
        <v>327.6357539</v>
      </c>
      <c r="AZ62" s="52">
        <v>88.52934419</v>
      </c>
      <c r="BA62" s="53" t="s">
        <v>188</v>
      </c>
    </row>
    <row r="63">
      <c r="A63" s="42"/>
      <c r="B63" s="43"/>
      <c r="C63" s="42"/>
      <c r="D63" s="73">
        <v>181.0567517</v>
      </c>
      <c r="E63" s="73">
        <v>100.0</v>
      </c>
      <c r="F63" s="74" t="s">
        <v>70</v>
      </c>
      <c r="H63" s="18">
        <v>60.0</v>
      </c>
      <c r="J63" s="46"/>
      <c r="K63" s="47"/>
      <c r="L63" s="47"/>
      <c r="M63" s="31">
        <v>225.4462101</v>
      </c>
      <c r="N63" s="32">
        <v>72.71914673</v>
      </c>
      <c r="O63" s="49" t="s">
        <v>99</v>
      </c>
      <c r="P63" s="6"/>
      <c r="Q63" s="46"/>
      <c r="R63" s="47"/>
      <c r="S63" s="47"/>
      <c r="T63" s="25">
        <v>355.041492</v>
      </c>
      <c r="U63" s="25">
        <v>100.0</v>
      </c>
      <c r="V63" s="26" t="s">
        <v>168</v>
      </c>
      <c r="Y63" s="46"/>
      <c r="Z63" s="47"/>
      <c r="AA63" s="47"/>
      <c r="AB63" s="31">
        <v>225.4462101</v>
      </c>
      <c r="AC63" s="32">
        <v>72.71914673</v>
      </c>
      <c r="AD63" s="33" t="s">
        <v>99</v>
      </c>
      <c r="AE63" s="71"/>
      <c r="AF63" s="29" t="s">
        <v>167</v>
      </c>
      <c r="AG63" s="23">
        <v>339.09</v>
      </c>
      <c r="AH63" s="23">
        <v>74.336486</v>
      </c>
      <c r="AI63" s="25">
        <v>368.3838072</v>
      </c>
      <c r="AJ63" s="25">
        <v>72.8521072</v>
      </c>
      <c r="AK63" s="26" t="s">
        <v>179</v>
      </c>
      <c r="AL63" s="10"/>
      <c r="AM63" s="10"/>
      <c r="AN63" s="42"/>
      <c r="AO63" s="43"/>
      <c r="AP63" s="43"/>
      <c r="AQ63" s="31">
        <v>240.5665686</v>
      </c>
      <c r="AR63" s="32">
        <v>40.66239592</v>
      </c>
      <c r="AS63" s="33" t="s">
        <v>182</v>
      </c>
      <c r="AT63" s="11"/>
      <c r="AU63" s="11"/>
      <c r="AV63" s="46"/>
      <c r="AW63" s="47"/>
      <c r="AX63" s="47"/>
      <c r="AY63" s="60">
        <v>166.0206728</v>
      </c>
      <c r="AZ63" s="52">
        <v>88.52934419</v>
      </c>
      <c r="BA63" s="53" t="s">
        <v>189</v>
      </c>
    </row>
    <row r="64">
      <c r="A64" s="42"/>
      <c r="B64" s="43"/>
      <c r="C64" s="42"/>
      <c r="D64" s="73">
        <v>175.8731232</v>
      </c>
      <c r="E64" s="73">
        <v>20.06062572</v>
      </c>
      <c r="F64" s="74" t="s">
        <v>74</v>
      </c>
      <c r="H64" s="18">
        <v>61.0</v>
      </c>
      <c r="J64" s="19" t="s">
        <v>103</v>
      </c>
      <c r="K64" s="23">
        <f t="shared" ref="K64:L64" si="48">AVERAGE(M64:M73)</f>
        <v>138.3647953</v>
      </c>
      <c r="L64" s="23">
        <f t="shared" si="48"/>
        <v>50.80432854</v>
      </c>
      <c r="M64" s="25">
        <v>149.980129</v>
      </c>
      <c r="N64" s="25">
        <v>100.0</v>
      </c>
      <c r="O64" s="26" t="s">
        <v>104</v>
      </c>
      <c r="P64" s="6"/>
      <c r="Q64" s="29" t="s">
        <v>190</v>
      </c>
      <c r="R64" s="30">
        <f t="shared" ref="R64:S64" si="49">AVERAGE(T64:T67)</f>
        <v>501.6781516</v>
      </c>
      <c r="S64" s="23">
        <f t="shared" si="49"/>
        <v>70.98124739</v>
      </c>
      <c r="T64" s="32">
        <v>398.4954994</v>
      </c>
      <c r="U64" s="32">
        <v>61.59582289</v>
      </c>
      <c r="V64" s="49" t="s">
        <v>191</v>
      </c>
      <c r="Y64" s="19" t="s">
        <v>103</v>
      </c>
      <c r="Z64" s="23">
        <v>163.964247</v>
      </c>
      <c r="AA64" s="23">
        <v>48.482173</v>
      </c>
      <c r="AB64" s="25">
        <v>149.980129</v>
      </c>
      <c r="AC64" s="25">
        <v>100.0</v>
      </c>
      <c r="AD64" s="57" t="s">
        <v>104</v>
      </c>
      <c r="AE64" s="71"/>
      <c r="AF64" s="42"/>
      <c r="AG64" s="43"/>
      <c r="AH64" s="43"/>
      <c r="AI64" s="25">
        <v>359.9525099</v>
      </c>
      <c r="AJ64" s="25">
        <v>73.0914689</v>
      </c>
      <c r="AK64" s="26" t="s">
        <v>183</v>
      </c>
      <c r="AL64" s="10"/>
      <c r="AM64" s="10"/>
      <c r="AN64" s="46"/>
      <c r="AO64" s="47"/>
      <c r="AP64" s="47"/>
      <c r="AQ64" s="31">
        <v>255.1142104</v>
      </c>
      <c r="AR64" s="32">
        <v>51.36923873</v>
      </c>
      <c r="AS64" s="33" t="s">
        <v>186</v>
      </c>
      <c r="AT64" s="11"/>
      <c r="AU64" s="11"/>
      <c r="AV64" s="84" t="s">
        <v>192</v>
      </c>
      <c r="AW64" s="85">
        <f t="shared" ref="AW64:AX64" si="50">AVERAGE(AW2:AW63)</f>
        <v>254.2665126</v>
      </c>
      <c r="AX64" s="86">
        <f t="shared" si="50"/>
        <v>82.97916373</v>
      </c>
      <c r="AY64" s="87"/>
      <c r="AZ64" s="87"/>
      <c r="BA64" s="88"/>
    </row>
    <row r="65">
      <c r="A65" s="42"/>
      <c r="B65" s="43"/>
      <c r="C65" s="42"/>
      <c r="D65" s="73">
        <v>217.9685178</v>
      </c>
      <c r="E65" s="73">
        <v>20.35273933</v>
      </c>
      <c r="F65" s="74" t="s">
        <v>77</v>
      </c>
      <c r="H65" s="18">
        <v>62.0</v>
      </c>
      <c r="J65" s="42"/>
      <c r="K65" s="43"/>
      <c r="L65" s="43"/>
      <c r="M65" s="25">
        <v>141.1840992</v>
      </c>
      <c r="N65" s="25">
        <v>23.30035099</v>
      </c>
      <c r="O65" s="26" t="s">
        <v>193</v>
      </c>
      <c r="P65" s="6"/>
      <c r="Q65" s="42"/>
      <c r="R65" s="43"/>
      <c r="S65" s="43"/>
      <c r="T65" s="32">
        <v>348.6706119</v>
      </c>
      <c r="U65" s="32">
        <v>62.18674812</v>
      </c>
      <c r="V65" s="49" t="s">
        <v>194</v>
      </c>
      <c r="Y65" s="42"/>
      <c r="Z65" s="43"/>
      <c r="AA65" s="43"/>
      <c r="AB65" s="25">
        <v>141.1840992</v>
      </c>
      <c r="AC65" s="25">
        <v>23.30035099</v>
      </c>
      <c r="AD65" s="57" t="s">
        <v>193</v>
      </c>
      <c r="AE65" s="71"/>
      <c r="AF65" s="42"/>
      <c r="AG65" s="43"/>
      <c r="AH65" s="43"/>
      <c r="AI65" s="25">
        <v>339.825341</v>
      </c>
      <c r="AJ65" s="25">
        <v>74.7923793</v>
      </c>
      <c r="AK65" s="26" t="s">
        <v>187</v>
      </c>
      <c r="AL65" s="10"/>
      <c r="AM65" s="10"/>
      <c r="AN65" s="34" t="s">
        <v>195</v>
      </c>
      <c r="AO65" s="35">
        <f t="shared" ref="AO65:AP65" si="51">AVERAGE(AQ65:AQ73)</f>
        <v>164.2283828</v>
      </c>
      <c r="AP65" s="35">
        <f t="shared" si="51"/>
        <v>24.71452988</v>
      </c>
      <c r="AQ65" s="25">
        <v>141.1840992</v>
      </c>
      <c r="AR65" s="25">
        <v>23.30035099</v>
      </c>
      <c r="AS65" s="57" t="s">
        <v>193</v>
      </c>
      <c r="AT65" s="11"/>
      <c r="AU65" s="11"/>
      <c r="AV65" s="11"/>
      <c r="AW65" s="11"/>
      <c r="AX65" s="11"/>
      <c r="AY65" s="11"/>
      <c r="AZ65" s="11"/>
      <c r="BA65" s="11"/>
    </row>
    <row r="66">
      <c r="A66" s="42"/>
      <c r="B66" s="43"/>
      <c r="C66" s="42"/>
      <c r="D66" s="73">
        <v>184.1553237</v>
      </c>
      <c r="E66" s="73">
        <v>20.01642157</v>
      </c>
      <c r="F66" s="74" t="s">
        <v>80</v>
      </c>
      <c r="H66" s="18">
        <v>63.0</v>
      </c>
      <c r="J66" s="42"/>
      <c r="K66" s="43"/>
      <c r="L66" s="43"/>
      <c r="M66" s="25">
        <v>162.2190602</v>
      </c>
      <c r="N66" s="25">
        <v>25.55889438</v>
      </c>
      <c r="O66" s="26" t="s">
        <v>196</v>
      </c>
      <c r="P66" s="6"/>
      <c r="Q66" s="42"/>
      <c r="R66" s="43"/>
      <c r="S66" s="43"/>
      <c r="T66" s="32">
        <v>321.401054</v>
      </c>
      <c r="U66" s="32">
        <v>60.14241855</v>
      </c>
      <c r="V66" s="49" t="s">
        <v>197</v>
      </c>
      <c r="Y66" s="42"/>
      <c r="Z66" s="43"/>
      <c r="AA66" s="43"/>
      <c r="AB66" s="25">
        <v>162.2190602</v>
      </c>
      <c r="AC66" s="25">
        <v>25.55889438</v>
      </c>
      <c r="AD66" s="57" t="s">
        <v>196</v>
      </c>
      <c r="AE66" s="71"/>
      <c r="AF66" s="42"/>
      <c r="AG66" s="43"/>
      <c r="AH66" s="43"/>
      <c r="AI66" s="25">
        <v>355.041492</v>
      </c>
      <c r="AJ66" s="25">
        <v>100.0</v>
      </c>
      <c r="AK66" s="26" t="s">
        <v>168</v>
      </c>
      <c r="AL66" s="10"/>
      <c r="AM66" s="10"/>
      <c r="AN66" s="42"/>
      <c r="AO66" s="43"/>
      <c r="AP66" s="43"/>
      <c r="AQ66" s="25">
        <v>162.2190602</v>
      </c>
      <c r="AR66" s="25">
        <v>25.55889438</v>
      </c>
      <c r="AS66" s="57" t="s">
        <v>196</v>
      </c>
      <c r="AT66" s="11"/>
      <c r="AU66" s="11"/>
      <c r="AV66" s="11"/>
      <c r="AW66" s="11"/>
      <c r="AX66" s="11"/>
      <c r="AY66" s="11"/>
      <c r="AZ66" s="11"/>
      <c r="BA66" s="11"/>
    </row>
    <row r="67">
      <c r="A67" s="42"/>
      <c r="B67" s="43"/>
      <c r="C67" s="42"/>
      <c r="D67" s="73">
        <v>192.4138081</v>
      </c>
      <c r="E67" s="73">
        <v>100.0</v>
      </c>
      <c r="F67" s="74" t="s">
        <v>72</v>
      </c>
      <c r="H67" s="18">
        <v>64.0</v>
      </c>
      <c r="J67" s="42"/>
      <c r="K67" s="43"/>
      <c r="L67" s="43"/>
      <c r="M67" s="25">
        <v>118.8997195</v>
      </c>
      <c r="N67" s="25">
        <v>25.01081685</v>
      </c>
      <c r="O67" s="26" t="s">
        <v>198</v>
      </c>
      <c r="P67" s="6"/>
      <c r="Q67" s="46"/>
      <c r="R67" s="47"/>
      <c r="S67" s="47"/>
      <c r="T67" s="32">
        <v>938.1454411</v>
      </c>
      <c r="U67" s="32">
        <v>100.0</v>
      </c>
      <c r="V67" s="49" t="s">
        <v>185</v>
      </c>
      <c r="Y67" s="42"/>
      <c r="Z67" s="43"/>
      <c r="AA67" s="43"/>
      <c r="AB67" s="25">
        <v>118.8997195</v>
      </c>
      <c r="AC67" s="25">
        <v>25.01081685</v>
      </c>
      <c r="AD67" s="57" t="s">
        <v>198</v>
      </c>
      <c r="AE67" s="71"/>
      <c r="AF67" s="42"/>
      <c r="AG67" s="43"/>
      <c r="AH67" s="43"/>
      <c r="AI67" s="25">
        <v>331.4791501</v>
      </c>
      <c r="AJ67" s="25">
        <v>89.35869476</v>
      </c>
      <c r="AK67" s="26" t="s">
        <v>170</v>
      </c>
      <c r="AL67" s="10"/>
      <c r="AM67" s="10"/>
      <c r="AN67" s="42"/>
      <c r="AO67" s="43"/>
      <c r="AP67" s="43"/>
      <c r="AQ67" s="25">
        <v>118.8997195</v>
      </c>
      <c r="AR67" s="25">
        <v>25.01081685</v>
      </c>
      <c r="AS67" s="57" t="s">
        <v>198</v>
      </c>
      <c r="AT67" s="11"/>
      <c r="AU67" s="11"/>
      <c r="AV67" s="11"/>
      <c r="AW67" s="11"/>
      <c r="AX67" s="11"/>
      <c r="AY67" s="11"/>
      <c r="AZ67" s="11"/>
      <c r="BA67" s="11"/>
    </row>
    <row r="68">
      <c r="A68" s="42"/>
      <c r="B68" s="43"/>
      <c r="C68" s="42"/>
      <c r="D68" s="73">
        <v>173.1768067</v>
      </c>
      <c r="E68" s="73">
        <v>79.23188519</v>
      </c>
      <c r="F68" s="74" t="s">
        <v>76</v>
      </c>
      <c r="H68" s="18">
        <v>65.0</v>
      </c>
      <c r="J68" s="42"/>
      <c r="K68" s="43"/>
      <c r="L68" s="43"/>
      <c r="M68" s="25">
        <v>122.5057743</v>
      </c>
      <c r="N68" s="25">
        <v>100.0</v>
      </c>
      <c r="O68" s="26" t="s">
        <v>106</v>
      </c>
      <c r="P68" s="6"/>
      <c r="Q68" s="89" t="s">
        <v>192</v>
      </c>
      <c r="R68" s="85">
        <f t="shared" ref="R68:S68" si="52">AVERAGE(R2:R67)</f>
        <v>287.7429768</v>
      </c>
      <c r="S68" s="85">
        <f t="shared" si="52"/>
        <v>65.40930708</v>
      </c>
      <c r="T68" s="90"/>
      <c r="U68" s="90"/>
      <c r="V68" s="90"/>
      <c r="Y68" s="42"/>
      <c r="Z68" s="43"/>
      <c r="AA68" s="43"/>
      <c r="AB68" s="25">
        <v>122.5057743</v>
      </c>
      <c r="AC68" s="25">
        <v>100.0</v>
      </c>
      <c r="AD68" s="57" t="s">
        <v>106</v>
      </c>
      <c r="AE68" s="71"/>
      <c r="AF68" s="42"/>
      <c r="AG68" s="43"/>
      <c r="AH68" s="43"/>
      <c r="AI68" s="25">
        <v>342.592438</v>
      </c>
      <c r="AJ68" s="25">
        <v>57.88949468</v>
      </c>
      <c r="AK68" s="26" t="s">
        <v>199</v>
      </c>
      <c r="AL68" s="10"/>
      <c r="AM68" s="10"/>
      <c r="AN68" s="42"/>
      <c r="AO68" s="43"/>
      <c r="AP68" s="43"/>
      <c r="AQ68" s="25">
        <v>144.9616873</v>
      </c>
      <c r="AR68" s="25">
        <v>24.67475271</v>
      </c>
      <c r="AS68" s="57" t="s">
        <v>110</v>
      </c>
      <c r="AT68" s="11"/>
      <c r="AU68" s="11"/>
      <c r="AV68" s="11"/>
      <c r="AW68" s="11"/>
      <c r="AX68" s="11"/>
      <c r="AY68" s="11"/>
      <c r="AZ68" s="11"/>
      <c r="BA68" s="11"/>
    </row>
    <row r="69">
      <c r="A69" s="42"/>
      <c r="B69" s="43"/>
      <c r="C69" s="42"/>
      <c r="D69" s="73">
        <v>146.9630754</v>
      </c>
      <c r="E69" s="73">
        <v>23.3017409</v>
      </c>
      <c r="F69" s="74" t="s">
        <v>135</v>
      </c>
      <c r="H69" s="18">
        <v>66.0</v>
      </c>
      <c r="J69" s="42"/>
      <c r="K69" s="43"/>
      <c r="L69" s="43"/>
      <c r="M69" s="25">
        <v>196.2886071</v>
      </c>
      <c r="N69" s="25">
        <v>78.13942034</v>
      </c>
      <c r="O69" s="26" t="s">
        <v>117</v>
      </c>
      <c r="P69" s="6"/>
      <c r="Q69" s="6"/>
      <c r="R69" s="6"/>
      <c r="S69" s="6"/>
      <c r="T69" s="6"/>
      <c r="U69" s="6"/>
      <c r="V69" s="6"/>
      <c r="Y69" s="42"/>
      <c r="Z69" s="43"/>
      <c r="AA69" s="43"/>
      <c r="AB69" s="25">
        <v>144.9616873</v>
      </c>
      <c r="AC69" s="25">
        <v>24.67475271</v>
      </c>
      <c r="AD69" s="57" t="s">
        <v>110</v>
      </c>
      <c r="AE69" s="71"/>
      <c r="AF69" s="42"/>
      <c r="AG69" s="43"/>
      <c r="AH69" s="43"/>
      <c r="AI69" s="55">
        <v>331.6720972</v>
      </c>
      <c r="AJ69" s="55">
        <v>54.95761047</v>
      </c>
      <c r="AK69" s="26" t="s">
        <v>200</v>
      </c>
      <c r="AL69" s="10"/>
      <c r="AM69" s="10"/>
      <c r="AN69" s="42"/>
      <c r="AO69" s="43"/>
      <c r="AP69" s="43"/>
      <c r="AQ69" s="25">
        <v>125.5827053</v>
      </c>
      <c r="AR69" s="25">
        <v>22.34821315</v>
      </c>
      <c r="AS69" s="57" t="s">
        <v>115</v>
      </c>
      <c r="AT69" s="11"/>
      <c r="AU69" s="11"/>
      <c r="AV69" s="11"/>
      <c r="AW69" s="11"/>
      <c r="AX69" s="11"/>
      <c r="AY69" s="11"/>
      <c r="AZ69" s="11"/>
      <c r="BA69" s="11"/>
    </row>
    <row r="70">
      <c r="A70" s="42"/>
      <c r="B70" s="43"/>
      <c r="C70" s="42"/>
      <c r="D70" s="73">
        <v>153.500653</v>
      </c>
      <c r="E70" s="73">
        <v>21.89159348</v>
      </c>
      <c r="F70" s="74" t="s">
        <v>140</v>
      </c>
      <c r="H70" s="18">
        <v>67.0</v>
      </c>
      <c r="J70" s="42"/>
      <c r="K70" s="43"/>
      <c r="L70" s="43"/>
      <c r="M70" s="25">
        <v>113.068161</v>
      </c>
      <c r="N70" s="25">
        <v>20.29463146</v>
      </c>
      <c r="O70" s="26" t="s">
        <v>201</v>
      </c>
      <c r="P70" s="6"/>
      <c r="Q70" s="6"/>
      <c r="R70" s="6"/>
      <c r="S70" s="6"/>
      <c r="T70" s="6"/>
      <c r="U70" s="6"/>
      <c r="V70" s="6"/>
      <c r="Y70" s="42"/>
      <c r="Z70" s="43"/>
      <c r="AA70" s="43"/>
      <c r="AB70" s="25">
        <v>125.5827053</v>
      </c>
      <c r="AC70" s="25">
        <v>22.34821315</v>
      </c>
      <c r="AD70" s="57" t="s">
        <v>115</v>
      </c>
      <c r="AE70" s="71"/>
      <c r="AF70" s="42"/>
      <c r="AG70" s="43"/>
      <c r="AH70" s="43"/>
      <c r="AI70" s="55">
        <v>316.1467862</v>
      </c>
      <c r="AJ70" s="55">
        <v>56.72792553</v>
      </c>
      <c r="AK70" s="26" t="s">
        <v>202</v>
      </c>
      <c r="AL70" s="10"/>
      <c r="AM70" s="10"/>
      <c r="AN70" s="42"/>
      <c r="AO70" s="43"/>
      <c r="AP70" s="43"/>
      <c r="AQ70" s="25">
        <v>441.2549486</v>
      </c>
      <c r="AR70" s="25">
        <v>23.6841656</v>
      </c>
      <c r="AS70" s="57" t="s">
        <v>118</v>
      </c>
      <c r="AT70" s="11"/>
      <c r="AU70" s="11"/>
      <c r="AV70" s="11"/>
      <c r="AW70" s="11"/>
      <c r="AX70" s="11"/>
      <c r="AY70" s="11"/>
      <c r="AZ70" s="11"/>
      <c r="BA70" s="11"/>
    </row>
    <row r="71">
      <c r="A71" s="42"/>
      <c r="B71" s="43"/>
      <c r="C71" s="42"/>
      <c r="D71" s="73">
        <v>158.9042439</v>
      </c>
      <c r="E71" s="73">
        <v>22.85966123</v>
      </c>
      <c r="F71" s="74" t="s">
        <v>144</v>
      </c>
      <c r="H71" s="18">
        <v>68.0</v>
      </c>
      <c r="J71" s="42"/>
      <c r="K71" s="43"/>
      <c r="L71" s="43"/>
      <c r="M71" s="25">
        <v>111.3566778</v>
      </c>
      <c r="N71" s="25">
        <v>28.4117532</v>
      </c>
      <c r="O71" s="26" t="s">
        <v>203</v>
      </c>
      <c r="P71" s="6"/>
      <c r="Q71" s="6"/>
      <c r="R71" s="6"/>
      <c r="S71" s="6"/>
      <c r="T71" s="6"/>
      <c r="U71" s="6"/>
      <c r="V71" s="6"/>
      <c r="Y71" s="42"/>
      <c r="Z71" s="43"/>
      <c r="AA71" s="43"/>
      <c r="AB71" s="25">
        <v>441.2549486</v>
      </c>
      <c r="AC71" s="25">
        <v>23.6841656</v>
      </c>
      <c r="AD71" s="57" t="s">
        <v>118</v>
      </c>
      <c r="AE71" s="71"/>
      <c r="AF71" s="46"/>
      <c r="AG71" s="47"/>
      <c r="AH71" s="47"/>
      <c r="AI71" s="55">
        <v>306.766472</v>
      </c>
      <c r="AJ71" s="55">
        <v>89.35869476</v>
      </c>
      <c r="AK71" s="26" t="s">
        <v>172</v>
      </c>
      <c r="AL71" s="10"/>
      <c r="AM71" s="10"/>
      <c r="AN71" s="42"/>
      <c r="AO71" s="43"/>
      <c r="AP71" s="43"/>
      <c r="AQ71" s="25">
        <v>113.068161</v>
      </c>
      <c r="AR71" s="25">
        <v>20.29463146</v>
      </c>
      <c r="AS71" s="57" t="s">
        <v>201</v>
      </c>
      <c r="AT71" s="11"/>
      <c r="AU71" s="11"/>
      <c r="AV71" s="11"/>
      <c r="AW71" s="11"/>
      <c r="AX71" s="11"/>
      <c r="AY71" s="11"/>
      <c r="AZ71" s="11"/>
      <c r="BA71" s="11"/>
    </row>
    <row r="72">
      <c r="A72" s="46"/>
      <c r="B72" s="47"/>
      <c r="C72" s="46"/>
      <c r="D72" s="73">
        <v>169.4350493</v>
      </c>
      <c r="E72" s="73">
        <v>79.23188519</v>
      </c>
      <c r="F72" s="74" t="s">
        <v>79</v>
      </c>
      <c r="H72" s="18">
        <v>69.0</v>
      </c>
      <c r="J72" s="42"/>
      <c r="K72" s="43"/>
      <c r="L72" s="43"/>
      <c r="M72" s="25">
        <v>119.5283861</v>
      </c>
      <c r="N72" s="25">
        <v>29.14719061</v>
      </c>
      <c r="O72" s="26" t="s">
        <v>204</v>
      </c>
      <c r="P72" s="6"/>
      <c r="Q72" s="6"/>
      <c r="R72" s="6"/>
      <c r="S72" s="6"/>
      <c r="T72" s="6"/>
      <c r="U72" s="6"/>
      <c r="V72" s="6"/>
      <c r="Y72" s="42"/>
      <c r="Z72" s="43"/>
      <c r="AA72" s="43"/>
      <c r="AB72" s="25">
        <v>200.0521622</v>
      </c>
      <c r="AC72" s="25">
        <v>100.0</v>
      </c>
      <c r="AD72" s="57" t="s">
        <v>113</v>
      </c>
      <c r="AE72" s="71"/>
      <c r="AF72" s="29" t="s">
        <v>176</v>
      </c>
      <c r="AG72" s="30">
        <v>371.94</v>
      </c>
      <c r="AH72" s="30">
        <v>62.932805</v>
      </c>
      <c r="AI72" s="60">
        <v>398.9062588</v>
      </c>
      <c r="AJ72" s="60">
        <v>72.62858187</v>
      </c>
      <c r="AK72" s="49" t="s">
        <v>177</v>
      </c>
      <c r="AL72" s="10"/>
      <c r="AM72" s="10"/>
      <c r="AN72" s="42"/>
      <c r="AO72" s="43"/>
      <c r="AP72" s="43"/>
      <c r="AQ72" s="25">
        <v>111.3566778</v>
      </c>
      <c r="AR72" s="25">
        <v>28.4117532</v>
      </c>
      <c r="AS72" s="57" t="s">
        <v>203</v>
      </c>
      <c r="AT72" s="11"/>
      <c r="AU72" s="11"/>
      <c r="AV72" s="11"/>
      <c r="AW72" s="11"/>
      <c r="AX72" s="11"/>
      <c r="AY72" s="11"/>
      <c r="AZ72" s="11"/>
      <c r="BA72" s="11"/>
    </row>
    <row r="73">
      <c r="A73" s="65" t="s">
        <v>68</v>
      </c>
      <c r="B73" s="75" t="s">
        <v>205</v>
      </c>
      <c r="C73" s="76">
        <f>average(E73:E86)</f>
        <v>68.70626175</v>
      </c>
      <c r="D73" s="77">
        <v>168.9929903</v>
      </c>
      <c r="E73" s="77">
        <v>51.17061404</v>
      </c>
      <c r="F73" s="78" t="s">
        <v>69</v>
      </c>
      <c r="H73" s="18">
        <v>70.0</v>
      </c>
      <c r="J73" s="46"/>
      <c r="K73" s="47"/>
      <c r="L73" s="47"/>
      <c r="M73" s="25">
        <v>148.6173391</v>
      </c>
      <c r="N73" s="25">
        <v>78.1802276</v>
      </c>
      <c r="O73" s="26" t="s">
        <v>120</v>
      </c>
      <c r="P73" s="6"/>
      <c r="Q73" s="6"/>
      <c r="R73" s="6"/>
      <c r="S73" s="6"/>
      <c r="T73" s="6"/>
      <c r="U73" s="6"/>
      <c r="V73" s="6"/>
      <c r="Y73" s="42"/>
      <c r="Z73" s="43"/>
      <c r="AA73" s="43"/>
      <c r="AB73" s="25">
        <v>196.2886071</v>
      </c>
      <c r="AC73" s="25">
        <v>78.13942034</v>
      </c>
      <c r="AD73" s="57" t="s">
        <v>117</v>
      </c>
      <c r="AE73" s="71"/>
      <c r="AF73" s="42"/>
      <c r="AG73" s="43"/>
      <c r="AH73" s="43"/>
      <c r="AI73" s="60">
        <v>423.085921</v>
      </c>
      <c r="AJ73" s="60">
        <v>45.82840434</v>
      </c>
      <c r="AK73" s="49" t="s">
        <v>206</v>
      </c>
      <c r="AL73" s="10"/>
      <c r="AM73" s="10"/>
      <c r="AN73" s="46"/>
      <c r="AO73" s="47"/>
      <c r="AP73" s="47"/>
      <c r="AQ73" s="25">
        <v>119.5283861</v>
      </c>
      <c r="AR73" s="25">
        <v>29.14719061</v>
      </c>
      <c r="AS73" s="57" t="s">
        <v>204</v>
      </c>
      <c r="AT73" s="11"/>
      <c r="AU73" s="11"/>
      <c r="AV73" s="11"/>
      <c r="AW73" s="11"/>
      <c r="AX73" s="11"/>
      <c r="AY73" s="11"/>
      <c r="AZ73" s="11"/>
      <c r="BA73" s="11"/>
    </row>
    <row r="74">
      <c r="A74" s="42"/>
      <c r="B74" s="43"/>
      <c r="C74" s="42"/>
      <c r="D74" s="77">
        <v>139.3628306</v>
      </c>
      <c r="E74" s="77">
        <v>52.2248538</v>
      </c>
      <c r="F74" s="79" t="s">
        <v>71</v>
      </c>
      <c r="H74" s="18">
        <v>71.0</v>
      </c>
      <c r="J74" s="29" t="s">
        <v>207</v>
      </c>
      <c r="K74" s="30">
        <f t="shared" ref="K74:L74" si="53">AVERAGE(M74:M78)</f>
        <v>86.35643171</v>
      </c>
      <c r="L74" s="30">
        <f t="shared" si="53"/>
        <v>15.05439029</v>
      </c>
      <c r="M74" s="32">
        <v>123.1026947</v>
      </c>
      <c r="N74" s="32">
        <v>15.84076439</v>
      </c>
      <c r="O74" s="49" t="s">
        <v>123</v>
      </c>
      <c r="P74" s="6"/>
      <c r="Q74" s="6"/>
      <c r="R74" s="6"/>
      <c r="S74" s="6"/>
      <c r="T74" s="6"/>
      <c r="U74" s="6"/>
      <c r="V74" s="6"/>
      <c r="Y74" s="42"/>
      <c r="Z74" s="43"/>
      <c r="AA74" s="43"/>
      <c r="AB74" s="25">
        <v>113.068161</v>
      </c>
      <c r="AC74" s="25">
        <v>20.29463146</v>
      </c>
      <c r="AD74" s="57" t="s">
        <v>201</v>
      </c>
      <c r="AE74" s="71"/>
      <c r="AF74" s="42"/>
      <c r="AG74" s="43"/>
      <c r="AH74" s="43"/>
      <c r="AI74" s="60">
        <v>410.0690203</v>
      </c>
      <c r="AJ74" s="60">
        <v>41.25734127</v>
      </c>
      <c r="AK74" s="49" t="s">
        <v>208</v>
      </c>
      <c r="AL74" s="10"/>
      <c r="AM74" s="10"/>
      <c r="AN74" s="58" t="s">
        <v>111</v>
      </c>
      <c r="AO74" s="59">
        <f t="shared" ref="AO74:AP74" si="54">AVERAGE(AQ74:AQ79)</f>
        <v>210.5718459</v>
      </c>
      <c r="AP74" s="59">
        <f t="shared" si="54"/>
        <v>43.22540168</v>
      </c>
      <c r="AQ74" s="32">
        <v>376.4070554</v>
      </c>
      <c r="AR74" s="32">
        <v>70.44143885</v>
      </c>
      <c r="AS74" s="33" t="s">
        <v>112</v>
      </c>
      <c r="AT74" s="11"/>
      <c r="AU74" s="11"/>
      <c r="AV74" s="11"/>
      <c r="AW74" s="11"/>
      <c r="AX74" s="11"/>
      <c r="AY74" s="11"/>
      <c r="AZ74" s="11"/>
      <c r="BA74" s="11"/>
    </row>
    <row r="75">
      <c r="A75" s="42"/>
      <c r="B75" s="43"/>
      <c r="C75" s="42"/>
      <c r="D75" s="77">
        <v>153.5235186</v>
      </c>
      <c r="E75" s="77">
        <v>53.94312865</v>
      </c>
      <c r="F75" s="79" t="s">
        <v>75</v>
      </c>
      <c r="H75" s="18">
        <v>72.0</v>
      </c>
      <c r="J75" s="42"/>
      <c r="K75" s="43"/>
      <c r="L75" s="43"/>
      <c r="M75" s="32">
        <v>92.56304765</v>
      </c>
      <c r="N75" s="32">
        <v>14.73988309</v>
      </c>
      <c r="O75" s="49" t="s">
        <v>125</v>
      </c>
      <c r="P75" s="6"/>
      <c r="Q75" s="6"/>
      <c r="R75" s="6"/>
      <c r="S75" s="6"/>
      <c r="T75" s="6"/>
      <c r="U75" s="6"/>
      <c r="V75" s="6"/>
      <c r="Y75" s="42"/>
      <c r="Z75" s="43"/>
      <c r="AA75" s="43"/>
      <c r="AB75" s="25">
        <v>111.3566778</v>
      </c>
      <c r="AC75" s="25">
        <v>28.4117532</v>
      </c>
      <c r="AD75" s="57" t="s">
        <v>203</v>
      </c>
      <c r="AE75" s="71"/>
      <c r="AF75" s="42"/>
      <c r="AG75" s="43"/>
      <c r="AH75" s="43"/>
      <c r="AI75" s="60">
        <v>439.2134714</v>
      </c>
      <c r="AJ75" s="60">
        <v>47.25486633</v>
      </c>
      <c r="AK75" s="49" t="s">
        <v>209</v>
      </c>
      <c r="AL75" s="10"/>
      <c r="AM75" s="10"/>
      <c r="AN75" s="42"/>
      <c r="AO75" s="43"/>
      <c r="AP75" s="43"/>
      <c r="AQ75" s="32">
        <v>351.2064617</v>
      </c>
      <c r="AR75" s="32">
        <v>72.22953237</v>
      </c>
      <c r="AS75" s="33" t="s">
        <v>116</v>
      </c>
      <c r="AT75" s="11"/>
      <c r="AU75" s="11"/>
      <c r="AV75" s="11"/>
      <c r="AW75" s="11"/>
      <c r="AX75" s="11"/>
      <c r="AY75" s="11"/>
      <c r="AZ75" s="11"/>
      <c r="BA75" s="11"/>
    </row>
    <row r="76">
      <c r="A76" s="42"/>
      <c r="B76" s="43"/>
      <c r="C76" s="42"/>
      <c r="D76" s="77">
        <v>187.7311289</v>
      </c>
      <c r="E76" s="77">
        <v>100.0</v>
      </c>
      <c r="F76" s="79" t="s">
        <v>78</v>
      </c>
      <c r="H76" s="18">
        <v>73.0</v>
      </c>
      <c r="J76" s="42"/>
      <c r="K76" s="43"/>
      <c r="L76" s="43"/>
      <c r="M76" s="32">
        <v>75.90990305</v>
      </c>
      <c r="N76" s="32">
        <v>14.18814748</v>
      </c>
      <c r="O76" s="49" t="s">
        <v>128</v>
      </c>
      <c r="P76" s="6"/>
      <c r="Q76" s="6"/>
      <c r="R76" s="6"/>
      <c r="S76" s="6"/>
      <c r="T76" s="6"/>
      <c r="U76" s="6"/>
      <c r="V76" s="6"/>
      <c r="Y76" s="42"/>
      <c r="Z76" s="43"/>
      <c r="AA76" s="43"/>
      <c r="AB76" s="25">
        <v>119.5283861</v>
      </c>
      <c r="AC76" s="25">
        <v>29.14719061</v>
      </c>
      <c r="AD76" s="57" t="s">
        <v>204</v>
      </c>
      <c r="AE76" s="71"/>
      <c r="AF76" s="42"/>
      <c r="AG76" s="43"/>
      <c r="AH76" s="43"/>
      <c r="AI76" s="60">
        <v>403.0599599</v>
      </c>
      <c r="AJ76" s="60">
        <v>72.62858187</v>
      </c>
      <c r="AK76" s="49" t="s">
        <v>181</v>
      </c>
      <c r="AL76" s="71"/>
      <c r="AM76" s="71"/>
      <c r="AN76" s="42"/>
      <c r="AO76" s="43"/>
      <c r="AP76" s="43"/>
      <c r="AQ76" s="32">
        <v>295.2016556</v>
      </c>
      <c r="AR76" s="32">
        <v>73.0911241</v>
      </c>
      <c r="AS76" s="33" t="s">
        <v>119</v>
      </c>
      <c r="AT76" s="11"/>
      <c r="AU76" s="11"/>
      <c r="AV76" s="11"/>
      <c r="AW76" s="11"/>
      <c r="AX76" s="11"/>
      <c r="AY76" s="11"/>
      <c r="AZ76" s="11"/>
      <c r="BA76" s="11"/>
    </row>
    <row r="77">
      <c r="A77" s="42"/>
      <c r="B77" s="43"/>
      <c r="C77" s="42"/>
      <c r="D77" s="77">
        <v>210.0368428</v>
      </c>
      <c r="E77" s="77">
        <v>100.0</v>
      </c>
      <c r="F77" s="79" t="s">
        <v>81</v>
      </c>
      <c r="H77" s="18">
        <v>74.0</v>
      </c>
      <c r="J77" s="42"/>
      <c r="K77" s="43"/>
      <c r="L77" s="43"/>
      <c r="M77" s="32">
        <v>72.14295197</v>
      </c>
      <c r="N77" s="32">
        <v>14.66228417</v>
      </c>
      <c r="O77" s="49" t="s">
        <v>131</v>
      </c>
      <c r="P77" s="6"/>
      <c r="Q77" s="6"/>
      <c r="R77" s="6"/>
      <c r="S77" s="6"/>
      <c r="T77" s="6"/>
      <c r="U77" s="6"/>
      <c r="V77" s="6"/>
      <c r="Y77" s="46"/>
      <c r="Z77" s="47"/>
      <c r="AA77" s="47"/>
      <c r="AB77" s="25">
        <v>148.6173391</v>
      </c>
      <c r="AC77" s="25">
        <v>78.1802276</v>
      </c>
      <c r="AD77" s="57" t="s">
        <v>120</v>
      </c>
      <c r="AE77" s="71"/>
      <c r="AF77" s="42"/>
      <c r="AG77" s="43"/>
      <c r="AH77" s="43"/>
      <c r="AI77" s="60">
        <v>398.4954994</v>
      </c>
      <c r="AJ77" s="60">
        <v>61.59582289</v>
      </c>
      <c r="AK77" s="49" t="s">
        <v>191</v>
      </c>
      <c r="AL77" s="91"/>
      <c r="AM77" s="91"/>
      <c r="AN77" s="42"/>
      <c r="AO77" s="43"/>
      <c r="AP77" s="43"/>
      <c r="AQ77" s="32">
        <v>92.56304765</v>
      </c>
      <c r="AR77" s="32">
        <v>14.73988309</v>
      </c>
      <c r="AS77" s="33" t="s">
        <v>125</v>
      </c>
      <c r="AT77" s="11"/>
      <c r="AU77" s="11"/>
      <c r="AV77" s="11"/>
      <c r="AW77" s="11"/>
      <c r="AX77" s="11"/>
      <c r="AY77" s="11"/>
      <c r="AZ77" s="11"/>
      <c r="BA77" s="11"/>
    </row>
    <row r="78">
      <c r="A78" s="42"/>
      <c r="B78" s="43"/>
      <c r="C78" s="42"/>
      <c r="D78" s="77">
        <v>228.6297352</v>
      </c>
      <c r="E78" s="77">
        <v>47.12889254</v>
      </c>
      <c r="F78" s="79" t="s">
        <v>83</v>
      </c>
      <c r="H78" s="18">
        <v>75.0</v>
      </c>
      <c r="J78" s="46"/>
      <c r="K78" s="47"/>
      <c r="L78" s="47"/>
      <c r="M78" s="32">
        <v>68.0635612</v>
      </c>
      <c r="N78" s="32">
        <v>15.8408723</v>
      </c>
      <c r="O78" s="49" t="s">
        <v>126</v>
      </c>
      <c r="P78" s="6"/>
      <c r="Q78" s="6"/>
      <c r="R78" s="6"/>
      <c r="S78" s="6"/>
      <c r="T78" s="6"/>
      <c r="U78" s="6"/>
      <c r="V78" s="6"/>
      <c r="Y78" s="29" t="s">
        <v>129</v>
      </c>
      <c r="Z78" s="23">
        <v>398.54</v>
      </c>
      <c r="AA78" s="23">
        <v>31.676683</v>
      </c>
      <c r="AB78" s="25">
        <v>457.117728</v>
      </c>
      <c r="AC78" s="25">
        <v>30.99223999</v>
      </c>
      <c r="AD78" s="57" t="s">
        <v>133</v>
      </c>
      <c r="AE78" s="71"/>
      <c r="AF78" s="42"/>
      <c r="AG78" s="43"/>
      <c r="AH78" s="43"/>
      <c r="AI78" s="60">
        <v>348.6706119</v>
      </c>
      <c r="AJ78" s="60">
        <v>62.18674812</v>
      </c>
      <c r="AK78" s="49" t="s">
        <v>194</v>
      </c>
      <c r="AL78" s="71"/>
      <c r="AM78" s="71"/>
      <c r="AN78" s="42"/>
      <c r="AO78" s="43"/>
      <c r="AP78" s="43"/>
      <c r="AQ78" s="32">
        <v>75.90990305</v>
      </c>
      <c r="AR78" s="32">
        <v>14.18814748</v>
      </c>
      <c r="AS78" s="33" t="s">
        <v>128</v>
      </c>
      <c r="AT78" s="11"/>
      <c r="AU78" s="11"/>
      <c r="AV78" s="11"/>
      <c r="AW78" s="11"/>
      <c r="AX78" s="11"/>
      <c r="AY78" s="11"/>
      <c r="AZ78" s="11"/>
      <c r="BA78" s="11"/>
    </row>
    <row r="79">
      <c r="A79" s="42"/>
      <c r="B79" s="43"/>
      <c r="C79" s="42"/>
      <c r="D79" s="77">
        <v>249.927165</v>
      </c>
      <c r="E79" s="77">
        <v>49.62839912</v>
      </c>
      <c r="F79" s="79" t="s">
        <v>85</v>
      </c>
      <c r="H79" s="18">
        <v>76.0</v>
      </c>
      <c r="J79" s="29" t="s">
        <v>210</v>
      </c>
      <c r="K79" s="23">
        <f t="shared" ref="K79:L79" si="55">AVERAGE(M79:M83)</f>
        <v>358.1774199</v>
      </c>
      <c r="L79" s="23">
        <f t="shared" si="55"/>
        <v>26.66144048</v>
      </c>
      <c r="M79" s="25">
        <v>401.8267393</v>
      </c>
      <c r="N79" s="25">
        <v>42.29624896</v>
      </c>
      <c r="O79" s="26" t="s">
        <v>132</v>
      </c>
      <c r="P79" s="6"/>
      <c r="Q79" s="6"/>
      <c r="R79" s="6"/>
      <c r="S79" s="6"/>
      <c r="T79" s="6"/>
      <c r="U79" s="6"/>
      <c r="V79" s="6"/>
      <c r="Y79" s="42"/>
      <c r="Z79" s="43"/>
      <c r="AA79" s="43"/>
      <c r="AB79" s="25">
        <v>442.4269655</v>
      </c>
      <c r="AC79" s="25">
        <v>28.52003391</v>
      </c>
      <c r="AD79" s="57" t="s">
        <v>136</v>
      </c>
      <c r="AE79" s="71"/>
      <c r="AF79" s="42"/>
      <c r="AG79" s="43"/>
      <c r="AH79" s="43"/>
      <c r="AI79" s="32">
        <v>321.401054</v>
      </c>
      <c r="AJ79" s="32">
        <v>60.14241855</v>
      </c>
      <c r="AK79" s="49" t="s">
        <v>197</v>
      </c>
      <c r="AL79" s="71"/>
      <c r="AM79" s="71"/>
      <c r="AN79" s="46"/>
      <c r="AO79" s="47"/>
      <c r="AP79" s="47"/>
      <c r="AQ79" s="32">
        <v>72.14295197</v>
      </c>
      <c r="AR79" s="32">
        <v>14.66228417</v>
      </c>
      <c r="AS79" s="33" t="s">
        <v>131</v>
      </c>
      <c r="AT79" s="11"/>
      <c r="AU79" s="11"/>
      <c r="AV79" s="11"/>
      <c r="AW79" s="11"/>
      <c r="AX79" s="11"/>
      <c r="AY79" s="11"/>
      <c r="AZ79" s="11"/>
      <c r="BA79" s="11"/>
    </row>
    <row r="80">
      <c r="A80" s="42"/>
      <c r="B80" s="43"/>
      <c r="C80" s="42"/>
      <c r="D80" s="77">
        <v>182.5604033</v>
      </c>
      <c r="E80" s="77">
        <v>52.99462719</v>
      </c>
      <c r="F80" s="79" t="s">
        <v>88</v>
      </c>
      <c r="H80" s="18">
        <v>77.0</v>
      </c>
      <c r="J80" s="42"/>
      <c r="K80" s="43"/>
      <c r="L80" s="43"/>
      <c r="M80" s="25">
        <v>386.2221799</v>
      </c>
      <c r="N80" s="25">
        <v>17.86709464</v>
      </c>
      <c r="O80" s="26" t="s">
        <v>211</v>
      </c>
      <c r="P80" s="6"/>
      <c r="Q80" s="6"/>
      <c r="R80" s="6"/>
      <c r="S80" s="6"/>
      <c r="T80" s="6"/>
      <c r="U80" s="6"/>
      <c r="V80" s="6"/>
      <c r="Y80" s="42"/>
      <c r="Z80" s="43"/>
      <c r="AA80" s="43"/>
      <c r="AB80" s="25">
        <v>416.9430845</v>
      </c>
      <c r="AC80" s="25">
        <v>32.22067183</v>
      </c>
      <c r="AD80" s="57" t="s">
        <v>141</v>
      </c>
      <c r="AE80" s="71"/>
      <c r="AF80" s="42"/>
      <c r="AG80" s="43"/>
      <c r="AH80" s="43"/>
      <c r="AI80" s="32">
        <v>938.1454411</v>
      </c>
      <c r="AJ80" s="32">
        <v>100.0</v>
      </c>
      <c r="AK80" s="49" t="s">
        <v>185</v>
      </c>
      <c r="AL80" s="71"/>
      <c r="AM80" s="71"/>
      <c r="AN80" s="58" t="s">
        <v>129</v>
      </c>
      <c r="AO80" s="35">
        <f t="shared" ref="AO80:AP80" si="56">AVERAGE(AQ80:AQ85)</f>
        <v>405.2622848</v>
      </c>
      <c r="AP80" s="35">
        <f t="shared" si="56"/>
        <v>23.4079417</v>
      </c>
      <c r="AQ80" s="25">
        <v>457.117728</v>
      </c>
      <c r="AR80" s="25">
        <v>30.99223999</v>
      </c>
      <c r="AS80" s="57" t="s">
        <v>133</v>
      </c>
      <c r="AT80" s="11"/>
      <c r="AU80" s="11"/>
      <c r="AV80" s="11"/>
      <c r="AW80" s="11"/>
      <c r="AX80" s="11"/>
      <c r="AY80" s="11"/>
      <c r="AZ80" s="11"/>
      <c r="BA80" s="11"/>
    </row>
    <row r="81">
      <c r="A81" s="42"/>
      <c r="B81" s="43"/>
      <c r="C81" s="42"/>
      <c r="D81" s="77">
        <v>178.6558435</v>
      </c>
      <c r="E81" s="77">
        <v>100.0</v>
      </c>
      <c r="F81" s="79" t="s">
        <v>86</v>
      </c>
      <c r="H81" s="18">
        <v>78.0</v>
      </c>
      <c r="J81" s="42"/>
      <c r="K81" s="43"/>
      <c r="L81" s="43"/>
      <c r="M81" s="25">
        <v>319.3000767</v>
      </c>
      <c r="N81" s="25">
        <v>14.10813146</v>
      </c>
      <c r="O81" s="26" t="s">
        <v>212</v>
      </c>
      <c r="P81" s="6"/>
      <c r="Q81" s="6"/>
      <c r="R81" s="6"/>
      <c r="S81" s="6"/>
      <c r="T81" s="6"/>
      <c r="U81" s="6"/>
      <c r="V81" s="6"/>
      <c r="Y81" s="42"/>
      <c r="Z81" s="43"/>
      <c r="AA81" s="43"/>
      <c r="AB81" s="25">
        <v>479.5701303</v>
      </c>
      <c r="AC81" s="25">
        <v>60.05</v>
      </c>
      <c r="AD81" s="57" t="s">
        <v>130</v>
      </c>
      <c r="AE81" s="71"/>
      <c r="AF81" s="42"/>
      <c r="AG81" s="43"/>
      <c r="AH81" s="43"/>
      <c r="AI81" s="32">
        <v>327.6357539</v>
      </c>
      <c r="AJ81" s="32">
        <v>88.52934419</v>
      </c>
      <c r="AK81" s="49" t="s">
        <v>188</v>
      </c>
      <c r="AL81" s="71"/>
      <c r="AM81" s="71"/>
      <c r="AN81" s="42"/>
      <c r="AO81" s="43"/>
      <c r="AP81" s="43"/>
      <c r="AQ81" s="25">
        <v>442.4269655</v>
      </c>
      <c r="AR81" s="25">
        <v>28.52003391</v>
      </c>
      <c r="AS81" s="57" t="s">
        <v>136</v>
      </c>
      <c r="AT81" s="11"/>
      <c r="AU81" s="11"/>
      <c r="AV81" s="11"/>
      <c r="AW81" s="11"/>
      <c r="AX81" s="11"/>
      <c r="AY81" s="11"/>
      <c r="AZ81" s="11"/>
      <c r="BA81" s="11"/>
    </row>
    <row r="82">
      <c r="A82" s="42"/>
      <c r="B82" s="43"/>
      <c r="C82" s="42"/>
      <c r="D82" s="77">
        <v>180.1925316</v>
      </c>
      <c r="E82" s="77">
        <v>100.0</v>
      </c>
      <c r="F82" s="79" t="s">
        <v>89</v>
      </c>
      <c r="H82" s="18">
        <v>79.0</v>
      </c>
      <c r="J82" s="42"/>
      <c r="K82" s="43"/>
      <c r="L82" s="43"/>
      <c r="M82" s="25">
        <v>409.563674</v>
      </c>
      <c r="N82" s="25">
        <v>16.73947836</v>
      </c>
      <c r="O82" s="26" t="s">
        <v>213</v>
      </c>
      <c r="P82" s="6"/>
      <c r="Q82" s="6"/>
      <c r="R82" s="6"/>
      <c r="S82" s="6"/>
      <c r="T82" s="6"/>
      <c r="U82" s="6"/>
      <c r="V82" s="6"/>
      <c r="Y82" s="42"/>
      <c r="Z82" s="43"/>
      <c r="AA82" s="43"/>
      <c r="AB82" s="25">
        <v>401.8267393</v>
      </c>
      <c r="AC82" s="25">
        <v>42.29624896</v>
      </c>
      <c r="AD82" s="57" t="s">
        <v>132</v>
      </c>
      <c r="AE82" s="71"/>
      <c r="AF82" s="42"/>
      <c r="AG82" s="43"/>
      <c r="AH82" s="43"/>
      <c r="AI82" s="32">
        <v>284.437824</v>
      </c>
      <c r="AJ82" s="32">
        <v>46.8844716</v>
      </c>
      <c r="AK82" s="49" t="s">
        <v>214</v>
      </c>
      <c r="AL82" s="71"/>
      <c r="AM82" s="71"/>
      <c r="AN82" s="42"/>
      <c r="AO82" s="43"/>
      <c r="AP82" s="43"/>
      <c r="AQ82" s="25">
        <v>416.9430845</v>
      </c>
      <c r="AR82" s="25">
        <v>32.22067183</v>
      </c>
      <c r="AS82" s="57" t="s">
        <v>141</v>
      </c>
      <c r="AT82" s="11"/>
      <c r="AU82" s="11"/>
      <c r="AV82" s="11"/>
      <c r="AW82" s="11"/>
      <c r="AX82" s="11"/>
      <c r="AY82" s="11"/>
      <c r="AZ82" s="11"/>
      <c r="BA82" s="11"/>
    </row>
    <row r="83">
      <c r="A83" s="42"/>
      <c r="B83" s="43"/>
      <c r="C83" s="42"/>
      <c r="D83" s="77">
        <v>187.7447803</v>
      </c>
      <c r="E83" s="77">
        <v>48.44342105</v>
      </c>
      <c r="F83" s="79" t="s">
        <v>95</v>
      </c>
      <c r="H83" s="18">
        <v>80.0</v>
      </c>
      <c r="J83" s="46"/>
      <c r="K83" s="47"/>
      <c r="L83" s="47"/>
      <c r="M83" s="25">
        <v>273.9744296</v>
      </c>
      <c r="N83" s="25">
        <v>42.29624896</v>
      </c>
      <c r="O83" s="26" t="s">
        <v>134</v>
      </c>
      <c r="P83" s="6"/>
      <c r="Q83" s="6"/>
      <c r="R83" s="6"/>
      <c r="S83" s="6"/>
      <c r="T83" s="6"/>
      <c r="U83" s="6"/>
      <c r="V83" s="6"/>
      <c r="Y83" s="42"/>
      <c r="Z83" s="43"/>
      <c r="AA83" s="43"/>
      <c r="AB83" s="25">
        <v>386.2221799</v>
      </c>
      <c r="AC83" s="25">
        <v>17.86709464</v>
      </c>
      <c r="AD83" s="57" t="s">
        <v>211</v>
      </c>
      <c r="AE83" s="71"/>
      <c r="AF83" s="42"/>
      <c r="AG83" s="43"/>
      <c r="AH83" s="43"/>
      <c r="AI83" s="32">
        <v>188.3854604</v>
      </c>
      <c r="AJ83" s="32">
        <v>46.66653091</v>
      </c>
      <c r="AK83" s="49" t="s">
        <v>215</v>
      </c>
      <c r="AL83" s="71"/>
      <c r="AM83" s="71"/>
      <c r="AN83" s="42"/>
      <c r="AO83" s="43"/>
      <c r="AP83" s="43"/>
      <c r="AQ83" s="25">
        <v>386.2221799</v>
      </c>
      <c r="AR83" s="25">
        <v>17.86709464</v>
      </c>
      <c r="AS83" s="57" t="s">
        <v>211</v>
      </c>
      <c r="AT83" s="11"/>
      <c r="AU83" s="11"/>
      <c r="AV83" s="11"/>
      <c r="AW83" s="11"/>
      <c r="AX83" s="11"/>
      <c r="AY83" s="11"/>
      <c r="AZ83" s="11"/>
      <c r="BA83" s="11"/>
    </row>
    <row r="84">
      <c r="A84" s="42"/>
      <c r="B84" s="43"/>
      <c r="C84" s="42"/>
      <c r="D84" s="77">
        <v>185.9933317</v>
      </c>
      <c r="E84" s="77">
        <v>55.57532895</v>
      </c>
      <c r="F84" s="79" t="s">
        <v>98</v>
      </c>
      <c r="H84" s="18">
        <v>81.0</v>
      </c>
      <c r="J84" s="29" t="s">
        <v>216</v>
      </c>
      <c r="K84" s="30">
        <f t="shared" ref="K84:L84" si="57">AVERAGE(M84:M88)</f>
        <v>429.6576375</v>
      </c>
      <c r="L84" s="30">
        <f t="shared" si="57"/>
        <v>58.49000168</v>
      </c>
      <c r="M84" s="32">
        <v>497.680922</v>
      </c>
      <c r="N84" s="32">
        <v>78.25092717</v>
      </c>
      <c r="O84" s="49" t="s">
        <v>143</v>
      </c>
      <c r="P84" s="6"/>
      <c r="Q84" s="6"/>
      <c r="R84" s="6"/>
      <c r="S84" s="6"/>
      <c r="T84" s="6"/>
      <c r="U84" s="6"/>
      <c r="V84" s="6"/>
      <c r="Y84" s="42"/>
      <c r="Z84" s="43"/>
      <c r="AA84" s="43"/>
      <c r="AB84" s="25">
        <v>319.3000767</v>
      </c>
      <c r="AC84" s="25">
        <v>14.10813146</v>
      </c>
      <c r="AD84" s="57" t="s">
        <v>212</v>
      </c>
      <c r="AE84" s="71"/>
      <c r="AF84" s="42"/>
      <c r="AG84" s="43"/>
      <c r="AH84" s="43"/>
      <c r="AI84" s="32">
        <v>159.7117069</v>
      </c>
      <c r="AJ84" s="32">
        <v>46.92681704</v>
      </c>
      <c r="AK84" s="49" t="s">
        <v>217</v>
      </c>
      <c r="AL84" s="71"/>
      <c r="AM84" s="71"/>
      <c r="AN84" s="42"/>
      <c r="AO84" s="43"/>
      <c r="AP84" s="43"/>
      <c r="AQ84" s="25">
        <v>319.3000767</v>
      </c>
      <c r="AR84" s="25">
        <v>14.10813146</v>
      </c>
      <c r="AS84" s="57" t="s">
        <v>212</v>
      </c>
      <c r="AT84" s="11"/>
      <c r="AU84" s="11"/>
      <c r="AV84" s="11"/>
      <c r="AW84" s="11"/>
      <c r="AX84" s="11"/>
      <c r="AY84" s="11"/>
      <c r="AZ84" s="11"/>
      <c r="BA84" s="11"/>
    </row>
    <row r="85">
      <c r="A85" s="42"/>
      <c r="B85" s="43"/>
      <c r="C85" s="42"/>
      <c r="D85" s="77">
        <v>134.3425024</v>
      </c>
      <c r="E85" s="77">
        <v>50.77839912</v>
      </c>
      <c r="F85" s="79" t="s">
        <v>102</v>
      </c>
      <c r="H85" s="18">
        <v>82.0</v>
      </c>
      <c r="J85" s="42"/>
      <c r="K85" s="43"/>
      <c r="L85" s="43"/>
      <c r="M85" s="32">
        <v>420.597828</v>
      </c>
      <c r="N85" s="32">
        <v>43.93079063</v>
      </c>
      <c r="O85" s="49" t="s">
        <v>152</v>
      </c>
      <c r="P85" s="6"/>
      <c r="Q85" s="6"/>
      <c r="R85" s="6"/>
      <c r="S85" s="6"/>
      <c r="T85" s="6"/>
      <c r="U85" s="6"/>
      <c r="V85" s="6"/>
      <c r="Y85" s="42"/>
      <c r="Z85" s="43"/>
      <c r="AA85" s="43"/>
      <c r="AB85" s="25">
        <v>409.563674</v>
      </c>
      <c r="AC85" s="25">
        <v>16.73947836</v>
      </c>
      <c r="AD85" s="57" t="s">
        <v>213</v>
      </c>
      <c r="AE85" s="71"/>
      <c r="AF85" s="46"/>
      <c r="AG85" s="47"/>
      <c r="AH85" s="47"/>
      <c r="AI85" s="32">
        <v>166.0206728</v>
      </c>
      <c r="AJ85" s="32">
        <v>88.52934419</v>
      </c>
      <c r="AK85" s="49" t="s">
        <v>189</v>
      </c>
      <c r="AL85" s="71"/>
      <c r="AM85" s="71"/>
      <c r="AN85" s="46"/>
      <c r="AO85" s="47"/>
      <c r="AP85" s="47"/>
      <c r="AQ85" s="25">
        <v>409.563674</v>
      </c>
      <c r="AR85" s="25">
        <v>16.73947836</v>
      </c>
      <c r="AS85" s="57" t="s">
        <v>213</v>
      </c>
      <c r="AT85" s="11"/>
      <c r="AU85" s="11"/>
      <c r="AV85" s="11"/>
      <c r="AW85" s="11"/>
      <c r="AX85" s="11"/>
      <c r="AY85" s="11"/>
      <c r="AZ85" s="11"/>
      <c r="BA85" s="11"/>
    </row>
    <row r="86">
      <c r="A86" s="46"/>
      <c r="B86" s="47"/>
      <c r="C86" s="46"/>
      <c r="D86" s="77">
        <v>122.5176528</v>
      </c>
      <c r="E86" s="77">
        <v>100.0</v>
      </c>
      <c r="F86" s="79" t="s">
        <v>91</v>
      </c>
      <c r="H86" s="18">
        <v>83.0</v>
      </c>
      <c r="J86" s="42"/>
      <c r="K86" s="43"/>
      <c r="L86" s="43"/>
      <c r="M86" s="32">
        <v>309.1232948</v>
      </c>
      <c r="N86" s="32">
        <v>46.57230276</v>
      </c>
      <c r="O86" s="49" t="s">
        <v>154</v>
      </c>
      <c r="P86" s="6"/>
      <c r="Q86" s="6"/>
      <c r="R86" s="6"/>
      <c r="S86" s="6"/>
      <c r="T86" s="6"/>
      <c r="U86" s="6"/>
      <c r="V86" s="6"/>
      <c r="Y86" s="46"/>
      <c r="Z86" s="47"/>
      <c r="AA86" s="47"/>
      <c r="AB86" s="25">
        <v>273.9744296</v>
      </c>
      <c r="AC86" s="25">
        <v>42.29624896</v>
      </c>
      <c r="AD86" s="57" t="s">
        <v>134</v>
      </c>
      <c r="AE86" s="71"/>
      <c r="AF86" s="92" t="s">
        <v>192</v>
      </c>
      <c r="AG86" s="85">
        <f t="shared" ref="AG86:AH86" si="58">AVERAGE(AG2:AG85)</f>
        <v>273.166283</v>
      </c>
      <c r="AH86" s="85">
        <f t="shared" si="58"/>
        <v>66.13047938</v>
      </c>
      <c r="AI86" s="93"/>
      <c r="AJ86" s="93"/>
      <c r="AK86" s="93"/>
      <c r="AL86" s="71"/>
      <c r="AM86" s="71"/>
      <c r="AN86" s="58" t="s">
        <v>137</v>
      </c>
      <c r="AO86" s="59">
        <f t="shared" ref="AO86:AP86" si="59">AVERAGE(AQ86:AQ91)</f>
        <v>499.5224103</v>
      </c>
      <c r="AP86" s="59">
        <f t="shared" si="59"/>
        <v>54.63107721</v>
      </c>
      <c r="AQ86" s="32">
        <v>642.4969819</v>
      </c>
      <c r="AR86" s="32">
        <v>64.43384187</v>
      </c>
      <c r="AS86" s="33" t="s">
        <v>138</v>
      </c>
      <c r="AT86" s="11"/>
      <c r="AU86" s="11"/>
      <c r="AV86" s="11"/>
      <c r="AW86" s="11"/>
      <c r="AX86" s="11"/>
      <c r="AY86" s="11"/>
      <c r="AZ86" s="11"/>
      <c r="BA86" s="11"/>
    </row>
    <row r="87">
      <c r="A87" s="65" t="s">
        <v>92</v>
      </c>
      <c r="B87" s="66" t="s">
        <v>218</v>
      </c>
      <c r="C87" s="80">
        <f>average(E87:E95)</f>
        <v>65.79598447</v>
      </c>
      <c r="D87" s="72">
        <v>208.7187839</v>
      </c>
      <c r="E87" s="73">
        <v>75.83674022</v>
      </c>
      <c r="F87" s="70" t="s">
        <v>94</v>
      </c>
      <c r="H87" s="18">
        <v>84.0</v>
      </c>
      <c r="J87" s="42"/>
      <c r="K87" s="43"/>
      <c r="L87" s="43"/>
      <c r="M87" s="32">
        <v>439.5894158</v>
      </c>
      <c r="N87" s="32">
        <v>45.44506069</v>
      </c>
      <c r="O87" s="49" t="s">
        <v>158</v>
      </c>
      <c r="P87" s="6"/>
      <c r="Q87" s="6"/>
      <c r="R87" s="6"/>
      <c r="S87" s="6"/>
      <c r="T87" s="6"/>
      <c r="U87" s="6"/>
      <c r="V87" s="6"/>
      <c r="Y87" s="19" t="s">
        <v>155</v>
      </c>
      <c r="Z87" s="30">
        <v>337.61</v>
      </c>
      <c r="AA87" s="30">
        <v>65.418162</v>
      </c>
      <c r="AB87" s="32">
        <v>398.6113939</v>
      </c>
      <c r="AC87" s="32">
        <v>100.0</v>
      </c>
      <c r="AD87" s="33" t="s">
        <v>156</v>
      </c>
      <c r="AE87" s="71"/>
      <c r="AF87" s="71"/>
      <c r="AG87" s="71"/>
      <c r="AH87" s="71"/>
      <c r="AI87" s="71"/>
      <c r="AJ87" s="71"/>
      <c r="AK87" s="71"/>
      <c r="AL87" s="71"/>
      <c r="AM87" s="71"/>
      <c r="AN87" s="42"/>
      <c r="AO87" s="43"/>
      <c r="AP87" s="43"/>
      <c r="AQ87" s="32">
        <v>588.8869662</v>
      </c>
      <c r="AR87" s="32">
        <v>63.39389751</v>
      </c>
      <c r="AS87" s="33" t="s">
        <v>142</v>
      </c>
      <c r="AT87" s="11"/>
      <c r="AU87" s="11"/>
      <c r="AV87" s="11"/>
      <c r="AW87" s="11"/>
      <c r="AX87" s="11"/>
      <c r="AY87" s="11"/>
      <c r="AZ87" s="11"/>
      <c r="BA87" s="11"/>
    </row>
    <row r="88">
      <c r="A88" s="42"/>
      <c r="B88" s="43"/>
      <c r="C88" s="42"/>
      <c r="D88" s="72">
        <v>196.9833326</v>
      </c>
      <c r="E88" s="73">
        <v>70.44324521</v>
      </c>
      <c r="F88" s="74" t="s">
        <v>97</v>
      </c>
      <c r="H88" s="18">
        <v>85.0</v>
      </c>
      <c r="J88" s="46"/>
      <c r="K88" s="47"/>
      <c r="L88" s="47"/>
      <c r="M88" s="32">
        <v>481.2967269</v>
      </c>
      <c r="N88" s="32">
        <v>78.25092717</v>
      </c>
      <c r="O88" s="49" t="s">
        <v>146</v>
      </c>
      <c r="P88" s="6"/>
      <c r="Q88" s="6"/>
      <c r="R88" s="6"/>
      <c r="S88" s="6"/>
      <c r="T88" s="6"/>
      <c r="U88" s="6"/>
      <c r="V88" s="6"/>
      <c r="Y88" s="42"/>
      <c r="Z88" s="43"/>
      <c r="AA88" s="43"/>
      <c r="AB88" s="32">
        <v>391.9515889</v>
      </c>
      <c r="AC88" s="32">
        <v>61.54339234</v>
      </c>
      <c r="AD88" s="33" t="s">
        <v>219</v>
      </c>
      <c r="AE88" s="71"/>
      <c r="AF88" s="71"/>
      <c r="AG88" s="71"/>
      <c r="AH88" s="71"/>
      <c r="AI88" s="71"/>
      <c r="AJ88" s="71"/>
      <c r="AK88" s="71"/>
      <c r="AL88" s="71"/>
      <c r="AM88" s="71"/>
      <c r="AN88" s="42"/>
      <c r="AO88" s="43"/>
      <c r="AP88" s="43"/>
      <c r="AQ88" s="32">
        <v>596.4399753</v>
      </c>
      <c r="AR88" s="32">
        <v>64.01056979</v>
      </c>
      <c r="AS88" s="33" t="s">
        <v>145</v>
      </c>
      <c r="AT88" s="11"/>
      <c r="AU88" s="11"/>
      <c r="AV88" s="11"/>
      <c r="AW88" s="11"/>
      <c r="AX88" s="11"/>
      <c r="AY88" s="11"/>
      <c r="AZ88" s="11"/>
      <c r="BA88" s="11"/>
    </row>
    <row r="89">
      <c r="A89" s="42"/>
      <c r="B89" s="43"/>
      <c r="C89" s="42"/>
      <c r="D89" s="72">
        <v>246.5883822</v>
      </c>
      <c r="E89" s="73">
        <v>69.99554538</v>
      </c>
      <c r="F89" s="74" t="s">
        <v>101</v>
      </c>
      <c r="H89" s="18">
        <v>86.0</v>
      </c>
      <c r="J89" s="29" t="s">
        <v>220</v>
      </c>
      <c r="K89" s="23">
        <f t="shared" ref="K89:L89" si="60">AVERAGE(M89:M93)</f>
        <v>291.1232691</v>
      </c>
      <c r="L89" s="23">
        <f t="shared" si="60"/>
        <v>57.71492188</v>
      </c>
      <c r="M89" s="25">
        <v>337.3189471</v>
      </c>
      <c r="N89" s="25">
        <v>71.2019381</v>
      </c>
      <c r="O89" s="26" t="s">
        <v>150</v>
      </c>
      <c r="P89" s="6"/>
      <c r="Q89" s="6"/>
      <c r="R89" s="6"/>
      <c r="S89" s="6"/>
      <c r="T89" s="6"/>
      <c r="U89" s="6"/>
      <c r="V89" s="6"/>
      <c r="Y89" s="42"/>
      <c r="Z89" s="43"/>
      <c r="AA89" s="43"/>
      <c r="AB89" s="32">
        <v>380.1581159</v>
      </c>
      <c r="AC89" s="32">
        <v>60.07792192</v>
      </c>
      <c r="AD89" s="33" t="s">
        <v>221</v>
      </c>
      <c r="AE89" s="71"/>
      <c r="AF89" s="71"/>
      <c r="AG89" s="71"/>
      <c r="AH89" s="71"/>
      <c r="AI89" s="71"/>
      <c r="AJ89" s="71"/>
      <c r="AK89" s="71"/>
      <c r="AL89" s="71"/>
      <c r="AM89" s="71"/>
      <c r="AN89" s="42"/>
      <c r="AO89" s="43"/>
      <c r="AP89" s="43"/>
      <c r="AQ89" s="32">
        <v>420.597828</v>
      </c>
      <c r="AR89" s="32">
        <v>43.93079063</v>
      </c>
      <c r="AS89" s="33" t="s">
        <v>152</v>
      </c>
      <c r="AT89" s="11"/>
      <c r="AU89" s="11"/>
      <c r="AV89" s="11"/>
      <c r="AW89" s="11"/>
      <c r="AX89" s="11"/>
      <c r="AY89" s="11"/>
      <c r="AZ89" s="11"/>
      <c r="BA89" s="11"/>
    </row>
    <row r="90">
      <c r="A90" s="42"/>
      <c r="B90" s="43"/>
      <c r="C90" s="42"/>
      <c r="D90" s="72">
        <v>356.2222638</v>
      </c>
      <c r="E90" s="73">
        <v>100.0</v>
      </c>
      <c r="F90" s="74" t="s">
        <v>93</v>
      </c>
      <c r="H90" s="18">
        <v>87.0</v>
      </c>
      <c r="J90" s="42"/>
      <c r="K90" s="43"/>
      <c r="L90" s="43"/>
      <c r="M90" s="25">
        <v>258.558048</v>
      </c>
      <c r="N90" s="25">
        <v>47.50691106</v>
      </c>
      <c r="O90" s="26" t="s">
        <v>175</v>
      </c>
      <c r="P90" s="6"/>
      <c r="Q90" s="6"/>
      <c r="R90" s="6"/>
      <c r="S90" s="6"/>
      <c r="T90" s="6"/>
      <c r="U90" s="6"/>
      <c r="V90" s="6"/>
      <c r="Y90" s="42"/>
      <c r="Z90" s="43"/>
      <c r="AA90" s="43"/>
      <c r="AB90" s="32">
        <v>405.3567936</v>
      </c>
      <c r="AC90" s="32">
        <v>61.32595781</v>
      </c>
      <c r="AD90" s="33" t="s">
        <v>222</v>
      </c>
      <c r="AE90" s="71"/>
      <c r="AF90" s="71"/>
      <c r="AG90" s="71"/>
      <c r="AH90" s="71"/>
      <c r="AI90" s="71"/>
      <c r="AJ90" s="71"/>
      <c r="AK90" s="71"/>
      <c r="AL90" s="71"/>
      <c r="AM90" s="71"/>
      <c r="AN90" s="42"/>
      <c r="AO90" s="43"/>
      <c r="AP90" s="43"/>
      <c r="AQ90" s="32">
        <v>309.1232948</v>
      </c>
      <c r="AR90" s="32">
        <v>46.57230276</v>
      </c>
      <c r="AS90" s="33" t="s">
        <v>154</v>
      </c>
      <c r="AT90" s="11"/>
      <c r="AU90" s="11"/>
      <c r="AV90" s="11"/>
      <c r="AW90" s="11"/>
      <c r="AX90" s="11"/>
      <c r="AY90" s="11"/>
      <c r="AZ90" s="11"/>
      <c r="BA90" s="11"/>
    </row>
    <row r="91">
      <c r="A91" s="42"/>
      <c r="B91" s="43"/>
      <c r="C91" s="42"/>
      <c r="D91" s="72">
        <v>325.6361475</v>
      </c>
      <c r="E91" s="73">
        <v>72.71914673</v>
      </c>
      <c r="F91" s="74" t="s">
        <v>96</v>
      </c>
      <c r="H91" s="18">
        <v>88.0</v>
      </c>
      <c r="J91" s="42"/>
      <c r="K91" s="43"/>
      <c r="L91" s="43"/>
      <c r="M91" s="25">
        <v>289.8385272</v>
      </c>
      <c r="N91" s="25">
        <v>52.35046575</v>
      </c>
      <c r="O91" s="26" t="s">
        <v>180</v>
      </c>
      <c r="P91" s="6"/>
      <c r="Q91" s="6"/>
      <c r="R91" s="6"/>
      <c r="S91" s="6"/>
      <c r="T91" s="6"/>
      <c r="U91" s="6"/>
      <c r="V91" s="6"/>
      <c r="Y91" s="42"/>
      <c r="Z91" s="43"/>
      <c r="AA91" s="43"/>
      <c r="AB91" s="32">
        <v>332.3608949</v>
      </c>
      <c r="AC91" s="32">
        <v>100.0</v>
      </c>
      <c r="AD91" s="33" t="s">
        <v>159</v>
      </c>
      <c r="AE91" s="71"/>
      <c r="AF91" s="71"/>
      <c r="AG91" s="71"/>
      <c r="AH91" s="71"/>
      <c r="AI91" s="71"/>
      <c r="AJ91" s="71"/>
      <c r="AK91" s="71"/>
      <c r="AL91" s="71"/>
      <c r="AM91" s="71"/>
      <c r="AN91" s="46"/>
      <c r="AO91" s="47"/>
      <c r="AP91" s="47"/>
      <c r="AQ91" s="32">
        <v>439.5894158</v>
      </c>
      <c r="AR91" s="32">
        <v>45.44506069</v>
      </c>
      <c r="AS91" s="33" t="s">
        <v>158</v>
      </c>
      <c r="AT91" s="11"/>
      <c r="AU91" s="11"/>
      <c r="AV91" s="11"/>
      <c r="AW91" s="11"/>
      <c r="AX91" s="11"/>
      <c r="AY91" s="11"/>
      <c r="AZ91" s="11"/>
      <c r="BA91" s="11"/>
    </row>
    <row r="92">
      <c r="A92" s="42"/>
      <c r="B92" s="43"/>
      <c r="C92" s="42"/>
      <c r="D92" s="72">
        <v>254.063103</v>
      </c>
      <c r="E92" s="73">
        <v>38.41840133</v>
      </c>
      <c r="F92" s="74" t="s">
        <v>178</v>
      </c>
      <c r="H92" s="18">
        <v>89.0</v>
      </c>
      <c r="J92" s="42"/>
      <c r="K92" s="43"/>
      <c r="L92" s="43"/>
      <c r="M92" s="25">
        <v>276.281837</v>
      </c>
      <c r="N92" s="25">
        <v>46.31335637</v>
      </c>
      <c r="O92" s="26" t="s">
        <v>184</v>
      </c>
      <c r="P92" s="6"/>
      <c r="Q92" s="6"/>
      <c r="R92" s="6"/>
      <c r="S92" s="6"/>
      <c r="T92" s="6"/>
      <c r="U92" s="6"/>
      <c r="V92" s="6"/>
      <c r="Y92" s="42"/>
      <c r="Z92" s="43"/>
      <c r="AA92" s="43"/>
      <c r="AB92" s="32">
        <v>430.3257706</v>
      </c>
      <c r="AC92" s="32">
        <v>66.2412472</v>
      </c>
      <c r="AD92" s="33" t="s">
        <v>166</v>
      </c>
      <c r="AE92" s="71"/>
      <c r="AF92" s="71"/>
      <c r="AG92" s="71"/>
      <c r="AH92" s="71"/>
      <c r="AI92" s="71"/>
      <c r="AJ92" s="71"/>
      <c r="AK92" s="71"/>
      <c r="AL92" s="71"/>
      <c r="AM92" s="71"/>
      <c r="AN92" s="58" t="s">
        <v>147</v>
      </c>
      <c r="AO92" s="35">
        <f t="shared" ref="AO92:AP92" si="61">AVERAGE(AQ92:AQ97)</f>
        <v>299.0365776</v>
      </c>
      <c r="AP92" s="35">
        <f t="shared" si="61"/>
        <v>52.15668069</v>
      </c>
      <c r="AQ92" s="25">
        <v>345.2614205</v>
      </c>
      <c r="AR92" s="25">
        <v>56.4910607</v>
      </c>
      <c r="AS92" s="57" t="s">
        <v>157</v>
      </c>
      <c r="AT92" s="11"/>
      <c r="AU92" s="11"/>
      <c r="AV92" s="11"/>
      <c r="AW92" s="11"/>
      <c r="AX92" s="11"/>
      <c r="AY92" s="11"/>
      <c r="AZ92" s="11"/>
      <c r="BA92" s="11"/>
    </row>
    <row r="93">
      <c r="A93" s="42"/>
      <c r="B93" s="43"/>
      <c r="C93" s="42"/>
      <c r="D93" s="72">
        <v>240.5665686</v>
      </c>
      <c r="E93" s="73">
        <v>40.66239592</v>
      </c>
      <c r="F93" s="74" t="s">
        <v>182</v>
      </c>
      <c r="H93" s="18">
        <v>90.0</v>
      </c>
      <c r="J93" s="46"/>
      <c r="K93" s="47"/>
      <c r="L93" s="47"/>
      <c r="M93" s="25">
        <v>293.6189861</v>
      </c>
      <c r="N93" s="25">
        <v>71.2019381</v>
      </c>
      <c r="O93" s="26" t="s">
        <v>153</v>
      </c>
      <c r="P93" s="6"/>
      <c r="Q93" s="6"/>
      <c r="R93" s="6"/>
      <c r="S93" s="6"/>
      <c r="T93" s="6"/>
      <c r="U93" s="6"/>
      <c r="V93" s="6"/>
      <c r="Y93" s="42"/>
      <c r="Z93" s="43"/>
      <c r="AA93" s="43"/>
      <c r="AB93" s="32">
        <v>422.5609505</v>
      </c>
      <c r="AC93" s="32">
        <v>67.18315623</v>
      </c>
      <c r="AD93" s="33" t="s">
        <v>169</v>
      </c>
      <c r="AE93" s="71"/>
      <c r="AF93" s="71"/>
      <c r="AG93" s="71"/>
      <c r="AH93" s="71"/>
      <c r="AI93" s="71"/>
      <c r="AJ93" s="71"/>
      <c r="AK93" s="71"/>
      <c r="AL93" s="71"/>
      <c r="AM93" s="71"/>
      <c r="AN93" s="42"/>
      <c r="AO93" s="43"/>
      <c r="AP93" s="43"/>
      <c r="AQ93" s="25">
        <v>312.4309728</v>
      </c>
      <c r="AR93" s="25">
        <v>54.93264724</v>
      </c>
      <c r="AS93" s="57" t="s">
        <v>160</v>
      </c>
      <c r="AT93" s="11"/>
      <c r="AU93" s="11"/>
      <c r="AV93" s="11"/>
      <c r="AW93" s="11"/>
      <c r="AX93" s="11"/>
      <c r="AY93" s="11"/>
      <c r="AZ93" s="11"/>
      <c r="BA93" s="11"/>
    </row>
    <row r="94">
      <c r="A94" s="42"/>
      <c r="B94" s="43"/>
      <c r="C94" s="42"/>
      <c r="D94" s="72">
        <v>255.1142104</v>
      </c>
      <c r="E94" s="73">
        <v>51.36923873</v>
      </c>
      <c r="F94" s="74" t="s">
        <v>186</v>
      </c>
      <c r="H94" s="18">
        <v>91.0</v>
      </c>
      <c r="J94" s="19" t="s">
        <v>155</v>
      </c>
      <c r="K94" s="30">
        <f t="shared" ref="K94:L94" si="62">AVERAGE(M94:M103)</f>
        <v>319.873926</v>
      </c>
      <c r="L94" s="30">
        <f t="shared" si="62"/>
        <v>61.54265692</v>
      </c>
      <c r="M94" s="32">
        <v>398.6113939</v>
      </c>
      <c r="N94" s="32">
        <v>100.0</v>
      </c>
      <c r="O94" s="49" t="s">
        <v>156</v>
      </c>
      <c r="P94" s="6"/>
      <c r="Q94" s="6"/>
      <c r="R94" s="6"/>
      <c r="S94" s="6"/>
      <c r="T94" s="6"/>
      <c r="U94" s="6"/>
      <c r="V94" s="6"/>
      <c r="Y94" s="42"/>
      <c r="Z94" s="43"/>
      <c r="AA94" s="43"/>
      <c r="AB94" s="32">
        <v>366.358871</v>
      </c>
      <c r="AC94" s="32">
        <v>67.00329978</v>
      </c>
      <c r="AD94" s="33" t="s">
        <v>171</v>
      </c>
      <c r="AE94" s="71"/>
      <c r="AF94" s="71"/>
      <c r="AG94" s="94"/>
      <c r="AH94" s="94"/>
      <c r="AI94" s="94"/>
      <c r="AJ94" s="94"/>
      <c r="AK94" s="94"/>
      <c r="AL94" s="95"/>
      <c r="AM94" s="71"/>
      <c r="AN94" s="42"/>
      <c r="AO94" s="43"/>
      <c r="AP94" s="43"/>
      <c r="AQ94" s="25">
        <v>311.8486602</v>
      </c>
      <c r="AR94" s="25">
        <v>55.34564303</v>
      </c>
      <c r="AS94" s="57" t="s">
        <v>162</v>
      </c>
      <c r="AT94" s="11"/>
      <c r="AU94" s="11"/>
      <c r="AV94" s="11"/>
      <c r="AW94" s="11"/>
      <c r="AX94" s="11"/>
      <c r="AY94" s="11"/>
      <c r="AZ94" s="11"/>
      <c r="BA94" s="11"/>
    </row>
    <row r="95">
      <c r="A95" s="46"/>
      <c r="B95" s="47"/>
      <c r="C95" s="46"/>
      <c r="D95" s="72">
        <v>225.4462101</v>
      </c>
      <c r="E95" s="73">
        <v>72.71914673</v>
      </c>
      <c r="F95" s="74" t="s">
        <v>99</v>
      </c>
      <c r="H95" s="18">
        <v>92.0</v>
      </c>
      <c r="J95" s="42"/>
      <c r="K95" s="43"/>
      <c r="L95" s="43"/>
      <c r="M95" s="32">
        <v>391.9515889</v>
      </c>
      <c r="N95" s="32">
        <v>61.54339234</v>
      </c>
      <c r="O95" s="49" t="s">
        <v>219</v>
      </c>
      <c r="P95" s="6"/>
      <c r="Q95" s="6"/>
      <c r="R95" s="6"/>
      <c r="S95" s="6"/>
      <c r="T95" s="6"/>
      <c r="U95" s="6"/>
      <c r="V95" s="6"/>
      <c r="Y95" s="42"/>
      <c r="Z95" s="43"/>
      <c r="AA95" s="43"/>
      <c r="AB95" s="32">
        <v>308.5814877</v>
      </c>
      <c r="AC95" s="32">
        <v>100.0</v>
      </c>
      <c r="AD95" s="33" t="s">
        <v>161</v>
      </c>
      <c r="AE95" s="71"/>
      <c r="AF95" s="71"/>
      <c r="AG95" s="94"/>
      <c r="AH95" s="94"/>
      <c r="AI95" s="94"/>
      <c r="AJ95" s="94"/>
      <c r="AK95" s="94"/>
      <c r="AL95" s="95"/>
      <c r="AM95" s="71"/>
      <c r="AN95" s="42"/>
      <c r="AO95" s="43"/>
      <c r="AP95" s="43"/>
      <c r="AQ95" s="25">
        <v>258.558048</v>
      </c>
      <c r="AR95" s="25">
        <v>47.50691106</v>
      </c>
      <c r="AS95" s="57" t="s">
        <v>175</v>
      </c>
      <c r="AT95" s="11"/>
      <c r="AU95" s="11"/>
      <c r="AV95" s="11"/>
      <c r="AW95" s="11"/>
      <c r="AX95" s="11"/>
      <c r="AY95" s="11"/>
      <c r="AZ95" s="11"/>
      <c r="BA95" s="11"/>
    </row>
    <row r="96">
      <c r="A96" s="96" t="s">
        <v>103</v>
      </c>
      <c r="B96" s="75" t="s">
        <v>223</v>
      </c>
      <c r="C96" s="76">
        <f>average(E96:E109)</f>
        <v>48.48217264</v>
      </c>
      <c r="D96" s="77">
        <v>149.980129</v>
      </c>
      <c r="E96" s="77">
        <v>100.0</v>
      </c>
      <c r="F96" s="78" t="s">
        <v>104</v>
      </c>
      <c r="H96" s="18">
        <v>93.0</v>
      </c>
      <c r="J96" s="42"/>
      <c r="K96" s="43"/>
      <c r="L96" s="43"/>
      <c r="M96" s="32">
        <v>380.1581159</v>
      </c>
      <c r="N96" s="32">
        <v>60.07792192</v>
      </c>
      <c r="O96" s="49" t="s">
        <v>221</v>
      </c>
      <c r="P96" s="6"/>
      <c r="Q96" s="6"/>
      <c r="R96" s="6"/>
      <c r="S96" s="6"/>
      <c r="T96" s="6"/>
      <c r="U96" s="6"/>
      <c r="V96" s="6"/>
      <c r="Y96" s="42"/>
      <c r="Z96" s="43"/>
      <c r="AA96" s="43"/>
      <c r="AB96" s="32">
        <v>159.1299205</v>
      </c>
      <c r="AC96" s="32">
        <v>59.49077181</v>
      </c>
      <c r="AD96" s="49" t="s">
        <v>163</v>
      </c>
      <c r="AE96" s="71"/>
      <c r="AF96" s="71"/>
      <c r="AG96" s="94"/>
      <c r="AH96" s="94"/>
      <c r="AI96" s="94"/>
      <c r="AJ96" s="94"/>
      <c r="AK96" s="94"/>
      <c r="AL96" s="95"/>
      <c r="AM96" s="71"/>
      <c r="AN96" s="42"/>
      <c r="AO96" s="43"/>
      <c r="AP96" s="43"/>
      <c r="AQ96" s="25">
        <v>289.8385272</v>
      </c>
      <c r="AR96" s="25">
        <v>52.35046575</v>
      </c>
      <c r="AS96" s="57" t="s">
        <v>180</v>
      </c>
      <c r="AT96" s="11"/>
      <c r="AU96" s="11"/>
      <c r="AV96" s="11"/>
      <c r="AW96" s="11"/>
      <c r="AX96" s="11"/>
      <c r="AY96" s="11"/>
      <c r="AZ96" s="11"/>
      <c r="BA96" s="11"/>
    </row>
    <row r="97">
      <c r="A97" s="42"/>
      <c r="B97" s="43"/>
      <c r="C97" s="42"/>
      <c r="D97" s="77">
        <v>141.1840992</v>
      </c>
      <c r="E97" s="77">
        <v>23.30035099</v>
      </c>
      <c r="F97" s="79" t="s">
        <v>193</v>
      </c>
      <c r="H97" s="18">
        <v>94.0</v>
      </c>
      <c r="J97" s="42"/>
      <c r="K97" s="43"/>
      <c r="L97" s="43"/>
      <c r="M97" s="32">
        <v>405.3567936</v>
      </c>
      <c r="N97" s="32">
        <v>61.32595781</v>
      </c>
      <c r="O97" s="49" t="s">
        <v>222</v>
      </c>
      <c r="P97" s="6"/>
      <c r="Q97" s="6"/>
      <c r="R97" s="6"/>
      <c r="S97" s="6"/>
      <c r="T97" s="6"/>
      <c r="U97" s="6"/>
      <c r="V97" s="6"/>
      <c r="Y97" s="42"/>
      <c r="Z97" s="43"/>
      <c r="AA97" s="43"/>
      <c r="AB97" s="32">
        <v>301.3775818</v>
      </c>
      <c r="AC97" s="32">
        <v>38.7067953</v>
      </c>
      <c r="AD97" s="49" t="s">
        <v>224</v>
      </c>
      <c r="AE97" s="71"/>
      <c r="AF97" s="71"/>
      <c r="AG97" s="94"/>
      <c r="AH97" s="94"/>
      <c r="AI97" s="94"/>
      <c r="AJ97" s="94"/>
      <c r="AK97" s="94"/>
      <c r="AL97" s="95"/>
      <c r="AM97" s="71"/>
      <c r="AN97" s="46"/>
      <c r="AO97" s="47"/>
      <c r="AP97" s="47"/>
      <c r="AQ97" s="25">
        <v>276.281837</v>
      </c>
      <c r="AR97" s="25">
        <v>46.31335637</v>
      </c>
      <c r="AS97" s="57" t="s">
        <v>184</v>
      </c>
      <c r="AT97" s="11"/>
      <c r="AU97" s="11"/>
      <c r="AV97" s="11"/>
      <c r="AW97" s="11"/>
      <c r="AX97" s="11"/>
      <c r="AY97" s="11"/>
      <c r="AZ97" s="11"/>
      <c r="BA97" s="11"/>
    </row>
    <row r="98">
      <c r="A98" s="42"/>
      <c r="B98" s="43"/>
      <c r="C98" s="42"/>
      <c r="D98" s="77">
        <v>162.2190602</v>
      </c>
      <c r="E98" s="77">
        <v>25.55889438</v>
      </c>
      <c r="F98" s="79" t="s">
        <v>196</v>
      </c>
      <c r="H98" s="18">
        <v>95.0</v>
      </c>
      <c r="J98" s="42"/>
      <c r="K98" s="43"/>
      <c r="L98" s="43"/>
      <c r="M98" s="32">
        <v>332.3608949</v>
      </c>
      <c r="N98" s="32">
        <v>100.0</v>
      </c>
      <c r="O98" s="49" t="s">
        <v>159</v>
      </c>
      <c r="P98" s="6"/>
      <c r="Q98" s="6"/>
      <c r="R98" s="6"/>
      <c r="S98" s="6"/>
      <c r="T98" s="6"/>
      <c r="U98" s="6"/>
      <c r="V98" s="6"/>
      <c r="Y98" s="42"/>
      <c r="Z98" s="43"/>
      <c r="AA98" s="43"/>
      <c r="AB98" s="32">
        <v>247.8870075</v>
      </c>
      <c r="AC98" s="32">
        <v>37.01648024</v>
      </c>
      <c r="AD98" s="49" t="s">
        <v>225</v>
      </c>
      <c r="AE98" s="71"/>
      <c r="AF98" s="71"/>
      <c r="AG98" s="94"/>
      <c r="AH98" s="94"/>
      <c r="AI98" s="94"/>
      <c r="AJ98" s="94"/>
      <c r="AK98" s="94"/>
      <c r="AL98" s="94"/>
      <c r="AM98" s="71"/>
      <c r="AN98" s="34" t="s">
        <v>226</v>
      </c>
      <c r="AO98" s="59">
        <f t="shared" ref="AO98:AP98" si="63">AVERAGE(AQ98:AQ106)</f>
        <v>360.5713646</v>
      </c>
      <c r="AP98" s="59">
        <f t="shared" si="63"/>
        <v>55.20808098</v>
      </c>
      <c r="AQ98" s="32">
        <v>391.9515889</v>
      </c>
      <c r="AR98" s="32">
        <v>61.54339234</v>
      </c>
      <c r="AS98" s="33" t="s">
        <v>219</v>
      </c>
      <c r="AT98" s="11"/>
      <c r="AU98" s="11"/>
      <c r="AV98" s="11"/>
      <c r="AW98" s="11"/>
      <c r="AX98" s="11"/>
      <c r="AY98" s="11"/>
      <c r="AZ98" s="11"/>
      <c r="BA98" s="11"/>
    </row>
    <row r="99">
      <c r="A99" s="42"/>
      <c r="B99" s="43"/>
      <c r="C99" s="42"/>
      <c r="D99" s="77">
        <v>118.8997195</v>
      </c>
      <c r="E99" s="77">
        <v>25.01081685</v>
      </c>
      <c r="F99" s="79" t="s">
        <v>198</v>
      </c>
      <c r="H99" s="18">
        <v>96.0</v>
      </c>
      <c r="J99" s="42"/>
      <c r="K99" s="43"/>
      <c r="L99" s="43"/>
      <c r="M99" s="32">
        <v>159.1299205</v>
      </c>
      <c r="N99" s="32">
        <v>59.49077181</v>
      </c>
      <c r="O99" s="49" t="s">
        <v>163</v>
      </c>
      <c r="P99" s="6"/>
      <c r="Q99" s="6"/>
      <c r="R99" s="6"/>
      <c r="S99" s="6"/>
      <c r="T99" s="6"/>
      <c r="U99" s="6"/>
      <c r="V99" s="6"/>
      <c r="Y99" s="42"/>
      <c r="Z99" s="43"/>
      <c r="AA99" s="43"/>
      <c r="AB99" s="32">
        <v>299.1656017</v>
      </c>
      <c r="AC99" s="32">
        <v>37.774478</v>
      </c>
      <c r="AD99" s="49" t="s">
        <v>227</v>
      </c>
      <c r="AE99" s="71"/>
      <c r="AF99" s="71"/>
      <c r="AG99" s="94"/>
      <c r="AH99" s="94"/>
      <c r="AI99" s="94"/>
      <c r="AJ99" s="94"/>
      <c r="AK99" s="94"/>
      <c r="AL99" s="94"/>
      <c r="AM99" s="71"/>
      <c r="AN99" s="42"/>
      <c r="AO99" s="43"/>
      <c r="AP99" s="43"/>
      <c r="AQ99" s="32">
        <v>380.1581159</v>
      </c>
      <c r="AR99" s="32">
        <v>60.07792192</v>
      </c>
      <c r="AS99" s="33" t="s">
        <v>221</v>
      </c>
      <c r="AT99" s="11"/>
      <c r="AU99" s="11"/>
      <c r="AV99" s="11"/>
      <c r="AW99" s="11"/>
      <c r="AX99" s="11"/>
      <c r="AY99" s="11"/>
      <c r="AZ99" s="11"/>
      <c r="BA99" s="11"/>
    </row>
    <row r="100">
      <c r="A100" s="42"/>
      <c r="B100" s="43"/>
      <c r="C100" s="42"/>
      <c r="D100" s="77">
        <v>122.5057743</v>
      </c>
      <c r="E100" s="77">
        <v>100.0</v>
      </c>
      <c r="F100" s="79" t="s">
        <v>106</v>
      </c>
      <c r="H100" s="18">
        <v>97.0</v>
      </c>
      <c r="J100" s="42"/>
      <c r="K100" s="43"/>
      <c r="L100" s="43"/>
      <c r="M100" s="32">
        <v>301.3775818</v>
      </c>
      <c r="N100" s="32">
        <v>38.7067953</v>
      </c>
      <c r="O100" s="49" t="s">
        <v>224</v>
      </c>
      <c r="P100" s="6"/>
      <c r="Q100" s="6"/>
      <c r="R100" s="6"/>
      <c r="S100" s="6"/>
      <c r="T100" s="6"/>
      <c r="U100" s="6"/>
      <c r="V100" s="6"/>
      <c r="Y100" s="46"/>
      <c r="Z100" s="47"/>
      <c r="AA100" s="47"/>
      <c r="AB100" s="32">
        <v>282.7403617</v>
      </c>
      <c r="AC100" s="32">
        <v>59.49077181</v>
      </c>
      <c r="AD100" s="49" t="s">
        <v>164</v>
      </c>
      <c r="AE100" s="71"/>
      <c r="AF100" s="71"/>
      <c r="AG100" s="94"/>
      <c r="AH100" s="94"/>
      <c r="AI100" s="94"/>
      <c r="AJ100" s="94"/>
      <c r="AK100" s="94"/>
      <c r="AL100" s="94"/>
      <c r="AM100" s="71"/>
      <c r="AN100" s="42"/>
      <c r="AO100" s="43"/>
      <c r="AP100" s="43"/>
      <c r="AQ100" s="32">
        <v>405.3567936</v>
      </c>
      <c r="AR100" s="32">
        <v>61.32595781</v>
      </c>
      <c r="AS100" s="33" t="s">
        <v>222</v>
      </c>
      <c r="AT100" s="11"/>
      <c r="AU100" s="11"/>
      <c r="AV100" s="11"/>
      <c r="AW100" s="11"/>
      <c r="AX100" s="11"/>
      <c r="AY100" s="11"/>
      <c r="AZ100" s="11"/>
      <c r="BA100" s="11"/>
    </row>
    <row r="101">
      <c r="A101" s="42"/>
      <c r="B101" s="43"/>
      <c r="C101" s="42"/>
      <c r="D101" s="77">
        <v>144.9616873</v>
      </c>
      <c r="E101" s="77">
        <v>24.67475271</v>
      </c>
      <c r="F101" s="79" t="s">
        <v>110</v>
      </c>
      <c r="H101" s="18">
        <v>98.0</v>
      </c>
      <c r="J101" s="42"/>
      <c r="K101" s="43"/>
      <c r="L101" s="43"/>
      <c r="M101" s="32">
        <v>247.8870075</v>
      </c>
      <c r="N101" s="32">
        <v>37.01648024</v>
      </c>
      <c r="O101" s="49" t="s">
        <v>225</v>
      </c>
      <c r="P101" s="6"/>
      <c r="Q101" s="6"/>
      <c r="R101" s="6"/>
      <c r="S101" s="6"/>
      <c r="T101" s="6"/>
      <c r="U101" s="6"/>
      <c r="V101" s="6"/>
      <c r="Y101" s="92" t="s">
        <v>192</v>
      </c>
      <c r="Z101" s="85">
        <f t="shared" ref="Z101:AA101" si="64">AVERAGE(Z2:Z100)</f>
        <v>232.7114935</v>
      </c>
      <c r="AA101" s="85">
        <f t="shared" si="64"/>
        <v>54.38024788</v>
      </c>
      <c r="AB101" s="93"/>
      <c r="AC101" s="93"/>
      <c r="AD101" s="93"/>
      <c r="AE101" s="71"/>
      <c r="AF101" s="71"/>
      <c r="AG101" s="94"/>
      <c r="AH101" s="94"/>
      <c r="AI101" s="94"/>
      <c r="AJ101" s="94"/>
      <c r="AK101" s="94"/>
      <c r="AL101" s="94"/>
      <c r="AM101" s="71"/>
      <c r="AN101" s="42"/>
      <c r="AO101" s="43"/>
      <c r="AP101" s="43"/>
      <c r="AQ101" s="32">
        <v>430.3257706</v>
      </c>
      <c r="AR101" s="32">
        <v>66.2412472</v>
      </c>
      <c r="AS101" s="33" t="s">
        <v>166</v>
      </c>
      <c r="AT101" s="11"/>
      <c r="AU101" s="11"/>
      <c r="AV101" s="11"/>
      <c r="AW101" s="11"/>
      <c r="AX101" s="11"/>
      <c r="AY101" s="11"/>
      <c r="AZ101" s="11"/>
      <c r="BA101" s="11"/>
    </row>
    <row r="102">
      <c r="A102" s="42"/>
      <c r="B102" s="43"/>
      <c r="C102" s="42"/>
      <c r="D102" s="77">
        <v>125.5827053</v>
      </c>
      <c r="E102" s="77">
        <v>22.34821315</v>
      </c>
      <c r="F102" s="79" t="s">
        <v>115</v>
      </c>
      <c r="H102" s="18">
        <v>99.0</v>
      </c>
      <c r="J102" s="42"/>
      <c r="K102" s="43"/>
      <c r="L102" s="43"/>
      <c r="M102" s="32">
        <v>299.1656017</v>
      </c>
      <c r="N102" s="32">
        <v>37.774478</v>
      </c>
      <c r="O102" s="49" t="s">
        <v>227</v>
      </c>
      <c r="P102" s="6"/>
      <c r="Q102" s="6"/>
      <c r="R102" s="6"/>
      <c r="S102" s="6"/>
      <c r="T102" s="6"/>
      <c r="U102" s="6"/>
      <c r="V102" s="6"/>
      <c r="Y102" s="97" t="s">
        <v>228</v>
      </c>
      <c r="Z102" s="98" t="s">
        <v>229</v>
      </c>
      <c r="AA102" s="93"/>
      <c r="AB102" s="93"/>
      <c r="AC102" s="93"/>
      <c r="AD102" s="93"/>
      <c r="AE102" s="71"/>
      <c r="AF102" s="71"/>
      <c r="AG102" s="94"/>
      <c r="AH102" s="94"/>
      <c r="AI102" s="94"/>
      <c r="AJ102" s="94"/>
      <c r="AK102" s="94"/>
      <c r="AL102" s="94"/>
      <c r="AM102" s="71"/>
      <c r="AN102" s="42"/>
      <c r="AO102" s="43"/>
      <c r="AP102" s="43"/>
      <c r="AQ102" s="32">
        <v>422.5609505</v>
      </c>
      <c r="AR102" s="32">
        <v>67.18315623</v>
      </c>
      <c r="AS102" s="33" t="s">
        <v>169</v>
      </c>
      <c r="AT102" s="11"/>
      <c r="AU102" s="11"/>
      <c r="AV102" s="11"/>
      <c r="AW102" s="11"/>
      <c r="AX102" s="11"/>
      <c r="AY102" s="11"/>
      <c r="AZ102" s="11"/>
      <c r="BA102" s="11"/>
    </row>
    <row r="103">
      <c r="A103" s="42"/>
      <c r="B103" s="43"/>
      <c r="C103" s="42"/>
      <c r="D103" s="77">
        <v>441.2549486</v>
      </c>
      <c r="E103" s="77">
        <v>23.6841656</v>
      </c>
      <c r="F103" s="79" t="s">
        <v>118</v>
      </c>
      <c r="H103" s="18">
        <v>100.0</v>
      </c>
      <c r="J103" s="46"/>
      <c r="K103" s="47"/>
      <c r="L103" s="47"/>
      <c r="M103" s="32">
        <v>282.7403617</v>
      </c>
      <c r="N103" s="32">
        <v>59.49077181</v>
      </c>
      <c r="O103" s="49" t="s">
        <v>164</v>
      </c>
      <c r="P103" s="6"/>
      <c r="Q103" s="6"/>
      <c r="R103" s="6"/>
      <c r="S103" s="6"/>
      <c r="T103" s="6"/>
      <c r="U103" s="6"/>
      <c r="V103" s="6"/>
      <c r="AE103" s="71"/>
      <c r="AF103" s="71"/>
      <c r="AG103" s="71"/>
      <c r="AH103" s="71"/>
      <c r="AI103" s="71"/>
      <c r="AJ103" s="71"/>
      <c r="AK103" s="71"/>
      <c r="AL103" s="71"/>
      <c r="AM103" s="71"/>
      <c r="AN103" s="42"/>
      <c r="AO103" s="43"/>
      <c r="AP103" s="43"/>
      <c r="AQ103" s="32">
        <v>366.358871</v>
      </c>
      <c r="AR103" s="32">
        <v>67.00329978</v>
      </c>
      <c r="AS103" s="33" t="s">
        <v>171</v>
      </c>
      <c r="AT103" s="11"/>
      <c r="AU103" s="11"/>
      <c r="AV103" s="11"/>
      <c r="AW103" s="11"/>
      <c r="AX103" s="11"/>
      <c r="AY103" s="11"/>
      <c r="AZ103" s="11"/>
      <c r="BA103" s="11"/>
    </row>
    <row r="104">
      <c r="A104" s="42"/>
      <c r="B104" s="43"/>
      <c r="C104" s="42"/>
      <c r="D104" s="77">
        <v>200.0521622</v>
      </c>
      <c r="E104" s="77">
        <v>100.0</v>
      </c>
      <c r="F104" s="79" t="s">
        <v>113</v>
      </c>
      <c r="H104" s="18">
        <v>101.0</v>
      </c>
      <c r="J104" s="29" t="s">
        <v>230</v>
      </c>
      <c r="K104" s="23">
        <f t="shared" ref="K104:L104" si="65">AVERAGE(M104:M108)</f>
        <v>325.7313887</v>
      </c>
      <c r="L104" s="23">
        <f t="shared" si="65"/>
        <v>69.65848404</v>
      </c>
      <c r="M104" s="25">
        <v>331.4791501</v>
      </c>
      <c r="N104" s="25">
        <v>89.35869476</v>
      </c>
      <c r="O104" s="26" t="s">
        <v>170</v>
      </c>
      <c r="P104" s="6"/>
      <c r="Q104" s="6"/>
      <c r="R104" s="6"/>
      <c r="S104" s="6"/>
      <c r="T104" s="6"/>
      <c r="U104" s="6"/>
      <c r="V104" s="6"/>
      <c r="AE104" s="71"/>
      <c r="AF104" s="71"/>
      <c r="AG104" s="71"/>
      <c r="AH104" s="71"/>
      <c r="AI104" s="71"/>
      <c r="AJ104" s="94"/>
      <c r="AK104" s="71"/>
      <c r="AL104" s="71"/>
      <c r="AM104" s="71"/>
      <c r="AN104" s="42"/>
      <c r="AO104" s="43"/>
      <c r="AP104" s="43"/>
      <c r="AQ104" s="32">
        <v>301.3775818</v>
      </c>
      <c r="AR104" s="32">
        <v>38.7067953</v>
      </c>
      <c r="AS104" s="33" t="s">
        <v>224</v>
      </c>
      <c r="AT104" s="11"/>
      <c r="AU104" s="11"/>
      <c r="AV104" s="11"/>
      <c r="AW104" s="11"/>
      <c r="AX104" s="11"/>
      <c r="AY104" s="11"/>
      <c r="AZ104" s="11"/>
      <c r="BA104" s="11"/>
    </row>
    <row r="105">
      <c r="A105" s="42"/>
      <c r="B105" s="43"/>
      <c r="C105" s="42"/>
      <c r="D105" s="77">
        <v>196.2886071</v>
      </c>
      <c r="E105" s="77">
        <v>78.13942034</v>
      </c>
      <c r="F105" s="79" t="s">
        <v>117</v>
      </c>
      <c r="H105" s="18">
        <v>102.0</v>
      </c>
      <c r="J105" s="42"/>
      <c r="K105" s="43"/>
      <c r="L105" s="43"/>
      <c r="M105" s="25">
        <v>342.592438</v>
      </c>
      <c r="N105" s="25">
        <v>57.88949468</v>
      </c>
      <c r="O105" s="26" t="s">
        <v>199</v>
      </c>
      <c r="P105" s="6"/>
      <c r="Q105" s="6"/>
      <c r="R105" s="6"/>
      <c r="S105" s="6"/>
      <c r="T105" s="6"/>
      <c r="U105" s="6"/>
      <c r="V105" s="6"/>
      <c r="AE105" s="71"/>
      <c r="AF105" s="71"/>
      <c r="AG105" s="71"/>
      <c r="AH105" s="71"/>
      <c r="AI105" s="71"/>
      <c r="AJ105" s="71"/>
      <c r="AK105" s="71"/>
      <c r="AL105" s="71"/>
      <c r="AM105" s="71"/>
      <c r="AN105" s="42"/>
      <c r="AO105" s="43"/>
      <c r="AP105" s="43"/>
      <c r="AQ105" s="32">
        <v>247.8870075</v>
      </c>
      <c r="AR105" s="32">
        <v>37.01648024</v>
      </c>
      <c r="AS105" s="33" t="s">
        <v>225</v>
      </c>
      <c r="AT105" s="11"/>
      <c r="AU105" s="11"/>
      <c r="AV105" s="11"/>
      <c r="AW105" s="11"/>
      <c r="AX105" s="11"/>
      <c r="AY105" s="11"/>
      <c r="AZ105" s="11"/>
      <c r="BA105" s="11"/>
    </row>
    <row r="106">
      <c r="A106" s="42"/>
      <c r="B106" s="43"/>
      <c r="C106" s="42"/>
      <c r="D106" s="77">
        <v>113.068161</v>
      </c>
      <c r="E106" s="77">
        <v>20.29463146</v>
      </c>
      <c r="F106" s="79" t="s">
        <v>201</v>
      </c>
      <c r="H106" s="18">
        <v>103.0</v>
      </c>
      <c r="J106" s="42"/>
      <c r="K106" s="43"/>
      <c r="L106" s="43"/>
      <c r="M106" s="25">
        <v>331.6720972</v>
      </c>
      <c r="N106" s="25">
        <v>54.95761047</v>
      </c>
      <c r="O106" s="26" t="s">
        <v>200</v>
      </c>
      <c r="P106" s="6"/>
      <c r="Q106" s="6"/>
      <c r="R106" s="6"/>
      <c r="S106" s="6"/>
      <c r="T106" s="6"/>
      <c r="U106" s="6"/>
      <c r="V106" s="6"/>
      <c r="AE106" s="71"/>
      <c r="AF106" s="71"/>
      <c r="AG106" s="71"/>
      <c r="AH106" s="71"/>
      <c r="AI106" s="71"/>
      <c r="AJ106" s="71"/>
      <c r="AK106" s="71"/>
      <c r="AL106" s="71"/>
      <c r="AM106" s="71"/>
      <c r="AN106" s="46"/>
      <c r="AO106" s="47"/>
      <c r="AP106" s="47"/>
      <c r="AQ106" s="32">
        <v>299.1656017</v>
      </c>
      <c r="AR106" s="32">
        <v>37.774478</v>
      </c>
      <c r="AS106" s="33" t="s">
        <v>227</v>
      </c>
      <c r="AT106" s="11"/>
      <c r="AU106" s="11"/>
      <c r="AV106" s="11"/>
      <c r="AW106" s="11"/>
      <c r="AX106" s="11"/>
      <c r="AY106" s="11"/>
      <c r="AZ106" s="11"/>
      <c r="BA106" s="11"/>
    </row>
    <row r="107">
      <c r="A107" s="42"/>
      <c r="B107" s="43"/>
      <c r="C107" s="42"/>
      <c r="D107" s="77">
        <v>111.3566778</v>
      </c>
      <c r="E107" s="77">
        <v>28.4117532</v>
      </c>
      <c r="F107" s="79" t="s">
        <v>203</v>
      </c>
      <c r="H107" s="18">
        <v>104.0</v>
      </c>
      <c r="J107" s="42"/>
      <c r="K107" s="43"/>
      <c r="L107" s="43"/>
      <c r="M107" s="25">
        <v>316.1467862</v>
      </c>
      <c r="N107" s="25">
        <v>56.72792553</v>
      </c>
      <c r="O107" s="26" t="s">
        <v>202</v>
      </c>
      <c r="P107" s="6"/>
      <c r="Q107" s="6"/>
      <c r="R107" s="6"/>
      <c r="S107" s="6"/>
      <c r="T107" s="6"/>
      <c r="U107" s="6"/>
      <c r="V107" s="6"/>
      <c r="AE107" s="71"/>
      <c r="AF107" s="71"/>
      <c r="AG107" s="71"/>
      <c r="AH107" s="71"/>
      <c r="AI107" s="71"/>
      <c r="AJ107" s="71"/>
      <c r="AK107" s="71"/>
      <c r="AL107" s="71"/>
      <c r="AM107" s="71"/>
      <c r="AN107" s="58" t="s">
        <v>167</v>
      </c>
      <c r="AO107" s="35">
        <f t="shared" ref="AO107:AP107" si="66">AVERAGE(AQ107:AQ112)</f>
        <v>343.0954966</v>
      </c>
      <c r="AP107" s="35">
        <f t="shared" si="66"/>
        <v>65.05183101</v>
      </c>
      <c r="AQ107" s="25">
        <v>368.3838072</v>
      </c>
      <c r="AR107" s="25">
        <v>72.8521072</v>
      </c>
      <c r="AS107" s="57" t="s">
        <v>179</v>
      </c>
      <c r="AT107" s="11"/>
      <c r="AU107" s="11"/>
      <c r="AV107" s="11"/>
      <c r="AW107" s="11"/>
      <c r="AX107" s="11"/>
      <c r="AY107" s="11"/>
      <c r="AZ107" s="11"/>
      <c r="BA107" s="11"/>
    </row>
    <row r="108">
      <c r="A108" s="42"/>
      <c r="B108" s="43"/>
      <c r="C108" s="42"/>
      <c r="D108" s="77">
        <v>119.5283861</v>
      </c>
      <c r="E108" s="77">
        <v>29.14719061</v>
      </c>
      <c r="F108" s="79" t="s">
        <v>204</v>
      </c>
      <c r="H108" s="18">
        <v>105.0</v>
      </c>
      <c r="J108" s="46"/>
      <c r="K108" s="47"/>
      <c r="L108" s="47"/>
      <c r="M108" s="25">
        <v>306.766472</v>
      </c>
      <c r="N108" s="25">
        <v>89.35869476</v>
      </c>
      <c r="O108" s="26" t="s">
        <v>172</v>
      </c>
      <c r="P108" s="6"/>
      <c r="Q108" s="6"/>
      <c r="R108" s="6"/>
      <c r="S108" s="6"/>
      <c r="T108" s="6"/>
      <c r="U108" s="6"/>
      <c r="V108" s="6"/>
      <c r="AE108" s="71"/>
      <c r="AF108" s="71"/>
      <c r="AG108" s="71"/>
      <c r="AH108" s="71"/>
      <c r="AI108" s="71"/>
      <c r="AJ108" s="71"/>
      <c r="AK108" s="71"/>
      <c r="AL108" s="71"/>
      <c r="AM108" s="71"/>
      <c r="AN108" s="42"/>
      <c r="AO108" s="43"/>
      <c r="AP108" s="43"/>
      <c r="AQ108" s="25">
        <v>359.9525099</v>
      </c>
      <c r="AR108" s="25">
        <v>73.0914689</v>
      </c>
      <c r="AS108" s="57" t="s">
        <v>183</v>
      </c>
      <c r="AT108" s="11"/>
      <c r="AU108" s="11"/>
      <c r="AV108" s="11"/>
      <c r="AW108" s="11"/>
      <c r="AX108" s="11"/>
      <c r="AY108" s="11"/>
      <c r="AZ108" s="11"/>
      <c r="BA108" s="11"/>
    </row>
    <row r="109">
      <c r="A109" s="46"/>
      <c r="B109" s="47"/>
      <c r="C109" s="46"/>
      <c r="D109" s="77">
        <v>148.6173391</v>
      </c>
      <c r="E109" s="77">
        <v>78.1802276</v>
      </c>
      <c r="F109" s="79" t="s">
        <v>120</v>
      </c>
      <c r="H109" s="18">
        <v>106.0</v>
      </c>
      <c r="J109" s="29" t="s">
        <v>176</v>
      </c>
      <c r="K109" s="30">
        <f t="shared" ref="K109:L109" si="67">AVERAGE(M109:M118)</f>
        <v>320.0526049</v>
      </c>
      <c r="L109" s="30">
        <f t="shared" si="67"/>
        <v>59.71342836</v>
      </c>
      <c r="M109" s="32">
        <v>398.9062588</v>
      </c>
      <c r="N109" s="32">
        <v>72.62858187</v>
      </c>
      <c r="O109" s="49" t="s">
        <v>177</v>
      </c>
      <c r="P109" s="6"/>
      <c r="Q109" s="6"/>
      <c r="R109" s="6"/>
      <c r="S109" s="6"/>
      <c r="T109" s="6"/>
      <c r="U109" s="6"/>
      <c r="V109" s="6"/>
      <c r="AE109" s="71"/>
      <c r="AF109" s="71"/>
      <c r="AG109" s="71"/>
      <c r="AH109" s="71"/>
      <c r="AI109" s="71"/>
      <c r="AJ109" s="71"/>
      <c r="AK109" s="71"/>
      <c r="AL109" s="71"/>
      <c r="AM109" s="71"/>
      <c r="AN109" s="42"/>
      <c r="AO109" s="43"/>
      <c r="AP109" s="43"/>
      <c r="AQ109" s="25">
        <v>339.825341</v>
      </c>
      <c r="AR109" s="25">
        <v>74.7923793</v>
      </c>
      <c r="AS109" s="57" t="s">
        <v>187</v>
      </c>
      <c r="AT109" s="11"/>
      <c r="AU109" s="11"/>
      <c r="AV109" s="11"/>
      <c r="AW109" s="11"/>
      <c r="AX109" s="11"/>
      <c r="AY109" s="11"/>
      <c r="AZ109" s="11"/>
      <c r="BA109" s="11"/>
    </row>
    <row r="110">
      <c r="A110" s="65" t="s">
        <v>111</v>
      </c>
      <c r="B110" s="66" t="s">
        <v>231</v>
      </c>
      <c r="C110" s="80">
        <f>average(E110:E118)</f>
        <v>43.44822742</v>
      </c>
      <c r="D110" s="73">
        <v>376.4070554</v>
      </c>
      <c r="E110" s="73">
        <v>70.44143885</v>
      </c>
      <c r="F110" s="70" t="s">
        <v>112</v>
      </c>
      <c r="H110" s="18">
        <v>107.0</v>
      </c>
      <c r="J110" s="42"/>
      <c r="K110" s="43"/>
      <c r="L110" s="43"/>
      <c r="M110" s="32">
        <v>423.085921</v>
      </c>
      <c r="N110" s="32">
        <v>45.82840434</v>
      </c>
      <c r="O110" s="49" t="s">
        <v>206</v>
      </c>
      <c r="P110" s="6"/>
      <c r="Q110" s="6"/>
      <c r="R110" s="6"/>
      <c r="S110" s="6"/>
      <c r="T110" s="6"/>
      <c r="U110" s="6"/>
      <c r="V110" s="6"/>
      <c r="AE110" s="91"/>
      <c r="AF110" s="91"/>
      <c r="AG110" s="91"/>
      <c r="AH110" s="91"/>
      <c r="AI110" s="91"/>
      <c r="AJ110" s="91"/>
      <c r="AK110" s="91"/>
      <c r="AL110" s="91"/>
      <c r="AM110" s="91"/>
      <c r="AN110" s="42"/>
      <c r="AO110" s="43"/>
      <c r="AP110" s="43"/>
      <c r="AQ110" s="25">
        <v>342.592438</v>
      </c>
      <c r="AR110" s="25">
        <v>57.88949468</v>
      </c>
      <c r="AS110" s="57" t="s">
        <v>199</v>
      </c>
      <c r="AT110" s="11"/>
      <c r="AU110" s="11"/>
      <c r="AV110" s="11"/>
      <c r="AW110" s="11"/>
      <c r="AX110" s="11"/>
      <c r="AY110" s="11"/>
      <c r="AZ110" s="11"/>
      <c r="BA110" s="11"/>
    </row>
    <row r="111">
      <c r="A111" s="42"/>
      <c r="B111" s="43"/>
      <c r="C111" s="42"/>
      <c r="D111" s="73">
        <v>351.2064617</v>
      </c>
      <c r="E111" s="73">
        <v>72.22953237</v>
      </c>
      <c r="F111" s="74" t="s">
        <v>116</v>
      </c>
      <c r="H111" s="18">
        <v>108.0</v>
      </c>
      <c r="J111" s="42"/>
      <c r="K111" s="43"/>
      <c r="L111" s="43"/>
      <c r="M111" s="32">
        <v>410.0690203</v>
      </c>
      <c r="N111" s="32">
        <v>41.25734127</v>
      </c>
      <c r="O111" s="49" t="s">
        <v>208</v>
      </c>
      <c r="P111" s="6"/>
      <c r="Q111" s="6"/>
      <c r="R111" s="6"/>
      <c r="S111" s="6"/>
      <c r="T111" s="6"/>
      <c r="U111" s="6"/>
      <c r="V111" s="6"/>
      <c r="AE111" s="91"/>
      <c r="AF111" s="91"/>
      <c r="AG111" s="91"/>
      <c r="AH111" s="91"/>
      <c r="AI111" s="91"/>
      <c r="AJ111" s="91"/>
      <c r="AK111" s="91"/>
      <c r="AL111" s="91"/>
      <c r="AM111" s="91"/>
      <c r="AN111" s="42"/>
      <c r="AO111" s="43"/>
      <c r="AP111" s="43"/>
      <c r="AQ111" s="55">
        <v>331.6720972</v>
      </c>
      <c r="AR111" s="55">
        <v>54.95761047</v>
      </c>
      <c r="AS111" s="57" t="s">
        <v>200</v>
      </c>
      <c r="AT111" s="11"/>
      <c r="AU111" s="11"/>
      <c r="AV111" s="11"/>
      <c r="AW111" s="11"/>
      <c r="AX111" s="11"/>
      <c r="AY111" s="11"/>
      <c r="AZ111" s="11"/>
      <c r="BA111" s="11"/>
    </row>
    <row r="112">
      <c r="A112" s="42"/>
      <c r="B112" s="43"/>
      <c r="C112" s="42"/>
      <c r="D112" s="73">
        <v>295.2016556</v>
      </c>
      <c r="E112" s="73">
        <v>73.0911241</v>
      </c>
      <c r="F112" s="74" t="s">
        <v>119</v>
      </c>
      <c r="H112" s="18">
        <v>109.0</v>
      </c>
      <c r="J112" s="42"/>
      <c r="K112" s="43"/>
      <c r="L112" s="43"/>
      <c r="M112" s="32">
        <v>439.2134714</v>
      </c>
      <c r="N112" s="32">
        <v>47.25486633</v>
      </c>
      <c r="O112" s="49" t="s">
        <v>209</v>
      </c>
      <c r="P112" s="6"/>
      <c r="Q112" s="6"/>
      <c r="R112" s="6"/>
      <c r="S112" s="6"/>
      <c r="T112" s="6"/>
      <c r="U112" s="6"/>
      <c r="V112" s="6"/>
      <c r="AE112" s="94"/>
      <c r="AF112" s="94"/>
      <c r="AG112" s="94"/>
      <c r="AH112" s="94"/>
      <c r="AI112" s="94"/>
      <c r="AJ112" s="94"/>
      <c r="AK112" s="94"/>
      <c r="AL112" s="94"/>
      <c r="AM112" s="94"/>
      <c r="AN112" s="46"/>
      <c r="AO112" s="47"/>
      <c r="AP112" s="47"/>
      <c r="AQ112" s="55">
        <v>316.1467862</v>
      </c>
      <c r="AR112" s="55">
        <v>56.72792553</v>
      </c>
      <c r="AS112" s="57" t="s">
        <v>202</v>
      </c>
      <c r="AT112" s="11"/>
      <c r="AU112" s="11"/>
      <c r="AV112" s="11"/>
      <c r="AW112" s="11"/>
      <c r="AX112" s="11"/>
      <c r="AY112" s="11"/>
      <c r="AZ112" s="11"/>
      <c r="BA112" s="11"/>
    </row>
    <row r="113">
      <c r="A113" s="42"/>
      <c r="B113" s="43"/>
      <c r="C113" s="42"/>
      <c r="D113" s="73">
        <v>305.1674218</v>
      </c>
      <c r="E113" s="73">
        <v>100.0</v>
      </c>
      <c r="F113" s="74" t="s">
        <v>121</v>
      </c>
      <c r="H113" s="18">
        <v>110.0</v>
      </c>
      <c r="J113" s="42"/>
      <c r="K113" s="43"/>
      <c r="L113" s="43"/>
      <c r="M113" s="32">
        <v>403.0599599</v>
      </c>
      <c r="N113" s="32">
        <v>72.62858187</v>
      </c>
      <c r="O113" s="49" t="s">
        <v>181</v>
      </c>
      <c r="P113" s="6"/>
      <c r="Q113" s="6"/>
      <c r="R113" s="6"/>
      <c r="S113" s="6"/>
      <c r="T113" s="6"/>
      <c r="U113" s="6"/>
      <c r="V113" s="6"/>
      <c r="AE113" s="94"/>
      <c r="AF113" s="94"/>
      <c r="AG113" s="94"/>
      <c r="AH113" s="94"/>
      <c r="AI113" s="94"/>
      <c r="AJ113" s="94"/>
      <c r="AK113" s="94"/>
      <c r="AL113" s="94"/>
      <c r="AM113" s="94"/>
      <c r="AN113" s="58" t="s">
        <v>232</v>
      </c>
      <c r="AO113" s="59">
        <f t="shared" ref="AO113:AP113" si="68">AVERAGE(AQ113:AQ121)</f>
        <v>330.3856188</v>
      </c>
      <c r="AP113" s="59">
        <f t="shared" si="68"/>
        <v>50.97149123</v>
      </c>
      <c r="AQ113" s="60">
        <v>423.085921</v>
      </c>
      <c r="AR113" s="60">
        <v>45.82840434</v>
      </c>
      <c r="AS113" s="33" t="s">
        <v>206</v>
      </c>
      <c r="AT113" s="11"/>
      <c r="AU113" s="11"/>
      <c r="AV113" s="11"/>
      <c r="AW113" s="11"/>
      <c r="AX113" s="11"/>
      <c r="AY113" s="11"/>
      <c r="AZ113" s="11"/>
      <c r="BA113" s="11"/>
    </row>
    <row r="114">
      <c r="A114" s="42"/>
      <c r="B114" s="43"/>
      <c r="C114" s="42"/>
      <c r="D114" s="73">
        <v>123.1026947</v>
      </c>
      <c r="E114" s="73">
        <v>15.84076439</v>
      </c>
      <c r="F114" s="74" t="s">
        <v>123</v>
      </c>
      <c r="H114" s="18">
        <v>111.0</v>
      </c>
      <c r="J114" s="42"/>
      <c r="K114" s="43"/>
      <c r="L114" s="43"/>
      <c r="M114" s="32">
        <v>327.6357539</v>
      </c>
      <c r="N114" s="32">
        <v>88.52934419</v>
      </c>
      <c r="O114" s="49" t="s">
        <v>188</v>
      </c>
      <c r="P114" s="6"/>
      <c r="Q114" s="6"/>
      <c r="R114" s="6"/>
      <c r="S114" s="6"/>
      <c r="T114" s="6"/>
      <c r="U114" s="6"/>
      <c r="V114" s="6"/>
      <c r="AE114" s="94"/>
      <c r="AF114" s="94"/>
      <c r="AG114" s="94"/>
      <c r="AH114" s="94"/>
      <c r="AI114" s="94"/>
      <c r="AJ114" s="94"/>
      <c r="AK114" s="94"/>
      <c r="AL114" s="94"/>
      <c r="AM114" s="94"/>
      <c r="AN114" s="42"/>
      <c r="AO114" s="43"/>
      <c r="AP114" s="43"/>
      <c r="AQ114" s="60">
        <v>410.0690203</v>
      </c>
      <c r="AR114" s="60">
        <v>41.25734127</v>
      </c>
      <c r="AS114" s="33" t="s">
        <v>208</v>
      </c>
      <c r="AT114" s="11"/>
      <c r="AU114" s="11"/>
      <c r="AV114" s="11"/>
      <c r="AW114" s="11"/>
      <c r="AX114" s="11"/>
      <c r="AY114" s="11"/>
      <c r="AZ114" s="11"/>
      <c r="BA114" s="11"/>
    </row>
    <row r="115">
      <c r="A115" s="42"/>
      <c r="B115" s="43"/>
      <c r="C115" s="42"/>
      <c r="D115" s="73">
        <v>92.56304765</v>
      </c>
      <c r="E115" s="73">
        <v>14.73988309</v>
      </c>
      <c r="F115" s="74" t="s">
        <v>125</v>
      </c>
      <c r="H115" s="18">
        <v>112.0</v>
      </c>
      <c r="J115" s="42"/>
      <c r="K115" s="43"/>
      <c r="L115" s="43"/>
      <c r="M115" s="32">
        <v>284.437824</v>
      </c>
      <c r="N115" s="32">
        <v>46.8844716</v>
      </c>
      <c r="O115" s="49" t="s">
        <v>214</v>
      </c>
      <c r="P115" s="6"/>
      <c r="Q115" s="6"/>
      <c r="R115" s="6"/>
      <c r="S115" s="6"/>
      <c r="T115" s="6"/>
      <c r="U115" s="6"/>
      <c r="V115" s="6"/>
      <c r="AE115" s="94"/>
      <c r="AF115" s="94"/>
      <c r="AG115" s="94"/>
      <c r="AH115" s="94"/>
      <c r="AI115" s="94"/>
      <c r="AJ115" s="94"/>
      <c r="AK115" s="94"/>
      <c r="AL115" s="94"/>
      <c r="AM115" s="94"/>
      <c r="AN115" s="42"/>
      <c r="AO115" s="43"/>
      <c r="AP115" s="43"/>
      <c r="AQ115" s="60">
        <v>439.2134714</v>
      </c>
      <c r="AR115" s="60">
        <v>47.25486633</v>
      </c>
      <c r="AS115" s="33" t="s">
        <v>209</v>
      </c>
      <c r="AT115" s="11"/>
      <c r="AU115" s="11"/>
      <c r="AV115" s="11"/>
      <c r="AW115" s="11"/>
      <c r="AX115" s="11"/>
      <c r="AY115" s="11"/>
      <c r="AZ115" s="11"/>
      <c r="BA115" s="11"/>
    </row>
    <row r="116">
      <c r="A116" s="42"/>
      <c r="B116" s="43"/>
      <c r="C116" s="42"/>
      <c r="D116" s="73">
        <v>75.90990305</v>
      </c>
      <c r="E116" s="73">
        <v>14.18814748</v>
      </c>
      <c r="F116" s="74" t="s">
        <v>128</v>
      </c>
      <c r="H116" s="18">
        <v>113.0</v>
      </c>
      <c r="J116" s="42"/>
      <c r="K116" s="43"/>
      <c r="L116" s="43"/>
      <c r="M116" s="32">
        <v>188.3854604</v>
      </c>
      <c r="N116" s="32">
        <v>46.66653091</v>
      </c>
      <c r="O116" s="49" t="s">
        <v>215</v>
      </c>
      <c r="P116" s="6"/>
      <c r="Q116" s="6"/>
      <c r="R116" s="6"/>
      <c r="S116" s="6"/>
      <c r="T116" s="6"/>
      <c r="U116" s="6"/>
      <c r="V116" s="6"/>
      <c r="AE116" s="94"/>
      <c r="AF116" s="94"/>
      <c r="AG116" s="94"/>
      <c r="AH116" s="94"/>
      <c r="AI116" s="94"/>
      <c r="AJ116" s="94"/>
      <c r="AK116" s="94"/>
      <c r="AL116" s="94"/>
      <c r="AM116" s="94"/>
      <c r="AN116" s="42"/>
      <c r="AO116" s="43"/>
      <c r="AP116" s="43"/>
      <c r="AQ116" s="60">
        <v>398.4954994</v>
      </c>
      <c r="AR116" s="60">
        <v>61.59582289</v>
      </c>
      <c r="AS116" s="33" t="s">
        <v>191</v>
      </c>
      <c r="AT116" s="11"/>
      <c r="AU116" s="11"/>
      <c r="AV116" s="11"/>
      <c r="AW116" s="11"/>
      <c r="AX116" s="11"/>
      <c r="AY116" s="11"/>
      <c r="AZ116" s="11"/>
      <c r="BA116" s="11"/>
    </row>
    <row r="117">
      <c r="A117" s="42"/>
      <c r="B117" s="43"/>
      <c r="C117" s="42"/>
      <c r="D117" s="73">
        <v>72.14295197</v>
      </c>
      <c r="E117" s="73">
        <v>14.66228417</v>
      </c>
      <c r="F117" s="74" t="s">
        <v>131</v>
      </c>
      <c r="H117" s="18">
        <v>114.0</v>
      </c>
      <c r="J117" s="42"/>
      <c r="K117" s="43"/>
      <c r="L117" s="43"/>
      <c r="M117" s="32">
        <v>159.7117069</v>
      </c>
      <c r="N117" s="32">
        <v>46.92681704</v>
      </c>
      <c r="O117" s="49" t="s">
        <v>217</v>
      </c>
      <c r="P117" s="6"/>
      <c r="Q117" s="6"/>
      <c r="R117" s="6"/>
      <c r="S117" s="6"/>
      <c r="T117" s="6"/>
      <c r="U117" s="6"/>
      <c r="V117" s="6"/>
      <c r="AE117" s="94"/>
      <c r="AF117" s="94"/>
      <c r="AG117" s="94"/>
      <c r="AH117" s="94"/>
      <c r="AI117" s="94"/>
      <c r="AJ117" s="94"/>
      <c r="AK117" s="94"/>
      <c r="AL117" s="94"/>
      <c r="AM117" s="94"/>
      <c r="AN117" s="42"/>
      <c r="AO117" s="43"/>
      <c r="AP117" s="43"/>
      <c r="AQ117" s="60">
        <v>348.6706119</v>
      </c>
      <c r="AR117" s="60">
        <v>62.18674812</v>
      </c>
      <c r="AS117" s="33" t="s">
        <v>194</v>
      </c>
      <c r="AT117" s="11"/>
      <c r="AU117" s="11"/>
      <c r="AV117" s="11"/>
      <c r="AW117" s="11"/>
      <c r="AX117" s="11"/>
      <c r="AY117" s="11"/>
      <c r="AZ117" s="11"/>
      <c r="BA117" s="11"/>
    </row>
    <row r="118">
      <c r="A118" s="46"/>
      <c r="B118" s="47"/>
      <c r="C118" s="46"/>
      <c r="D118" s="73">
        <v>68.0635612</v>
      </c>
      <c r="E118" s="73">
        <v>15.8408723</v>
      </c>
      <c r="F118" s="74" t="s">
        <v>126</v>
      </c>
      <c r="H118" s="18">
        <v>115.0</v>
      </c>
      <c r="J118" s="46"/>
      <c r="K118" s="47"/>
      <c r="L118" s="47"/>
      <c r="M118" s="32">
        <v>166.0206728</v>
      </c>
      <c r="N118" s="32">
        <v>88.52934419</v>
      </c>
      <c r="O118" s="49" t="s">
        <v>189</v>
      </c>
      <c r="P118" s="6"/>
      <c r="Q118" s="6"/>
      <c r="R118" s="6"/>
      <c r="S118" s="6"/>
      <c r="T118" s="6"/>
      <c r="U118" s="6"/>
      <c r="V118" s="6"/>
      <c r="AN118" s="42"/>
      <c r="AO118" s="43"/>
      <c r="AP118" s="43"/>
      <c r="AQ118" s="32">
        <v>321.401054</v>
      </c>
      <c r="AR118" s="32">
        <v>60.14241855</v>
      </c>
      <c r="AS118" s="33" t="s">
        <v>197</v>
      </c>
      <c r="AT118" s="11"/>
      <c r="AU118" s="11"/>
      <c r="AV118" s="11"/>
      <c r="AW118" s="11"/>
      <c r="AX118" s="11"/>
      <c r="AY118" s="11"/>
      <c r="AZ118" s="11"/>
      <c r="BA118" s="11"/>
    </row>
    <row r="119">
      <c r="A119" s="65" t="s">
        <v>129</v>
      </c>
      <c r="B119" s="75" t="s">
        <v>233</v>
      </c>
      <c r="C119" s="76">
        <f>average(E119:E127)</f>
        <v>31.67668312</v>
      </c>
      <c r="D119" s="77">
        <v>457.117728</v>
      </c>
      <c r="E119" s="77">
        <v>30.99223999</v>
      </c>
      <c r="F119" s="78" t="s">
        <v>133</v>
      </c>
      <c r="H119" s="18">
        <v>116.0</v>
      </c>
      <c r="J119" s="89" t="s">
        <v>192</v>
      </c>
      <c r="K119" s="85">
        <f t="shared" ref="K119:L119" si="69">AVERAGE(K2:K118)</f>
        <v>229.8498911</v>
      </c>
      <c r="L119" s="85">
        <f t="shared" si="69"/>
        <v>56.19759038</v>
      </c>
      <c r="M119" s="90"/>
      <c r="N119" s="90"/>
      <c r="O119" s="90"/>
      <c r="P119" s="6"/>
      <c r="Q119" s="6"/>
      <c r="R119" s="6"/>
      <c r="S119" s="6"/>
      <c r="T119" s="6"/>
      <c r="U119" s="6"/>
      <c r="V119" s="6"/>
      <c r="AN119" s="42"/>
      <c r="AO119" s="43"/>
      <c r="AP119" s="43"/>
      <c r="AQ119" s="32">
        <v>284.437824</v>
      </c>
      <c r="AR119" s="32">
        <v>46.8844716</v>
      </c>
      <c r="AS119" s="33" t="s">
        <v>214</v>
      </c>
      <c r="AT119" s="11"/>
      <c r="AU119" s="11"/>
      <c r="AV119" s="11"/>
      <c r="AW119" s="11"/>
      <c r="AX119" s="11"/>
      <c r="AY119" s="11"/>
      <c r="AZ119" s="11"/>
      <c r="BA119" s="11"/>
    </row>
    <row r="120">
      <c r="A120" s="42"/>
      <c r="B120" s="43"/>
      <c r="C120" s="42"/>
      <c r="D120" s="77">
        <v>442.4269655</v>
      </c>
      <c r="E120" s="77">
        <v>28.52003391</v>
      </c>
      <c r="F120" s="79" t="s">
        <v>136</v>
      </c>
      <c r="H120" s="18">
        <v>117.0</v>
      </c>
      <c r="AN120" s="42"/>
      <c r="AO120" s="43"/>
      <c r="AP120" s="43"/>
      <c r="AQ120" s="32">
        <v>188.3854604</v>
      </c>
      <c r="AR120" s="32">
        <v>46.66653091</v>
      </c>
      <c r="AS120" s="33" t="s">
        <v>215</v>
      </c>
      <c r="AT120" s="11"/>
      <c r="AU120" s="11"/>
      <c r="AV120" s="11"/>
      <c r="AW120" s="11"/>
      <c r="AX120" s="11"/>
      <c r="AY120" s="11"/>
      <c r="AZ120" s="11"/>
      <c r="BA120" s="11"/>
    </row>
    <row r="121">
      <c r="A121" s="42"/>
      <c r="B121" s="43"/>
      <c r="C121" s="42"/>
      <c r="D121" s="77">
        <v>416.9430845</v>
      </c>
      <c r="E121" s="77">
        <v>32.22067183</v>
      </c>
      <c r="F121" s="79" t="s">
        <v>141</v>
      </c>
      <c r="H121" s="99">
        <v>118.0</v>
      </c>
      <c r="AN121" s="46"/>
      <c r="AO121" s="47"/>
      <c r="AP121" s="47"/>
      <c r="AQ121" s="32">
        <v>159.7117069</v>
      </c>
      <c r="AR121" s="32">
        <v>46.92681704</v>
      </c>
      <c r="AS121" s="33" t="s">
        <v>217</v>
      </c>
      <c r="AT121" s="11"/>
      <c r="AU121" s="11"/>
      <c r="AV121" s="11"/>
      <c r="AW121" s="11"/>
      <c r="AX121" s="11"/>
      <c r="AY121" s="11"/>
      <c r="AZ121" s="11"/>
      <c r="BA121" s="11"/>
    </row>
    <row r="122">
      <c r="A122" s="42"/>
      <c r="B122" s="43"/>
      <c r="C122" s="42"/>
      <c r="D122" s="77">
        <v>479.5701303</v>
      </c>
      <c r="E122" s="77">
        <v>60.05</v>
      </c>
      <c r="F122" s="79" t="s">
        <v>130</v>
      </c>
      <c r="H122" s="99">
        <v>119.0</v>
      </c>
      <c r="AN122" s="84" t="s">
        <v>192</v>
      </c>
      <c r="AO122" s="85">
        <f t="shared" ref="AO122:AP122" si="70">AVERAGE(AO2:AO121)</f>
        <v>252.13066</v>
      </c>
      <c r="AP122" s="85">
        <f t="shared" si="70"/>
        <v>48.09544529</v>
      </c>
      <c r="AQ122" s="88"/>
      <c r="AR122" s="88"/>
      <c r="AS122" s="88"/>
      <c r="AT122" s="39"/>
      <c r="AU122" s="39"/>
      <c r="AV122" s="39"/>
      <c r="AW122" s="100"/>
      <c r="AX122" s="101"/>
      <c r="AY122" s="101"/>
      <c r="AZ122" s="101"/>
      <c r="BA122" s="39"/>
    </row>
    <row r="123">
      <c r="A123" s="42"/>
      <c r="B123" s="43"/>
      <c r="C123" s="42"/>
      <c r="D123" s="77">
        <v>401.8267393</v>
      </c>
      <c r="E123" s="77">
        <v>42.29624896</v>
      </c>
      <c r="F123" s="79" t="s">
        <v>132</v>
      </c>
      <c r="H123" s="99">
        <v>120.0</v>
      </c>
      <c r="AT123" s="102"/>
      <c r="AU123" s="102"/>
      <c r="AV123" s="102"/>
      <c r="AW123" s="103"/>
      <c r="AX123" s="104"/>
      <c r="AY123" s="104"/>
      <c r="AZ123" s="104"/>
      <c r="BA123" s="102"/>
    </row>
    <row r="124">
      <c r="A124" s="42"/>
      <c r="B124" s="43"/>
      <c r="C124" s="42"/>
      <c r="D124" s="77">
        <v>386.2221799</v>
      </c>
      <c r="E124" s="77">
        <v>17.86709464</v>
      </c>
      <c r="F124" s="79" t="s">
        <v>211</v>
      </c>
      <c r="H124" s="99">
        <v>121.0</v>
      </c>
      <c r="AW124" s="105"/>
      <c r="AX124" s="106"/>
      <c r="AY124" s="106"/>
      <c r="AZ124" s="106"/>
    </row>
    <row r="125">
      <c r="A125" s="42"/>
      <c r="B125" s="43"/>
      <c r="C125" s="42"/>
      <c r="D125" s="77">
        <v>319.3000767</v>
      </c>
      <c r="E125" s="77">
        <v>14.10813146</v>
      </c>
      <c r="F125" s="79" t="s">
        <v>212</v>
      </c>
      <c r="H125" s="99">
        <v>122.0</v>
      </c>
      <c r="AW125" s="105"/>
      <c r="AX125" s="106"/>
      <c r="AY125" s="106"/>
      <c r="AZ125" s="106"/>
    </row>
    <row r="126">
      <c r="A126" s="42"/>
      <c r="B126" s="43"/>
      <c r="C126" s="42"/>
      <c r="D126" s="77">
        <v>409.563674</v>
      </c>
      <c r="E126" s="77">
        <v>16.73947836</v>
      </c>
      <c r="F126" s="79" t="s">
        <v>213</v>
      </c>
      <c r="H126" s="99">
        <v>123.0</v>
      </c>
      <c r="AW126" s="105"/>
      <c r="AX126" s="106"/>
      <c r="AY126" s="106"/>
      <c r="AZ126" s="106"/>
    </row>
    <row r="127">
      <c r="A127" s="46"/>
      <c r="B127" s="47"/>
      <c r="C127" s="46"/>
      <c r="D127" s="77">
        <v>273.9744296</v>
      </c>
      <c r="E127" s="77">
        <v>42.29624896</v>
      </c>
      <c r="F127" s="79" t="s">
        <v>134</v>
      </c>
      <c r="H127" s="99">
        <v>124.0</v>
      </c>
      <c r="AW127" s="105"/>
      <c r="AX127" s="106"/>
      <c r="AY127" s="106"/>
      <c r="AZ127" s="106"/>
    </row>
    <row r="128">
      <c r="A128" s="65" t="s">
        <v>137</v>
      </c>
      <c r="B128" s="66" t="s">
        <v>234</v>
      </c>
      <c r="C128" s="80">
        <f>average(E128:E136)</f>
        <v>64.92092418</v>
      </c>
      <c r="D128" s="73">
        <v>642.4969819</v>
      </c>
      <c r="E128" s="73">
        <v>64.43384187</v>
      </c>
      <c r="F128" s="70" t="s">
        <v>138</v>
      </c>
      <c r="H128" s="99">
        <v>125.0</v>
      </c>
      <c r="AW128" s="105"/>
      <c r="AX128" s="106"/>
      <c r="AY128" s="106"/>
      <c r="AZ128" s="106"/>
    </row>
    <row r="129">
      <c r="A129" s="42"/>
      <c r="B129" s="43"/>
      <c r="C129" s="42"/>
      <c r="D129" s="73">
        <v>588.8869662</v>
      </c>
      <c r="E129" s="73">
        <v>63.39389751</v>
      </c>
      <c r="F129" s="74" t="s">
        <v>142</v>
      </c>
      <c r="H129" s="99">
        <v>126.0</v>
      </c>
      <c r="AW129" s="105"/>
      <c r="AX129" s="106"/>
      <c r="AY129" s="106"/>
      <c r="AZ129" s="106"/>
    </row>
    <row r="130">
      <c r="A130" s="42"/>
      <c r="B130" s="43"/>
      <c r="C130" s="42"/>
      <c r="D130" s="73">
        <v>596.4399753</v>
      </c>
      <c r="E130" s="73">
        <v>64.01056979</v>
      </c>
      <c r="F130" s="74" t="s">
        <v>145</v>
      </c>
      <c r="H130" s="99">
        <v>127.0</v>
      </c>
      <c r="AW130" s="105"/>
      <c r="AX130" s="106"/>
      <c r="AY130" s="106"/>
      <c r="AZ130" s="106"/>
    </row>
    <row r="131">
      <c r="A131" s="42"/>
      <c r="B131" s="43"/>
      <c r="C131" s="42"/>
      <c r="D131" s="73">
        <v>557.3324351</v>
      </c>
      <c r="E131" s="73">
        <v>100.0</v>
      </c>
      <c r="F131" s="74" t="s">
        <v>139</v>
      </c>
      <c r="H131" s="99">
        <v>128.0</v>
      </c>
      <c r="AW131" s="105"/>
      <c r="AX131" s="106"/>
      <c r="AY131" s="106"/>
      <c r="AZ131" s="106"/>
    </row>
    <row r="132">
      <c r="A132" s="42"/>
      <c r="B132" s="43"/>
      <c r="C132" s="42"/>
      <c r="D132" s="73">
        <v>497.680922</v>
      </c>
      <c r="E132" s="73">
        <v>78.25092717</v>
      </c>
      <c r="F132" s="74" t="s">
        <v>143</v>
      </c>
      <c r="H132" s="99">
        <v>129.0</v>
      </c>
      <c r="AW132" s="105"/>
      <c r="AX132" s="106"/>
      <c r="AY132" s="106"/>
      <c r="AZ132" s="106"/>
    </row>
    <row r="133">
      <c r="A133" s="42"/>
      <c r="B133" s="43"/>
      <c r="C133" s="42"/>
      <c r="D133" s="73">
        <v>420.597828</v>
      </c>
      <c r="E133" s="73">
        <v>43.93079063</v>
      </c>
      <c r="F133" s="74" t="s">
        <v>152</v>
      </c>
      <c r="H133" s="99">
        <v>130.0</v>
      </c>
      <c r="AW133" s="105"/>
      <c r="AX133" s="106"/>
      <c r="AY133" s="106"/>
      <c r="AZ133" s="106"/>
    </row>
    <row r="134">
      <c r="A134" s="42"/>
      <c r="B134" s="43"/>
      <c r="C134" s="42"/>
      <c r="D134" s="73">
        <v>309.1232948</v>
      </c>
      <c r="E134" s="73">
        <v>46.57230276</v>
      </c>
      <c r="F134" s="74" t="s">
        <v>154</v>
      </c>
      <c r="H134" s="99">
        <v>131.0</v>
      </c>
      <c r="AW134" s="105"/>
      <c r="AX134" s="106"/>
      <c r="AY134" s="106"/>
      <c r="AZ134" s="106"/>
    </row>
    <row r="135">
      <c r="A135" s="42"/>
      <c r="B135" s="43"/>
      <c r="C135" s="42"/>
      <c r="D135" s="73">
        <v>439.5894158</v>
      </c>
      <c r="E135" s="73">
        <v>45.44506069</v>
      </c>
      <c r="F135" s="74" t="s">
        <v>158</v>
      </c>
      <c r="H135" s="99">
        <v>132.0</v>
      </c>
      <c r="AW135" s="105"/>
      <c r="AX135" s="106"/>
      <c r="AY135" s="106"/>
      <c r="AZ135" s="106"/>
    </row>
    <row r="136">
      <c r="A136" s="46"/>
      <c r="B136" s="47"/>
      <c r="C136" s="46"/>
      <c r="D136" s="73">
        <v>481.2967269</v>
      </c>
      <c r="E136" s="73">
        <v>78.25092717</v>
      </c>
      <c r="F136" s="74" t="s">
        <v>146</v>
      </c>
      <c r="H136" s="99">
        <v>133.0</v>
      </c>
      <c r="AW136" s="105"/>
      <c r="AX136" s="106"/>
      <c r="AY136" s="106"/>
      <c r="AZ136" s="106"/>
    </row>
    <row r="137">
      <c r="A137" s="65" t="s">
        <v>147</v>
      </c>
      <c r="B137" s="75" t="s">
        <v>235</v>
      </c>
      <c r="C137" s="76">
        <f>average(E137:E145)</f>
        <v>59.06599559</v>
      </c>
      <c r="D137" s="77">
        <v>345.2614205</v>
      </c>
      <c r="E137" s="77">
        <v>56.4910607</v>
      </c>
      <c r="F137" s="78" t="s">
        <v>157</v>
      </c>
      <c r="H137" s="99">
        <v>134.0</v>
      </c>
      <c r="AW137" s="105"/>
      <c r="AX137" s="106"/>
      <c r="AY137" s="106"/>
      <c r="AZ137" s="106"/>
    </row>
    <row r="138">
      <c r="A138" s="42"/>
      <c r="B138" s="43"/>
      <c r="C138" s="42"/>
      <c r="D138" s="77">
        <v>312.4309728</v>
      </c>
      <c r="E138" s="77">
        <v>54.93264724</v>
      </c>
      <c r="F138" s="79" t="s">
        <v>160</v>
      </c>
      <c r="H138" s="99">
        <v>135.0</v>
      </c>
      <c r="AW138" s="105"/>
      <c r="AX138" s="106"/>
      <c r="AY138" s="106"/>
      <c r="AZ138" s="106"/>
    </row>
    <row r="139">
      <c r="A139" s="42"/>
      <c r="B139" s="43"/>
      <c r="C139" s="42"/>
      <c r="D139" s="77">
        <v>311.8486602</v>
      </c>
      <c r="E139" s="77">
        <v>55.34564303</v>
      </c>
      <c r="F139" s="79" t="s">
        <v>162</v>
      </c>
      <c r="H139" s="99">
        <v>136.0</v>
      </c>
      <c r="AW139" s="105"/>
      <c r="AX139" s="106"/>
      <c r="AY139" s="106"/>
      <c r="AZ139" s="106"/>
    </row>
    <row r="140">
      <c r="A140" s="42"/>
      <c r="B140" s="43"/>
      <c r="C140" s="42"/>
      <c r="D140" s="77">
        <v>275.605994</v>
      </c>
      <c r="E140" s="77">
        <v>76.25</v>
      </c>
      <c r="F140" s="79" t="s">
        <v>148</v>
      </c>
      <c r="H140" s="99">
        <v>137.0</v>
      </c>
      <c r="AW140" s="105"/>
      <c r="AX140" s="106"/>
      <c r="AY140" s="106"/>
      <c r="AZ140" s="106"/>
    </row>
    <row r="141">
      <c r="A141" s="42"/>
      <c r="B141" s="43"/>
      <c r="C141" s="42"/>
      <c r="D141" s="77">
        <v>337.3189471</v>
      </c>
      <c r="E141" s="77">
        <v>71.2019381</v>
      </c>
      <c r="F141" s="79" t="s">
        <v>150</v>
      </c>
      <c r="H141" s="99">
        <v>138.0</v>
      </c>
      <c r="AW141" s="105"/>
      <c r="AX141" s="106"/>
      <c r="AY141" s="106"/>
      <c r="AZ141" s="106"/>
    </row>
    <row r="142">
      <c r="A142" s="42"/>
      <c r="B142" s="43"/>
      <c r="C142" s="42"/>
      <c r="D142" s="77">
        <v>258.558048</v>
      </c>
      <c r="E142" s="77">
        <v>47.50691106</v>
      </c>
      <c r="F142" s="79" t="s">
        <v>175</v>
      </c>
      <c r="H142" s="99">
        <v>139.0</v>
      </c>
      <c r="AW142" s="105"/>
      <c r="AX142" s="106"/>
      <c r="AY142" s="106"/>
      <c r="AZ142" s="106"/>
    </row>
    <row r="143">
      <c r="A143" s="42"/>
      <c r="B143" s="43"/>
      <c r="C143" s="42"/>
      <c r="D143" s="77">
        <v>289.8385272</v>
      </c>
      <c r="E143" s="77">
        <v>52.35046575</v>
      </c>
      <c r="F143" s="79" t="s">
        <v>180</v>
      </c>
      <c r="H143" s="99">
        <v>140.0</v>
      </c>
      <c r="AW143" s="105"/>
      <c r="AX143" s="106"/>
      <c r="AY143" s="106"/>
      <c r="AZ143" s="106"/>
    </row>
    <row r="144">
      <c r="A144" s="42"/>
      <c r="B144" s="43"/>
      <c r="C144" s="42"/>
      <c r="D144" s="77">
        <v>276.281837</v>
      </c>
      <c r="E144" s="77">
        <v>46.31335637</v>
      </c>
      <c r="F144" s="79" t="s">
        <v>184</v>
      </c>
      <c r="H144" s="99">
        <v>141.0</v>
      </c>
      <c r="AW144" s="105"/>
      <c r="AX144" s="106"/>
      <c r="AY144" s="106"/>
      <c r="AZ144" s="106"/>
    </row>
    <row r="145">
      <c r="A145" s="46"/>
      <c r="B145" s="47"/>
      <c r="C145" s="46"/>
      <c r="D145" s="77">
        <v>293.6189861</v>
      </c>
      <c r="E145" s="77">
        <v>71.2019381</v>
      </c>
      <c r="F145" s="79" t="s">
        <v>153</v>
      </c>
      <c r="H145" s="99">
        <v>142.0</v>
      </c>
      <c r="AW145" s="105"/>
      <c r="AX145" s="106"/>
      <c r="AY145" s="106"/>
      <c r="AZ145" s="106"/>
    </row>
    <row r="146">
      <c r="A146" s="96" t="s">
        <v>155</v>
      </c>
      <c r="B146" s="66" t="s">
        <v>236</v>
      </c>
      <c r="C146" s="80">
        <f>average(E146:E159)</f>
        <v>65.41816232</v>
      </c>
      <c r="D146" s="73">
        <v>398.6113939</v>
      </c>
      <c r="E146" s="73">
        <v>100.0</v>
      </c>
      <c r="F146" s="70" t="s">
        <v>156</v>
      </c>
      <c r="H146" s="99">
        <v>143.0</v>
      </c>
      <c r="AW146" s="105"/>
      <c r="AX146" s="106"/>
      <c r="AY146" s="106"/>
      <c r="AZ146" s="106"/>
    </row>
    <row r="147">
      <c r="A147" s="42"/>
      <c r="B147" s="43"/>
      <c r="C147" s="42"/>
      <c r="D147" s="73">
        <v>391.9515889</v>
      </c>
      <c r="E147" s="73">
        <v>61.54339234</v>
      </c>
      <c r="F147" s="74" t="s">
        <v>219</v>
      </c>
      <c r="H147" s="99">
        <v>144.0</v>
      </c>
      <c r="AW147" s="105"/>
      <c r="AX147" s="106"/>
      <c r="AY147" s="106"/>
      <c r="AZ147" s="106"/>
    </row>
    <row r="148">
      <c r="A148" s="42"/>
      <c r="B148" s="43"/>
      <c r="C148" s="42"/>
      <c r="D148" s="73">
        <v>380.1581159</v>
      </c>
      <c r="E148" s="73">
        <v>60.07792192</v>
      </c>
      <c r="F148" s="74" t="s">
        <v>221</v>
      </c>
      <c r="H148" s="99">
        <v>145.0</v>
      </c>
      <c r="AW148" s="105"/>
      <c r="AX148" s="106"/>
      <c r="AY148" s="106"/>
      <c r="AZ148" s="106"/>
    </row>
    <row r="149">
      <c r="A149" s="42"/>
      <c r="B149" s="43"/>
      <c r="C149" s="42"/>
      <c r="D149" s="73">
        <v>405.3567936</v>
      </c>
      <c r="E149" s="73">
        <v>61.32595781</v>
      </c>
      <c r="F149" s="74" t="s">
        <v>222</v>
      </c>
      <c r="H149" s="99">
        <v>146.0</v>
      </c>
      <c r="AW149" s="105"/>
      <c r="AX149" s="106"/>
      <c r="AY149" s="106"/>
      <c r="AZ149" s="106"/>
    </row>
    <row r="150">
      <c r="A150" s="42"/>
      <c r="B150" s="43"/>
      <c r="C150" s="42"/>
      <c r="D150" s="73">
        <v>332.3608949</v>
      </c>
      <c r="E150" s="73">
        <v>100.0</v>
      </c>
      <c r="F150" s="74" t="s">
        <v>159</v>
      </c>
      <c r="H150" s="99">
        <v>147.0</v>
      </c>
      <c r="AW150" s="105"/>
      <c r="AX150" s="106"/>
      <c r="AY150" s="106"/>
      <c r="AZ150" s="106"/>
    </row>
    <row r="151">
      <c r="A151" s="42"/>
      <c r="B151" s="43"/>
      <c r="C151" s="42"/>
      <c r="D151" s="73">
        <v>430.3257706</v>
      </c>
      <c r="E151" s="73">
        <v>66.2412472</v>
      </c>
      <c r="F151" s="74" t="s">
        <v>166</v>
      </c>
      <c r="H151" s="99">
        <v>148.0</v>
      </c>
      <c r="AW151" s="105"/>
      <c r="AX151" s="106"/>
      <c r="AY151" s="106"/>
      <c r="AZ151" s="106"/>
    </row>
    <row r="152">
      <c r="A152" s="42"/>
      <c r="B152" s="43"/>
      <c r="C152" s="42"/>
      <c r="D152" s="73">
        <v>422.5609505</v>
      </c>
      <c r="E152" s="73">
        <v>67.18315623</v>
      </c>
      <c r="F152" s="74" t="s">
        <v>169</v>
      </c>
      <c r="H152" s="99">
        <v>149.0</v>
      </c>
      <c r="AW152" s="105"/>
      <c r="AX152" s="106"/>
      <c r="AY152" s="106"/>
      <c r="AZ152" s="106"/>
    </row>
    <row r="153">
      <c r="A153" s="42"/>
      <c r="B153" s="43"/>
      <c r="C153" s="42"/>
      <c r="D153" s="73">
        <v>366.358871</v>
      </c>
      <c r="E153" s="73">
        <v>67.00329978</v>
      </c>
      <c r="F153" s="74" t="s">
        <v>171</v>
      </c>
      <c r="H153" s="99">
        <v>150.0</v>
      </c>
      <c r="AW153" s="105"/>
      <c r="AX153" s="106"/>
      <c r="AY153" s="106"/>
      <c r="AZ153" s="106"/>
    </row>
    <row r="154">
      <c r="A154" s="42"/>
      <c r="B154" s="43"/>
      <c r="C154" s="42"/>
      <c r="D154" s="73">
        <v>308.5814877</v>
      </c>
      <c r="E154" s="73">
        <v>100.0</v>
      </c>
      <c r="F154" s="74" t="s">
        <v>161</v>
      </c>
      <c r="H154" s="99">
        <v>151.0</v>
      </c>
      <c r="AW154" s="105"/>
      <c r="AX154" s="106"/>
      <c r="AY154" s="106"/>
      <c r="AZ154" s="106"/>
    </row>
    <row r="155">
      <c r="A155" s="42"/>
      <c r="B155" s="43"/>
      <c r="C155" s="42"/>
      <c r="D155" s="73">
        <v>159.1299205</v>
      </c>
      <c r="E155" s="73">
        <v>59.49077181</v>
      </c>
      <c r="F155" s="74" t="s">
        <v>163</v>
      </c>
      <c r="H155" s="99">
        <v>152.0</v>
      </c>
      <c r="AW155" s="105"/>
      <c r="AX155" s="106"/>
      <c r="AY155" s="106"/>
      <c r="AZ155" s="106"/>
    </row>
    <row r="156">
      <c r="A156" s="42"/>
      <c r="B156" s="43"/>
      <c r="C156" s="42"/>
      <c r="D156" s="73">
        <v>301.3775818</v>
      </c>
      <c r="E156" s="73">
        <v>38.7067953</v>
      </c>
      <c r="F156" s="74" t="s">
        <v>224</v>
      </c>
      <c r="H156" s="99">
        <v>153.0</v>
      </c>
      <c r="AW156" s="105"/>
      <c r="AX156" s="106"/>
      <c r="AY156" s="106"/>
      <c r="AZ156" s="106"/>
    </row>
    <row r="157">
      <c r="A157" s="42"/>
      <c r="B157" s="43"/>
      <c r="C157" s="42"/>
      <c r="D157" s="73">
        <v>247.8870075</v>
      </c>
      <c r="E157" s="73">
        <v>37.01648024</v>
      </c>
      <c r="F157" s="74" t="s">
        <v>225</v>
      </c>
      <c r="H157" s="99">
        <v>154.0</v>
      </c>
      <c r="AW157" s="105"/>
      <c r="AX157" s="106"/>
      <c r="AY157" s="106"/>
      <c r="AZ157" s="106"/>
    </row>
    <row r="158">
      <c r="A158" s="42"/>
      <c r="B158" s="43"/>
      <c r="C158" s="42"/>
      <c r="D158" s="73">
        <v>299.1656017</v>
      </c>
      <c r="E158" s="73">
        <v>37.774478</v>
      </c>
      <c r="F158" s="74" t="s">
        <v>227</v>
      </c>
      <c r="H158" s="99">
        <v>155.0</v>
      </c>
      <c r="AW158" s="105"/>
      <c r="AX158" s="106"/>
      <c r="AY158" s="106"/>
      <c r="AZ158" s="106"/>
    </row>
    <row r="159">
      <c r="A159" s="46"/>
      <c r="B159" s="47"/>
      <c r="C159" s="46"/>
      <c r="D159" s="73">
        <v>282.7403617</v>
      </c>
      <c r="E159" s="73">
        <v>59.49077181</v>
      </c>
      <c r="F159" s="74" t="s">
        <v>164</v>
      </c>
      <c r="H159" s="99">
        <v>156.0</v>
      </c>
      <c r="AW159" s="105"/>
      <c r="AX159" s="106"/>
      <c r="AY159" s="106"/>
      <c r="AZ159" s="106"/>
    </row>
    <row r="160">
      <c r="A160" s="65" t="s">
        <v>167</v>
      </c>
      <c r="B160" s="75" t="s">
        <v>237</v>
      </c>
      <c r="C160" s="76">
        <f>average(E160:E168)</f>
        <v>74.33648618</v>
      </c>
      <c r="D160" s="77">
        <v>368.3838072</v>
      </c>
      <c r="E160" s="77">
        <v>72.8521072</v>
      </c>
      <c r="F160" s="78" t="s">
        <v>179</v>
      </c>
      <c r="H160" s="99">
        <v>157.0</v>
      </c>
      <c r="AW160" s="105"/>
      <c r="AX160" s="106"/>
      <c r="AY160" s="106"/>
      <c r="AZ160" s="106"/>
    </row>
    <row r="161">
      <c r="A161" s="42"/>
      <c r="B161" s="43"/>
      <c r="C161" s="42"/>
      <c r="D161" s="77">
        <v>359.9525099</v>
      </c>
      <c r="E161" s="77">
        <v>73.0914689</v>
      </c>
      <c r="F161" s="79" t="s">
        <v>183</v>
      </c>
      <c r="H161" s="99">
        <v>158.0</v>
      </c>
      <c r="AW161" s="105"/>
      <c r="AX161" s="106"/>
      <c r="AY161" s="106"/>
      <c r="AZ161" s="106"/>
    </row>
    <row r="162">
      <c r="A162" s="42"/>
      <c r="B162" s="43"/>
      <c r="C162" s="42"/>
      <c r="D162" s="77">
        <v>339.825341</v>
      </c>
      <c r="E162" s="77">
        <v>74.7923793</v>
      </c>
      <c r="F162" s="79" t="s">
        <v>187</v>
      </c>
      <c r="H162" s="99">
        <v>159.0</v>
      </c>
      <c r="AW162" s="105"/>
      <c r="AX162" s="106"/>
      <c r="AY162" s="106"/>
      <c r="AZ162" s="106"/>
    </row>
    <row r="163">
      <c r="A163" s="42"/>
      <c r="B163" s="43"/>
      <c r="C163" s="42"/>
      <c r="D163" s="77">
        <v>355.041492</v>
      </c>
      <c r="E163" s="77">
        <v>100.0</v>
      </c>
      <c r="F163" s="79" t="s">
        <v>168</v>
      </c>
      <c r="H163" s="99">
        <v>160.0</v>
      </c>
      <c r="AW163" s="105"/>
      <c r="AX163" s="106"/>
      <c r="AY163" s="106"/>
      <c r="AZ163" s="106"/>
    </row>
    <row r="164">
      <c r="A164" s="42"/>
      <c r="B164" s="43"/>
      <c r="C164" s="42"/>
      <c r="D164" s="77">
        <v>331.4791501</v>
      </c>
      <c r="E164" s="77">
        <v>89.35869476</v>
      </c>
      <c r="F164" s="79" t="s">
        <v>170</v>
      </c>
      <c r="H164" s="99">
        <v>161.0</v>
      </c>
      <c r="AW164" s="105"/>
      <c r="AX164" s="106"/>
      <c r="AY164" s="106"/>
      <c r="AZ164" s="106"/>
    </row>
    <row r="165">
      <c r="A165" s="42"/>
      <c r="B165" s="43"/>
      <c r="C165" s="42"/>
      <c r="D165" s="77">
        <v>342.592438</v>
      </c>
      <c r="E165" s="77">
        <v>57.88949468</v>
      </c>
      <c r="F165" s="79" t="s">
        <v>199</v>
      </c>
      <c r="H165" s="99">
        <v>162.0</v>
      </c>
      <c r="AW165" s="105"/>
      <c r="AX165" s="106"/>
      <c r="AY165" s="106"/>
      <c r="AZ165" s="106"/>
    </row>
    <row r="166">
      <c r="A166" s="42"/>
      <c r="B166" s="43"/>
      <c r="C166" s="42"/>
      <c r="D166" s="77">
        <v>331.6720972</v>
      </c>
      <c r="E166" s="77">
        <v>54.95761047</v>
      </c>
      <c r="F166" s="79" t="s">
        <v>200</v>
      </c>
      <c r="H166" s="99">
        <v>163.0</v>
      </c>
      <c r="AW166" s="105"/>
      <c r="AX166" s="106"/>
      <c r="AY166" s="106"/>
      <c r="AZ166" s="106"/>
    </row>
    <row r="167">
      <c r="A167" s="42"/>
      <c r="B167" s="43"/>
      <c r="C167" s="42"/>
      <c r="D167" s="77">
        <v>316.1467862</v>
      </c>
      <c r="E167" s="77">
        <v>56.72792553</v>
      </c>
      <c r="F167" s="79" t="s">
        <v>202</v>
      </c>
      <c r="H167" s="99">
        <v>164.0</v>
      </c>
      <c r="AW167" s="105"/>
      <c r="AX167" s="106"/>
      <c r="AY167" s="106"/>
      <c r="AZ167" s="106"/>
    </row>
    <row r="168">
      <c r="A168" s="46"/>
      <c r="B168" s="47"/>
      <c r="C168" s="46"/>
      <c r="D168" s="77">
        <v>306.766472</v>
      </c>
      <c r="E168" s="77">
        <v>89.35869476</v>
      </c>
      <c r="F168" s="79" t="s">
        <v>172</v>
      </c>
      <c r="H168" s="99">
        <v>165.0</v>
      </c>
      <c r="AW168" s="105"/>
      <c r="AX168" s="106"/>
      <c r="AY168" s="106"/>
      <c r="AZ168" s="106"/>
    </row>
    <row r="169">
      <c r="A169" s="65" t="s">
        <v>176</v>
      </c>
      <c r="B169" s="66" t="s">
        <v>238</v>
      </c>
      <c r="C169" s="80">
        <f>average(E169:E182)</f>
        <v>62.93280523</v>
      </c>
      <c r="D169" s="73">
        <v>398.9062588</v>
      </c>
      <c r="E169" s="73">
        <v>72.62858187</v>
      </c>
      <c r="F169" s="70" t="s">
        <v>177</v>
      </c>
      <c r="H169" s="99">
        <v>166.0</v>
      </c>
      <c r="AW169" s="105"/>
      <c r="AX169" s="106"/>
      <c r="AY169" s="106"/>
      <c r="AZ169" s="106"/>
    </row>
    <row r="170">
      <c r="A170" s="42"/>
      <c r="B170" s="43"/>
      <c r="C170" s="42"/>
      <c r="D170" s="73">
        <v>423.085921</v>
      </c>
      <c r="E170" s="73">
        <v>45.82840434</v>
      </c>
      <c r="F170" s="74" t="s">
        <v>206</v>
      </c>
      <c r="H170" s="99">
        <v>167.0</v>
      </c>
      <c r="AW170" s="105"/>
      <c r="AX170" s="106"/>
      <c r="AY170" s="106"/>
      <c r="AZ170" s="106"/>
    </row>
    <row r="171">
      <c r="A171" s="42"/>
      <c r="B171" s="43"/>
      <c r="C171" s="42"/>
      <c r="D171" s="73">
        <v>410.0690203</v>
      </c>
      <c r="E171" s="73">
        <v>41.25734127</v>
      </c>
      <c r="F171" s="74" t="s">
        <v>208</v>
      </c>
      <c r="H171" s="99">
        <v>168.0</v>
      </c>
      <c r="AW171" s="105"/>
      <c r="AX171" s="106"/>
      <c r="AY171" s="106"/>
      <c r="AZ171" s="106"/>
    </row>
    <row r="172">
      <c r="A172" s="42"/>
      <c r="B172" s="43"/>
      <c r="C172" s="42"/>
      <c r="D172" s="73">
        <v>439.2134714</v>
      </c>
      <c r="E172" s="73">
        <v>47.25486633</v>
      </c>
      <c r="F172" s="74" t="s">
        <v>209</v>
      </c>
      <c r="H172" s="99">
        <v>169.0</v>
      </c>
      <c r="AW172" s="105"/>
      <c r="AX172" s="106"/>
      <c r="AY172" s="106"/>
      <c r="AZ172" s="106"/>
    </row>
    <row r="173">
      <c r="A173" s="42"/>
      <c r="B173" s="43"/>
      <c r="C173" s="42"/>
      <c r="D173" s="73">
        <v>403.0599599</v>
      </c>
      <c r="E173" s="73">
        <v>72.62858187</v>
      </c>
      <c r="F173" s="74" t="s">
        <v>181</v>
      </c>
      <c r="H173" s="99">
        <v>170.0</v>
      </c>
      <c r="AW173" s="105"/>
      <c r="AX173" s="106"/>
      <c r="AY173" s="106"/>
      <c r="AZ173" s="106"/>
    </row>
    <row r="174">
      <c r="A174" s="42"/>
      <c r="B174" s="43"/>
      <c r="C174" s="42"/>
      <c r="D174" s="73">
        <v>398.4954994</v>
      </c>
      <c r="E174" s="73">
        <v>61.59582289</v>
      </c>
      <c r="F174" s="74" t="s">
        <v>191</v>
      </c>
      <c r="H174" s="99">
        <v>171.0</v>
      </c>
      <c r="AW174" s="105"/>
      <c r="AX174" s="106"/>
      <c r="AY174" s="106"/>
      <c r="AZ174" s="106"/>
    </row>
    <row r="175">
      <c r="A175" s="42"/>
      <c r="B175" s="43"/>
      <c r="C175" s="42"/>
      <c r="D175" s="73">
        <v>348.6706119</v>
      </c>
      <c r="E175" s="73">
        <v>62.18674812</v>
      </c>
      <c r="F175" s="74" t="s">
        <v>194</v>
      </c>
      <c r="H175" s="99">
        <v>172.0</v>
      </c>
      <c r="AW175" s="105"/>
      <c r="AX175" s="106"/>
      <c r="AY175" s="106"/>
      <c r="AZ175" s="106"/>
    </row>
    <row r="176">
      <c r="A176" s="42"/>
      <c r="B176" s="43"/>
      <c r="C176" s="42"/>
      <c r="D176" s="73">
        <v>321.401054</v>
      </c>
      <c r="E176" s="73">
        <v>60.14241855</v>
      </c>
      <c r="F176" s="74" t="s">
        <v>197</v>
      </c>
      <c r="H176" s="99">
        <v>173.0</v>
      </c>
      <c r="AW176" s="105"/>
      <c r="AX176" s="106"/>
      <c r="AY176" s="106"/>
      <c r="AZ176" s="106"/>
    </row>
    <row r="177">
      <c r="A177" s="42"/>
      <c r="B177" s="43"/>
      <c r="C177" s="42"/>
      <c r="D177" s="73">
        <v>938.1454411</v>
      </c>
      <c r="E177" s="73">
        <v>100.0</v>
      </c>
      <c r="F177" s="74" t="s">
        <v>185</v>
      </c>
      <c r="H177" s="99">
        <v>174.0</v>
      </c>
      <c r="AW177" s="105"/>
      <c r="AX177" s="106"/>
      <c r="AY177" s="106"/>
      <c r="AZ177" s="106"/>
    </row>
    <row r="178">
      <c r="A178" s="42"/>
      <c r="B178" s="43"/>
      <c r="C178" s="42"/>
      <c r="D178" s="73">
        <v>327.6357539</v>
      </c>
      <c r="E178" s="73">
        <v>88.52934419</v>
      </c>
      <c r="F178" s="74" t="s">
        <v>188</v>
      </c>
      <c r="H178" s="99">
        <v>175.0</v>
      </c>
      <c r="AW178" s="105"/>
      <c r="AX178" s="106"/>
      <c r="AY178" s="106"/>
      <c r="AZ178" s="106"/>
    </row>
    <row r="179">
      <c r="A179" s="42"/>
      <c r="B179" s="43"/>
      <c r="C179" s="42"/>
      <c r="D179" s="73">
        <v>284.437824</v>
      </c>
      <c r="E179" s="73">
        <v>46.8844716</v>
      </c>
      <c r="F179" s="74" t="s">
        <v>214</v>
      </c>
      <c r="H179" s="99">
        <v>176.0</v>
      </c>
      <c r="AW179" s="105"/>
      <c r="AX179" s="106"/>
      <c r="AY179" s="106"/>
      <c r="AZ179" s="106"/>
    </row>
    <row r="180">
      <c r="A180" s="42"/>
      <c r="B180" s="43"/>
      <c r="C180" s="42"/>
      <c r="D180" s="73">
        <v>188.3854604</v>
      </c>
      <c r="E180" s="73">
        <v>46.66653091</v>
      </c>
      <c r="F180" s="74" t="s">
        <v>215</v>
      </c>
      <c r="H180" s="99">
        <v>177.0</v>
      </c>
      <c r="AW180" s="105"/>
      <c r="AX180" s="106"/>
      <c r="AY180" s="106"/>
      <c r="AZ180" s="106"/>
    </row>
    <row r="181">
      <c r="A181" s="42"/>
      <c r="B181" s="43"/>
      <c r="C181" s="42"/>
      <c r="D181" s="73">
        <v>159.7117069</v>
      </c>
      <c r="E181" s="73">
        <v>46.92681704</v>
      </c>
      <c r="F181" s="74" t="s">
        <v>217</v>
      </c>
      <c r="H181" s="99">
        <v>178.0</v>
      </c>
      <c r="AW181" s="105"/>
      <c r="AX181" s="106"/>
      <c r="AY181" s="106"/>
      <c r="AZ181" s="106"/>
    </row>
    <row r="182">
      <c r="A182" s="46"/>
      <c r="B182" s="47"/>
      <c r="C182" s="46"/>
      <c r="D182" s="73">
        <v>166.0206728</v>
      </c>
      <c r="E182" s="73">
        <v>88.52934419</v>
      </c>
      <c r="F182" s="107" t="s">
        <v>189</v>
      </c>
      <c r="H182" s="99">
        <v>179.0</v>
      </c>
      <c r="AW182" s="105"/>
      <c r="AX182" s="106"/>
      <c r="AY182" s="106"/>
      <c r="AZ182" s="106"/>
    </row>
    <row r="183">
      <c r="A183" s="108" t="s">
        <v>192</v>
      </c>
      <c r="B183" s="109" t="s">
        <v>239</v>
      </c>
      <c r="C183" s="109">
        <f>AVERAGE(C2:C182)</f>
        <v>60.25536374</v>
      </c>
      <c r="D183" s="110"/>
      <c r="E183" s="110"/>
      <c r="F183" s="110"/>
      <c r="AW183" s="105"/>
      <c r="AX183" s="106"/>
      <c r="AY183" s="106"/>
      <c r="AZ183" s="106"/>
    </row>
    <row r="184">
      <c r="A184" s="111" t="s">
        <v>240</v>
      </c>
      <c r="B184" s="112" t="s">
        <v>241</v>
      </c>
      <c r="C184" s="113"/>
      <c r="D184" s="114"/>
      <c r="E184" s="114"/>
      <c r="F184" s="114"/>
      <c r="AW184" s="105"/>
      <c r="AX184" s="106"/>
      <c r="AY184" s="106"/>
      <c r="AZ184" s="106"/>
    </row>
    <row r="185">
      <c r="AW185" s="105"/>
      <c r="AX185" s="106"/>
      <c r="AY185" s="106"/>
      <c r="AZ185" s="106"/>
    </row>
    <row r="186">
      <c r="AW186" s="105"/>
      <c r="AX186" s="106"/>
      <c r="AY186" s="106"/>
      <c r="AZ186" s="106"/>
    </row>
    <row r="187">
      <c r="AW187" s="105"/>
      <c r="AX187" s="106"/>
      <c r="AY187" s="106"/>
      <c r="AZ187" s="106"/>
    </row>
    <row r="188">
      <c r="AW188" s="105"/>
      <c r="AX188" s="106"/>
      <c r="AY188" s="106"/>
      <c r="AZ188" s="106"/>
    </row>
    <row r="189">
      <c r="AW189" s="105"/>
      <c r="AX189" s="106"/>
      <c r="AY189" s="106"/>
      <c r="AZ189" s="106"/>
    </row>
    <row r="190">
      <c r="AW190" s="105"/>
      <c r="AX190" s="106"/>
      <c r="AY190" s="106"/>
      <c r="AZ190" s="106"/>
    </row>
    <row r="191">
      <c r="AW191" s="105"/>
      <c r="AX191" s="106"/>
      <c r="AY191" s="106"/>
      <c r="AZ191" s="106"/>
    </row>
    <row r="192">
      <c r="AW192" s="105"/>
      <c r="AX192" s="106"/>
      <c r="AY192" s="106"/>
      <c r="AZ192" s="106"/>
    </row>
    <row r="193">
      <c r="AW193" s="105"/>
      <c r="AX193" s="106"/>
      <c r="AY193" s="106"/>
      <c r="AZ193" s="106"/>
    </row>
    <row r="194">
      <c r="AW194" s="105"/>
      <c r="AX194" s="106"/>
      <c r="AY194" s="106"/>
      <c r="AZ194" s="106"/>
    </row>
    <row r="195">
      <c r="AW195" s="105"/>
      <c r="AX195" s="106"/>
      <c r="AY195" s="106"/>
      <c r="AZ195" s="106"/>
    </row>
    <row r="196">
      <c r="AW196" s="105"/>
      <c r="AX196" s="106"/>
      <c r="AY196" s="106"/>
      <c r="AZ196" s="106"/>
    </row>
    <row r="197">
      <c r="AW197" s="105"/>
      <c r="AX197" s="106"/>
      <c r="AY197" s="106"/>
      <c r="AZ197" s="106"/>
    </row>
    <row r="198">
      <c r="AW198" s="105"/>
      <c r="AX198" s="106"/>
      <c r="AY198" s="106"/>
      <c r="AZ198" s="106"/>
    </row>
    <row r="199">
      <c r="AW199" s="105"/>
      <c r="AX199" s="106"/>
      <c r="AY199" s="106"/>
      <c r="AZ199" s="106"/>
    </row>
    <row r="200">
      <c r="AW200" s="105"/>
      <c r="AX200" s="106"/>
      <c r="AY200" s="106"/>
      <c r="AZ200" s="106"/>
    </row>
    <row r="201">
      <c r="AW201" s="105"/>
      <c r="AX201" s="106"/>
      <c r="AY201" s="106"/>
      <c r="AZ201" s="106"/>
    </row>
    <row r="202">
      <c r="AW202" s="105"/>
      <c r="AX202" s="106"/>
      <c r="AY202" s="106"/>
      <c r="AZ202" s="106"/>
    </row>
    <row r="203">
      <c r="AW203" s="105"/>
      <c r="AX203" s="106"/>
      <c r="AY203" s="106"/>
      <c r="AZ203" s="106"/>
    </row>
    <row r="204">
      <c r="AW204" s="105"/>
      <c r="AX204" s="106"/>
      <c r="AY204" s="106"/>
      <c r="AZ204" s="106"/>
    </row>
    <row r="205">
      <c r="AW205" s="105"/>
      <c r="AX205" s="106"/>
      <c r="AY205" s="106"/>
      <c r="AZ205" s="106"/>
    </row>
    <row r="206">
      <c r="AW206" s="105"/>
      <c r="AX206" s="106"/>
      <c r="AY206" s="106"/>
      <c r="AZ206" s="106"/>
    </row>
    <row r="207">
      <c r="AW207" s="105"/>
      <c r="AX207" s="106"/>
      <c r="AY207" s="106"/>
      <c r="AZ207" s="106"/>
    </row>
    <row r="208">
      <c r="AW208" s="105"/>
      <c r="AX208" s="106"/>
      <c r="AY208" s="106"/>
      <c r="AZ208" s="106"/>
    </row>
    <row r="209">
      <c r="AW209" s="105"/>
      <c r="AX209" s="106"/>
      <c r="AY209" s="106"/>
      <c r="AZ209" s="106"/>
    </row>
    <row r="210">
      <c r="AW210" s="105"/>
      <c r="AX210" s="106"/>
      <c r="AY210" s="106"/>
      <c r="AZ210" s="106"/>
    </row>
    <row r="211">
      <c r="AW211" s="105"/>
      <c r="AX211" s="106"/>
      <c r="AY211" s="106"/>
      <c r="AZ211" s="106"/>
    </row>
    <row r="212">
      <c r="AW212" s="105"/>
      <c r="AX212" s="106"/>
      <c r="AY212" s="106"/>
      <c r="AZ212" s="106"/>
    </row>
    <row r="213">
      <c r="AW213" s="105"/>
      <c r="AX213" s="106"/>
      <c r="AY213" s="106"/>
      <c r="AZ213" s="106"/>
    </row>
    <row r="214">
      <c r="AW214" s="105"/>
      <c r="AX214" s="106"/>
      <c r="AY214" s="106"/>
      <c r="AZ214" s="106"/>
    </row>
    <row r="215">
      <c r="AW215" s="105"/>
      <c r="AX215" s="106"/>
      <c r="AY215" s="106"/>
      <c r="AZ215" s="106"/>
    </row>
    <row r="216">
      <c r="AW216" s="105"/>
      <c r="AX216" s="106"/>
      <c r="AY216" s="106"/>
      <c r="AZ216" s="106"/>
    </row>
    <row r="217">
      <c r="AW217" s="105"/>
      <c r="AX217" s="106"/>
      <c r="AY217" s="106"/>
      <c r="AZ217" s="106"/>
    </row>
    <row r="218">
      <c r="AW218" s="105"/>
      <c r="AX218" s="106"/>
      <c r="AY218" s="106"/>
      <c r="AZ218" s="106"/>
    </row>
    <row r="219">
      <c r="AW219" s="105"/>
      <c r="AX219" s="106"/>
      <c r="AY219" s="106"/>
      <c r="AZ219" s="106"/>
    </row>
    <row r="220">
      <c r="AW220" s="105"/>
      <c r="AX220" s="106"/>
      <c r="AY220" s="106"/>
      <c r="AZ220" s="106"/>
    </row>
    <row r="221">
      <c r="AW221" s="105"/>
      <c r="AX221" s="106"/>
      <c r="AY221" s="106"/>
      <c r="AZ221" s="106"/>
    </row>
    <row r="222">
      <c r="AW222" s="105"/>
      <c r="AX222" s="106"/>
      <c r="AY222" s="106"/>
      <c r="AZ222" s="106"/>
    </row>
    <row r="223">
      <c r="AW223" s="105"/>
      <c r="AX223" s="106"/>
      <c r="AY223" s="106"/>
      <c r="AZ223" s="106"/>
    </row>
    <row r="224">
      <c r="AW224" s="105"/>
      <c r="AX224" s="106"/>
      <c r="AY224" s="106"/>
      <c r="AZ224" s="106"/>
    </row>
    <row r="225">
      <c r="AW225" s="105"/>
      <c r="AX225" s="106"/>
      <c r="AY225" s="106"/>
      <c r="AZ225" s="106"/>
    </row>
    <row r="226">
      <c r="AW226" s="105"/>
      <c r="AX226" s="106"/>
      <c r="AY226" s="106"/>
      <c r="AZ226" s="106"/>
    </row>
    <row r="227">
      <c r="AW227" s="105"/>
      <c r="AX227" s="106"/>
      <c r="AY227" s="106"/>
      <c r="AZ227" s="106"/>
    </row>
    <row r="228">
      <c r="AW228" s="105"/>
      <c r="AX228" s="106"/>
      <c r="AY228" s="106"/>
      <c r="AZ228" s="106"/>
    </row>
    <row r="229">
      <c r="AW229" s="105"/>
      <c r="AX229" s="106"/>
      <c r="AY229" s="106"/>
      <c r="AZ229" s="106"/>
    </row>
    <row r="230">
      <c r="AW230" s="105"/>
      <c r="AX230" s="106"/>
      <c r="AY230" s="106"/>
      <c r="AZ230" s="106"/>
    </row>
    <row r="231">
      <c r="AW231" s="105"/>
      <c r="AX231" s="106"/>
      <c r="AY231" s="106"/>
      <c r="AZ231" s="106"/>
    </row>
    <row r="232">
      <c r="AW232" s="105"/>
      <c r="AX232" s="106"/>
      <c r="AY232" s="106"/>
      <c r="AZ232" s="106"/>
    </row>
    <row r="233">
      <c r="AW233" s="105"/>
      <c r="AX233" s="106"/>
      <c r="AY233" s="106"/>
      <c r="AZ233" s="106"/>
    </row>
    <row r="234">
      <c r="AW234" s="105"/>
      <c r="AX234" s="106"/>
      <c r="AY234" s="106"/>
      <c r="AZ234" s="106"/>
    </row>
    <row r="235">
      <c r="AW235" s="105"/>
      <c r="AX235" s="106"/>
      <c r="AY235" s="106"/>
      <c r="AZ235" s="106"/>
    </row>
    <row r="236">
      <c r="AW236" s="105"/>
      <c r="AX236" s="106"/>
      <c r="AY236" s="106"/>
      <c r="AZ236" s="106"/>
    </row>
    <row r="237">
      <c r="AW237" s="105"/>
      <c r="AX237" s="106"/>
      <c r="AY237" s="106"/>
      <c r="AZ237" s="106"/>
    </row>
    <row r="238">
      <c r="AW238" s="105"/>
      <c r="AX238" s="106"/>
      <c r="AY238" s="106"/>
      <c r="AZ238" s="106"/>
    </row>
    <row r="239">
      <c r="AW239" s="105"/>
      <c r="AX239" s="106"/>
      <c r="AY239" s="106"/>
      <c r="AZ239" s="106"/>
    </row>
    <row r="240">
      <c r="AW240" s="105"/>
      <c r="AX240" s="106"/>
      <c r="AY240" s="106"/>
      <c r="AZ240" s="106"/>
    </row>
    <row r="241">
      <c r="AW241" s="105"/>
      <c r="AX241" s="106"/>
      <c r="AY241" s="106"/>
      <c r="AZ241" s="106"/>
    </row>
    <row r="242">
      <c r="AW242" s="105"/>
      <c r="AX242" s="106"/>
      <c r="AY242" s="106"/>
      <c r="AZ242" s="106"/>
    </row>
    <row r="243">
      <c r="AW243" s="105"/>
      <c r="AX243" s="106"/>
      <c r="AY243" s="106"/>
      <c r="AZ243" s="106"/>
    </row>
    <row r="244">
      <c r="AW244" s="105"/>
      <c r="AX244" s="106"/>
      <c r="AY244" s="106"/>
      <c r="AZ244" s="106"/>
    </row>
    <row r="245">
      <c r="AW245" s="105"/>
      <c r="AX245" s="106"/>
      <c r="AY245" s="106"/>
      <c r="AZ245" s="106"/>
    </row>
    <row r="246">
      <c r="AW246" s="105"/>
      <c r="AX246" s="106"/>
      <c r="AY246" s="106"/>
      <c r="AZ246" s="106"/>
    </row>
    <row r="247">
      <c r="AW247" s="105"/>
      <c r="AX247" s="106"/>
      <c r="AY247" s="106"/>
      <c r="AZ247" s="106"/>
    </row>
    <row r="248">
      <c r="AW248" s="105"/>
      <c r="AX248" s="106"/>
      <c r="AY248" s="106"/>
      <c r="AZ248" s="106"/>
    </row>
    <row r="249">
      <c r="AW249" s="105"/>
      <c r="AX249" s="106"/>
      <c r="AY249" s="106"/>
      <c r="AZ249" s="106"/>
    </row>
    <row r="250">
      <c r="AW250" s="105"/>
      <c r="AX250" s="106"/>
      <c r="AY250" s="106"/>
      <c r="AZ250" s="106"/>
    </row>
    <row r="251">
      <c r="AW251" s="105"/>
      <c r="AX251" s="106"/>
      <c r="AY251" s="106"/>
      <c r="AZ251" s="106"/>
    </row>
    <row r="252">
      <c r="AW252" s="105"/>
      <c r="AX252" s="106"/>
      <c r="AY252" s="106"/>
      <c r="AZ252" s="106"/>
    </row>
    <row r="253">
      <c r="AW253" s="105"/>
      <c r="AX253" s="106"/>
      <c r="AY253" s="106"/>
      <c r="AZ253" s="106"/>
    </row>
    <row r="254">
      <c r="AW254" s="105"/>
      <c r="AX254" s="106"/>
      <c r="AY254" s="106"/>
      <c r="AZ254" s="106"/>
    </row>
    <row r="255">
      <c r="AW255" s="105"/>
      <c r="AX255" s="106"/>
      <c r="AY255" s="106"/>
      <c r="AZ255" s="106"/>
    </row>
    <row r="256">
      <c r="AW256" s="105"/>
      <c r="AX256" s="106"/>
      <c r="AY256" s="106"/>
      <c r="AZ256" s="106"/>
    </row>
    <row r="257">
      <c r="AW257" s="105"/>
      <c r="AX257" s="106"/>
      <c r="AY257" s="106"/>
      <c r="AZ257" s="106"/>
    </row>
    <row r="258">
      <c r="AW258" s="105"/>
      <c r="AX258" s="106"/>
      <c r="AY258" s="106"/>
      <c r="AZ258" s="106"/>
    </row>
    <row r="259">
      <c r="AW259" s="105"/>
      <c r="AX259" s="106"/>
      <c r="AY259" s="106"/>
      <c r="AZ259" s="106"/>
    </row>
    <row r="260">
      <c r="AW260" s="105"/>
      <c r="AX260" s="106"/>
      <c r="AY260" s="106"/>
      <c r="AZ260" s="106"/>
    </row>
    <row r="261">
      <c r="AW261" s="105"/>
      <c r="AX261" s="106"/>
      <c r="AY261" s="106"/>
      <c r="AZ261" s="106"/>
    </row>
    <row r="262">
      <c r="AW262" s="105"/>
      <c r="AX262" s="106"/>
      <c r="AY262" s="106"/>
      <c r="AZ262" s="106"/>
    </row>
    <row r="263">
      <c r="AW263" s="105"/>
      <c r="AX263" s="106"/>
      <c r="AY263" s="106"/>
      <c r="AZ263" s="106"/>
    </row>
    <row r="264">
      <c r="AW264" s="105"/>
      <c r="AX264" s="106"/>
      <c r="AY264" s="106"/>
      <c r="AZ264" s="106"/>
    </row>
    <row r="265">
      <c r="AW265" s="105"/>
      <c r="AX265" s="106"/>
      <c r="AY265" s="106"/>
      <c r="AZ265" s="106"/>
    </row>
    <row r="266">
      <c r="AW266" s="105"/>
      <c r="AX266" s="106"/>
      <c r="AY266" s="106"/>
      <c r="AZ266" s="106"/>
    </row>
    <row r="267">
      <c r="AW267" s="105"/>
      <c r="AX267" s="106"/>
      <c r="AY267" s="106"/>
      <c r="AZ267" s="106"/>
    </row>
    <row r="268">
      <c r="AW268" s="105"/>
      <c r="AX268" s="106"/>
      <c r="AY268" s="106"/>
      <c r="AZ268" s="106"/>
    </row>
    <row r="269">
      <c r="AW269" s="105"/>
      <c r="AX269" s="106"/>
      <c r="AY269" s="106"/>
      <c r="AZ269" s="106"/>
    </row>
    <row r="270">
      <c r="AW270" s="105"/>
      <c r="AX270" s="106"/>
      <c r="AY270" s="106"/>
      <c r="AZ270" s="106"/>
    </row>
    <row r="271">
      <c r="AW271" s="105"/>
      <c r="AX271" s="106"/>
      <c r="AY271" s="106"/>
      <c r="AZ271" s="106"/>
    </row>
    <row r="272">
      <c r="AW272" s="105"/>
      <c r="AX272" s="106"/>
      <c r="AY272" s="106"/>
      <c r="AZ272" s="106"/>
    </row>
    <row r="273">
      <c r="AW273" s="105"/>
      <c r="AX273" s="106"/>
      <c r="AY273" s="106"/>
      <c r="AZ273" s="106"/>
    </row>
    <row r="274">
      <c r="AW274" s="105"/>
      <c r="AX274" s="106"/>
      <c r="AY274" s="106"/>
      <c r="AZ274" s="106"/>
    </row>
    <row r="275">
      <c r="AW275" s="105"/>
      <c r="AX275" s="106"/>
      <c r="AY275" s="106"/>
      <c r="AZ275" s="106"/>
    </row>
    <row r="276">
      <c r="AW276" s="105"/>
      <c r="AX276" s="106"/>
      <c r="AY276" s="106"/>
      <c r="AZ276" s="106"/>
    </row>
    <row r="277">
      <c r="AW277" s="105"/>
      <c r="AX277" s="106"/>
      <c r="AY277" s="106"/>
      <c r="AZ277" s="106"/>
    </row>
    <row r="278">
      <c r="AW278" s="105"/>
      <c r="AX278" s="106"/>
      <c r="AY278" s="106"/>
      <c r="AZ278" s="106"/>
    </row>
    <row r="279">
      <c r="AW279" s="105"/>
      <c r="AX279" s="106"/>
      <c r="AY279" s="106"/>
      <c r="AZ279" s="106"/>
    </row>
    <row r="280">
      <c r="AW280" s="105"/>
      <c r="AX280" s="106"/>
      <c r="AY280" s="106"/>
      <c r="AZ280" s="106"/>
    </row>
    <row r="281">
      <c r="AW281" s="105"/>
      <c r="AX281" s="106"/>
      <c r="AY281" s="106"/>
      <c r="AZ281" s="106"/>
    </row>
    <row r="282">
      <c r="AW282" s="105"/>
      <c r="AX282" s="106"/>
      <c r="AY282" s="106"/>
      <c r="AZ282" s="106"/>
    </row>
    <row r="283">
      <c r="AW283" s="105"/>
      <c r="AX283" s="106"/>
      <c r="AY283" s="106"/>
      <c r="AZ283" s="106"/>
    </row>
    <row r="284">
      <c r="AW284" s="105"/>
      <c r="AX284" s="106"/>
      <c r="AY284" s="106"/>
      <c r="AZ284" s="106"/>
    </row>
    <row r="285">
      <c r="AW285" s="105"/>
      <c r="AX285" s="106"/>
      <c r="AY285" s="106"/>
      <c r="AZ285" s="106"/>
    </row>
    <row r="286">
      <c r="AW286" s="105"/>
      <c r="AX286" s="106"/>
      <c r="AY286" s="106"/>
      <c r="AZ286" s="106"/>
    </row>
    <row r="287">
      <c r="AW287" s="105"/>
      <c r="AX287" s="106"/>
      <c r="AY287" s="106"/>
      <c r="AZ287" s="106"/>
    </row>
    <row r="288">
      <c r="AW288" s="105"/>
      <c r="AX288" s="106"/>
      <c r="AY288" s="106"/>
      <c r="AZ288" s="106"/>
    </row>
    <row r="289">
      <c r="AW289" s="105"/>
      <c r="AX289" s="106"/>
      <c r="AY289" s="106"/>
      <c r="AZ289" s="106"/>
    </row>
    <row r="290">
      <c r="AW290" s="105"/>
      <c r="AX290" s="106"/>
      <c r="AY290" s="106"/>
      <c r="AZ290" s="106"/>
    </row>
    <row r="291">
      <c r="AW291" s="105"/>
      <c r="AX291" s="106"/>
      <c r="AY291" s="106"/>
      <c r="AZ291" s="106"/>
    </row>
    <row r="292">
      <c r="AW292" s="105"/>
      <c r="AX292" s="106"/>
      <c r="AY292" s="106"/>
      <c r="AZ292" s="106"/>
    </row>
    <row r="293">
      <c r="AW293" s="105"/>
      <c r="AX293" s="106"/>
      <c r="AY293" s="106"/>
      <c r="AZ293" s="106"/>
    </row>
    <row r="294">
      <c r="AW294" s="105"/>
      <c r="AX294" s="106"/>
      <c r="AY294" s="106"/>
      <c r="AZ294" s="106"/>
    </row>
    <row r="295">
      <c r="AW295" s="105"/>
      <c r="AX295" s="106"/>
      <c r="AY295" s="106"/>
      <c r="AZ295" s="106"/>
    </row>
    <row r="296">
      <c r="AW296" s="105"/>
      <c r="AX296" s="106"/>
      <c r="AY296" s="106"/>
      <c r="AZ296" s="106"/>
    </row>
    <row r="297">
      <c r="AW297" s="105"/>
      <c r="AX297" s="106"/>
      <c r="AY297" s="106"/>
      <c r="AZ297" s="106"/>
    </row>
    <row r="298">
      <c r="AW298" s="105"/>
      <c r="AX298" s="106"/>
      <c r="AY298" s="106"/>
      <c r="AZ298" s="106"/>
    </row>
    <row r="299">
      <c r="AW299" s="105"/>
      <c r="AX299" s="106"/>
      <c r="AY299" s="106"/>
      <c r="AZ299" s="106"/>
    </row>
    <row r="300">
      <c r="AW300" s="105"/>
      <c r="AX300" s="106"/>
      <c r="AY300" s="106"/>
      <c r="AZ300" s="106"/>
    </row>
    <row r="301">
      <c r="AW301" s="105"/>
      <c r="AX301" s="106"/>
      <c r="AY301" s="106"/>
      <c r="AZ301" s="106"/>
    </row>
    <row r="302">
      <c r="AW302" s="105"/>
      <c r="AX302" s="106"/>
      <c r="AY302" s="106"/>
      <c r="AZ302" s="106"/>
    </row>
    <row r="303">
      <c r="AW303" s="105"/>
      <c r="AX303" s="106"/>
      <c r="AY303" s="106"/>
      <c r="AZ303" s="106"/>
    </row>
    <row r="304">
      <c r="AW304" s="105"/>
      <c r="AX304" s="106"/>
      <c r="AY304" s="106"/>
      <c r="AZ304" s="106"/>
    </row>
    <row r="305">
      <c r="AW305" s="105"/>
      <c r="AX305" s="106"/>
      <c r="AY305" s="106"/>
      <c r="AZ305" s="106"/>
    </row>
    <row r="306">
      <c r="AW306" s="105"/>
      <c r="AX306" s="106"/>
      <c r="AY306" s="106"/>
      <c r="AZ306" s="106"/>
    </row>
    <row r="307">
      <c r="AW307" s="105"/>
      <c r="AX307" s="106"/>
      <c r="AY307" s="106"/>
      <c r="AZ307" s="106"/>
    </row>
    <row r="308">
      <c r="AW308" s="105"/>
      <c r="AX308" s="106"/>
      <c r="AY308" s="106"/>
      <c r="AZ308" s="106"/>
    </row>
    <row r="309">
      <c r="AW309" s="105"/>
      <c r="AX309" s="106"/>
      <c r="AY309" s="106"/>
      <c r="AZ309" s="106"/>
    </row>
    <row r="310">
      <c r="AW310" s="105"/>
      <c r="AX310" s="106"/>
      <c r="AY310" s="106"/>
      <c r="AZ310" s="106"/>
    </row>
    <row r="311">
      <c r="AW311" s="105"/>
      <c r="AX311" s="106"/>
      <c r="AY311" s="106"/>
      <c r="AZ311" s="106"/>
    </row>
    <row r="312">
      <c r="AW312" s="105"/>
      <c r="AX312" s="106"/>
      <c r="AY312" s="106"/>
      <c r="AZ312" s="106"/>
    </row>
    <row r="313">
      <c r="AW313" s="105"/>
      <c r="AX313" s="106"/>
      <c r="AY313" s="106"/>
      <c r="AZ313" s="106"/>
    </row>
    <row r="314">
      <c r="AW314" s="105"/>
      <c r="AX314" s="106"/>
      <c r="AY314" s="106"/>
      <c r="AZ314" s="106"/>
    </row>
    <row r="315">
      <c r="AW315" s="105"/>
      <c r="AX315" s="106"/>
      <c r="AY315" s="106"/>
      <c r="AZ315" s="106"/>
    </row>
    <row r="316">
      <c r="AW316" s="105"/>
      <c r="AX316" s="106"/>
      <c r="AY316" s="106"/>
      <c r="AZ316" s="106"/>
    </row>
    <row r="317">
      <c r="AW317" s="105"/>
      <c r="AX317" s="106"/>
      <c r="AY317" s="106"/>
      <c r="AZ317" s="106"/>
    </row>
    <row r="318">
      <c r="AW318" s="105"/>
      <c r="AX318" s="106"/>
      <c r="AY318" s="106"/>
      <c r="AZ318" s="106"/>
    </row>
    <row r="319">
      <c r="AW319" s="105"/>
      <c r="AX319" s="106"/>
      <c r="AY319" s="106"/>
      <c r="AZ319" s="106"/>
    </row>
    <row r="320">
      <c r="AW320" s="105"/>
      <c r="AX320" s="106"/>
      <c r="AY320" s="106"/>
      <c r="AZ320" s="106"/>
    </row>
    <row r="321">
      <c r="AW321" s="105"/>
      <c r="AX321" s="106"/>
      <c r="AY321" s="106"/>
      <c r="AZ321" s="106"/>
    </row>
    <row r="322">
      <c r="AW322" s="105"/>
      <c r="AX322" s="106"/>
      <c r="AY322" s="106"/>
      <c r="AZ322" s="106"/>
    </row>
    <row r="323">
      <c r="AW323" s="105"/>
      <c r="AX323" s="106"/>
      <c r="AY323" s="106"/>
      <c r="AZ323" s="106"/>
    </row>
    <row r="324">
      <c r="AW324" s="105"/>
      <c r="AX324" s="106"/>
      <c r="AY324" s="106"/>
      <c r="AZ324" s="106"/>
    </row>
    <row r="325">
      <c r="AW325" s="105"/>
      <c r="AX325" s="106"/>
      <c r="AY325" s="106"/>
      <c r="AZ325" s="106"/>
    </row>
    <row r="326">
      <c r="AW326" s="105"/>
      <c r="AX326" s="106"/>
      <c r="AY326" s="106"/>
      <c r="AZ326" s="106"/>
    </row>
    <row r="327">
      <c r="AW327" s="105"/>
      <c r="AX327" s="106"/>
      <c r="AY327" s="106"/>
      <c r="AZ327" s="106"/>
    </row>
    <row r="328">
      <c r="AW328" s="105"/>
      <c r="AX328" s="106"/>
      <c r="AY328" s="106"/>
      <c r="AZ328" s="106"/>
    </row>
    <row r="329">
      <c r="AW329" s="105"/>
      <c r="AX329" s="106"/>
      <c r="AY329" s="106"/>
      <c r="AZ329" s="106"/>
    </row>
    <row r="330">
      <c r="AW330" s="105"/>
      <c r="AX330" s="106"/>
      <c r="AY330" s="106"/>
      <c r="AZ330" s="106"/>
    </row>
    <row r="331">
      <c r="AW331" s="105"/>
      <c r="AX331" s="106"/>
      <c r="AY331" s="106"/>
      <c r="AZ331" s="106"/>
    </row>
    <row r="332">
      <c r="AW332" s="105"/>
      <c r="AX332" s="106"/>
      <c r="AY332" s="106"/>
      <c r="AZ332" s="106"/>
    </row>
    <row r="333">
      <c r="AW333" s="105"/>
      <c r="AX333" s="106"/>
      <c r="AY333" s="106"/>
      <c r="AZ333" s="106"/>
    </row>
    <row r="334">
      <c r="AW334" s="105"/>
      <c r="AX334" s="106"/>
      <c r="AY334" s="106"/>
      <c r="AZ334" s="106"/>
    </row>
    <row r="335">
      <c r="AW335" s="105"/>
      <c r="AX335" s="106"/>
      <c r="AY335" s="106"/>
      <c r="AZ335" s="106"/>
    </row>
    <row r="336">
      <c r="AW336" s="105"/>
      <c r="AX336" s="106"/>
      <c r="AY336" s="106"/>
      <c r="AZ336" s="106"/>
    </row>
    <row r="337">
      <c r="AW337" s="105"/>
      <c r="AX337" s="106"/>
      <c r="AY337" s="106"/>
      <c r="AZ337" s="106"/>
    </row>
    <row r="338">
      <c r="AW338" s="105"/>
      <c r="AX338" s="106"/>
      <c r="AY338" s="106"/>
      <c r="AZ338" s="106"/>
    </row>
    <row r="339">
      <c r="AW339" s="105"/>
      <c r="AX339" s="106"/>
      <c r="AY339" s="106"/>
      <c r="AZ339" s="106"/>
    </row>
    <row r="340">
      <c r="AW340" s="105"/>
      <c r="AX340" s="106"/>
      <c r="AY340" s="106"/>
      <c r="AZ340" s="106"/>
    </row>
    <row r="341">
      <c r="AW341" s="105"/>
      <c r="AX341" s="106"/>
      <c r="AY341" s="106"/>
      <c r="AZ341" s="106"/>
    </row>
    <row r="342">
      <c r="AW342" s="105"/>
      <c r="AX342" s="106"/>
      <c r="AY342" s="106"/>
      <c r="AZ342" s="106"/>
    </row>
    <row r="343">
      <c r="AW343" s="105"/>
      <c r="AX343" s="106"/>
      <c r="AY343" s="106"/>
      <c r="AZ343" s="106"/>
    </row>
    <row r="344">
      <c r="AW344" s="105"/>
      <c r="AX344" s="106"/>
      <c r="AY344" s="106"/>
      <c r="AZ344" s="106"/>
    </row>
    <row r="345">
      <c r="AW345" s="105"/>
      <c r="AX345" s="106"/>
      <c r="AY345" s="106"/>
      <c r="AZ345" s="106"/>
    </row>
    <row r="346">
      <c r="AW346" s="105"/>
      <c r="AX346" s="106"/>
      <c r="AY346" s="106"/>
      <c r="AZ346" s="106"/>
    </row>
    <row r="347">
      <c r="AW347" s="105"/>
      <c r="AX347" s="106"/>
      <c r="AY347" s="106"/>
      <c r="AZ347" s="106"/>
    </row>
    <row r="348">
      <c r="AW348" s="105"/>
      <c r="AX348" s="106"/>
      <c r="AY348" s="106"/>
      <c r="AZ348" s="106"/>
    </row>
    <row r="349">
      <c r="AW349" s="105"/>
      <c r="AX349" s="106"/>
      <c r="AY349" s="106"/>
      <c r="AZ349" s="106"/>
    </row>
    <row r="350">
      <c r="AW350" s="105"/>
      <c r="AX350" s="106"/>
      <c r="AY350" s="106"/>
      <c r="AZ350" s="106"/>
    </row>
    <row r="351">
      <c r="AW351" s="105"/>
      <c r="AX351" s="106"/>
      <c r="AY351" s="106"/>
      <c r="AZ351" s="106"/>
    </row>
    <row r="352">
      <c r="AW352" s="105"/>
      <c r="AX352" s="106"/>
      <c r="AY352" s="106"/>
      <c r="AZ352" s="106"/>
    </row>
    <row r="353">
      <c r="AW353" s="105"/>
      <c r="AX353" s="106"/>
      <c r="AY353" s="106"/>
      <c r="AZ353" s="106"/>
    </row>
    <row r="354">
      <c r="AW354" s="105"/>
      <c r="AX354" s="106"/>
      <c r="AY354" s="106"/>
      <c r="AZ354" s="106"/>
    </row>
    <row r="355">
      <c r="AW355" s="105"/>
      <c r="AX355" s="106"/>
      <c r="AY355" s="106"/>
      <c r="AZ355" s="106"/>
    </row>
    <row r="356">
      <c r="AW356" s="105"/>
      <c r="AX356" s="106"/>
      <c r="AY356" s="106"/>
      <c r="AZ356" s="106"/>
    </row>
    <row r="357">
      <c r="AW357" s="105"/>
      <c r="AX357" s="106"/>
      <c r="AY357" s="106"/>
      <c r="AZ357" s="106"/>
    </row>
    <row r="358">
      <c r="AW358" s="105"/>
      <c r="AX358" s="106"/>
      <c r="AY358" s="106"/>
      <c r="AZ358" s="106"/>
    </row>
    <row r="359">
      <c r="AW359" s="105"/>
      <c r="AX359" s="106"/>
      <c r="AY359" s="106"/>
      <c r="AZ359" s="106"/>
    </row>
    <row r="360">
      <c r="AW360" s="105"/>
      <c r="AX360" s="106"/>
      <c r="AY360" s="106"/>
      <c r="AZ360" s="106"/>
    </row>
    <row r="361">
      <c r="AW361" s="105"/>
      <c r="AX361" s="106"/>
      <c r="AY361" s="106"/>
      <c r="AZ361" s="106"/>
    </row>
    <row r="362">
      <c r="AW362" s="105"/>
      <c r="AX362" s="106"/>
      <c r="AY362" s="106"/>
      <c r="AZ362" s="106"/>
    </row>
    <row r="363">
      <c r="AW363" s="105"/>
      <c r="AX363" s="106"/>
      <c r="AY363" s="106"/>
      <c r="AZ363" s="106"/>
    </row>
    <row r="364">
      <c r="AW364" s="105"/>
      <c r="AX364" s="106"/>
      <c r="AY364" s="106"/>
      <c r="AZ364" s="106"/>
    </row>
    <row r="365">
      <c r="AW365" s="105"/>
      <c r="AX365" s="106"/>
      <c r="AY365" s="106"/>
      <c r="AZ365" s="106"/>
    </row>
    <row r="366">
      <c r="AW366" s="105"/>
      <c r="AX366" s="106"/>
      <c r="AY366" s="106"/>
      <c r="AZ366" s="106"/>
    </row>
    <row r="367">
      <c r="AW367" s="105"/>
      <c r="AX367" s="106"/>
      <c r="AY367" s="106"/>
      <c r="AZ367" s="106"/>
    </row>
    <row r="368">
      <c r="AW368" s="105"/>
      <c r="AX368" s="106"/>
      <c r="AY368" s="106"/>
      <c r="AZ368" s="106"/>
    </row>
    <row r="369">
      <c r="AW369" s="105"/>
      <c r="AX369" s="106"/>
      <c r="AY369" s="106"/>
      <c r="AZ369" s="106"/>
    </row>
    <row r="370">
      <c r="AW370" s="105"/>
      <c r="AX370" s="106"/>
      <c r="AY370" s="106"/>
      <c r="AZ370" s="106"/>
    </row>
    <row r="371">
      <c r="AW371" s="105"/>
      <c r="AX371" s="106"/>
      <c r="AY371" s="106"/>
      <c r="AZ371" s="106"/>
    </row>
    <row r="372">
      <c r="AW372" s="105"/>
      <c r="AX372" s="106"/>
      <c r="AY372" s="106"/>
      <c r="AZ372" s="106"/>
    </row>
    <row r="373">
      <c r="AW373" s="105"/>
      <c r="AX373" s="106"/>
      <c r="AY373" s="106"/>
      <c r="AZ373" s="106"/>
    </row>
    <row r="374">
      <c r="AW374" s="105"/>
      <c r="AX374" s="106"/>
      <c r="AY374" s="106"/>
      <c r="AZ374" s="106"/>
    </row>
    <row r="375">
      <c r="AW375" s="105"/>
      <c r="AX375" s="106"/>
      <c r="AY375" s="106"/>
      <c r="AZ375" s="106"/>
    </row>
    <row r="376">
      <c r="AW376" s="105"/>
      <c r="AX376" s="106"/>
      <c r="AY376" s="106"/>
      <c r="AZ376" s="106"/>
    </row>
    <row r="377">
      <c r="AW377" s="105"/>
      <c r="AX377" s="106"/>
      <c r="AY377" s="106"/>
      <c r="AZ377" s="106"/>
    </row>
    <row r="378">
      <c r="AW378" s="105"/>
      <c r="AX378" s="106"/>
      <c r="AY378" s="106"/>
      <c r="AZ378" s="106"/>
    </row>
    <row r="379">
      <c r="AW379" s="105"/>
      <c r="AX379" s="106"/>
      <c r="AY379" s="106"/>
      <c r="AZ379" s="106"/>
    </row>
    <row r="380">
      <c r="AW380" s="105"/>
      <c r="AX380" s="106"/>
      <c r="AY380" s="106"/>
      <c r="AZ380" s="106"/>
    </row>
    <row r="381">
      <c r="AW381" s="105"/>
      <c r="AX381" s="106"/>
      <c r="AY381" s="106"/>
      <c r="AZ381" s="106"/>
    </row>
    <row r="382">
      <c r="AW382" s="105"/>
      <c r="AX382" s="106"/>
      <c r="AY382" s="106"/>
      <c r="AZ382" s="106"/>
    </row>
    <row r="383">
      <c r="AW383" s="105"/>
      <c r="AX383" s="106"/>
      <c r="AY383" s="106"/>
      <c r="AZ383" s="106"/>
    </row>
    <row r="384">
      <c r="AW384" s="105"/>
      <c r="AX384" s="106"/>
      <c r="AY384" s="106"/>
      <c r="AZ384" s="106"/>
    </row>
    <row r="385">
      <c r="AW385" s="105"/>
      <c r="AX385" s="106"/>
      <c r="AY385" s="106"/>
      <c r="AZ385" s="106"/>
    </row>
    <row r="386">
      <c r="AW386" s="105"/>
      <c r="AX386" s="106"/>
      <c r="AY386" s="106"/>
      <c r="AZ386" s="106"/>
    </row>
    <row r="387">
      <c r="AW387" s="105"/>
      <c r="AX387" s="106"/>
      <c r="AY387" s="106"/>
      <c r="AZ387" s="106"/>
    </row>
    <row r="388">
      <c r="AW388" s="105"/>
      <c r="AX388" s="106"/>
      <c r="AY388" s="106"/>
      <c r="AZ388" s="106"/>
    </row>
    <row r="389">
      <c r="AW389" s="105"/>
      <c r="AX389" s="106"/>
      <c r="AY389" s="106"/>
      <c r="AZ389" s="106"/>
    </row>
    <row r="390">
      <c r="AW390" s="105"/>
      <c r="AX390" s="106"/>
      <c r="AY390" s="106"/>
      <c r="AZ390" s="106"/>
    </row>
    <row r="391">
      <c r="AW391" s="105"/>
      <c r="AX391" s="106"/>
      <c r="AY391" s="106"/>
      <c r="AZ391" s="106"/>
    </row>
    <row r="392">
      <c r="AW392" s="105"/>
      <c r="AX392" s="106"/>
      <c r="AY392" s="106"/>
      <c r="AZ392" s="106"/>
    </row>
    <row r="393">
      <c r="AW393" s="105"/>
      <c r="AX393" s="106"/>
      <c r="AY393" s="106"/>
      <c r="AZ393" s="106"/>
    </row>
    <row r="394">
      <c r="AW394" s="105"/>
      <c r="AX394" s="106"/>
      <c r="AY394" s="106"/>
      <c r="AZ394" s="106"/>
    </row>
    <row r="395">
      <c r="AW395" s="105"/>
      <c r="AX395" s="106"/>
      <c r="AY395" s="106"/>
      <c r="AZ395" s="106"/>
    </row>
    <row r="396">
      <c r="AW396" s="105"/>
      <c r="AX396" s="106"/>
      <c r="AY396" s="106"/>
      <c r="AZ396" s="106"/>
    </row>
    <row r="397">
      <c r="AW397" s="105"/>
      <c r="AX397" s="106"/>
      <c r="AY397" s="106"/>
      <c r="AZ397" s="106"/>
    </row>
    <row r="398">
      <c r="AW398" s="105"/>
      <c r="AX398" s="106"/>
      <c r="AY398" s="106"/>
      <c r="AZ398" s="106"/>
    </row>
    <row r="399">
      <c r="AW399" s="105"/>
      <c r="AX399" s="106"/>
      <c r="AY399" s="106"/>
      <c r="AZ399" s="106"/>
    </row>
    <row r="400">
      <c r="AW400" s="105"/>
      <c r="AX400" s="106"/>
      <c r="AY400" s="106"/>
      <c r="AZ400" s="106"/>
    </row>
    <row r="401">
      <c r="AW401" s="105"/>
      <c r="AX401" s="106"/>
      <c r="AY401" s="106"/>
      <c r="AZ401" s="106"/>
    </row>
    <row r="402">
      <c r="AW402" s="105"/>
      <c r="AX402" s="106"/>
      <c r="AY402" s="106"/>
      <c r="AZ402" s="106"/>
    </row>
    <row r="403">
      <c r="AW403" s="105"/>
      <c r="AX403" s="106"/>
      <c r="AY403" s="106"/>
      <c r="AZ403" s="106"/>
    </row>
    <row r="404">
      <c r="AW404" s="105"/>
      <c r="AX404" s="106"/>
      <c r="AY404" s="106"/>
      <c r="AZ404" s="106"/>
    </row>
    <row r="405">
      <c r="AW405" s="105"/>
      <c r="AX405" s="106"/>
      <c r="AY405" s="106"/>
      <c r="AZ405" s="106"/>
    </row>
    <row r="406">
      <c r="AW406" s="105"/>
      <c r="AX406" s="106"/>
      <c r="AY406" s="106"/>
      <c r="AZ406" s="106"/>
    </row>
    <row r="407">
      <c r="AW407" s="105"/>
      <c r="AX407" s="106"/>
      <c r="AY407" s="106"/>
      <c r="AZ407" s="106"/>
    </row>
    <row r="408">
      <c r="AW408" s="105"/>
      <c r="AX408" s="106"/>
      <c r="AY408" s="106"/>
      <c r="AZ408" s="106"/>
    </row>
    <row r="409">
      <c r="AW409" s="105"/>
      <c r="AX409" s="106"/>
      <c r="AY409" s="106"/>
      <c r="AZ409" s="106"/>
    </row>
    <row r="410">
      <c r="AW410" s="105"/>
      <c r="AX410" s="106"/>
      <c r="AY410" s="106"/>
      <c r="AZ410" s="106"/>
    </row>
    <row r="411">
      <c r="AW411" s="105"/>
      <c r="AX411" s="106"/>
      <c r="AY411" s="106"/>
      <c r="AZ411" s="106"/>
    </row>
    <row r="412">
      <c r="AW412" s="105"/>
      <c r="AX412" s="106"/>
      <c r="AY412" s="106"/>
      <c r="AZ412" s="106"/>
    </row>
    <row r="413">
      <c r="AW413" s="105"/>
      <c r="AX413" s="106"/>
      <c r="AY413" s="106"/>
      <c r="AZ413" s="106"/>
    </row>
    <row r="414">
      <c r="AW414" s="105"/>
      <c r="AX414" s="106"/>
      <c r="AY414" s="106"/>
      <c r="AZ414" s="106"/>
    </row>
    <row r="415">
      <c r="AW415" s="105"/>
      <c r="AX415" s="106"/>
      <c r="AY415" s="106"/>
      <c r="AZ415" s="106"/>
    </row>
    <row r="416">
      <c r="AW416" s="105"/>
      <c r="AX416" s="106"/>
      <c r="AY416" s="106"/>
      <c r="AZ416" s="106"/>
    </row>
    <row r="417">
      <c r="AW417" s="105"/>
      <c r="AX417" s="106"/>
      <c r="AY417" s="106"/>
      <c r="AZ417" s="106"/>
    </row>
    <row r="418">
      <c r="AW418" s="105"/>
      <c r="AX418" s="106"/>
      <c r="AY418" s="106"/>
      <c r="AZ418" s="106"/>
    </row>
    <row r="419">
      <c r="AW419" s="105"/>
      <c r="AX419" s="106"/>
      <c r="AY419" s="106"/>
      <c r="AZ419" s="106"/>
    </row>
    <row r="420">
      <c r="AW420" s="105"/>
      <c r="AX420" s="106"/>
      <c r="AY420" s="106"/>
      <c r="AZ420" s="106"/>
    </row>
    <row r="421">
      <c r="AW421" s="105"/>
      <c r="AX421" s="106"/>
      <c r="AY421" s="106"/>
      <c r="AZ421" s="106"/>
    </row>
    <row r="422">
      <c r="AW422" s="105"/>
      <c r="AX422" s="106"/>
      <c r="AY422" s="106"/>
      <c r="AZ422" s="106"/>
    </row>
    <row r="423">
      <c r="AW423" s="105"/>
      <c r="AX423" s="106"/>
      <c r="AY423" s="106"/>
      <c r="AZ423" s="106"/>
    </row>
    <row r="424">
      <c r="AW424" s="105"/>
      <c r="AX424" s="106"/>
      <c r="AY424" s="106"/>
      <c r="AZ424" s="106"/>
    </row>
    <row r="425">
      <c r="AW425" s="105"/>
      <c r="AX425" s="106"/>
      <c r="AY425" s="106"/>
      <c r="AZ425" s="106"/>
    </row>
    <row r="426">
      <c r="AW426" s="105"/>
      <c r="AX426" s="106"/>
      <c r="AY426" s="106"/>
      <c r="AZ426" s="106"/>
    </row>
    <row r="427">
      <c r="AW427" s="105"/>
      <c r="AX427" s="106"/>
      <c r="AY427" s="106"/>
      <c r="AZ427" s="106"/>
    </row>
    <row r="428">
      <c r="AW428" s="105"/>
      <c r="AX428" s="106"/>
      <c r="AY428" s="106"/>
      <c r="AZ428" s="106"/>
    </row>
    <row r="429">
      <c r="AW429" s="105"/>
      <c r="AX429" s="106"/>
      <c r="AY429" s="106"/>
      <c r="AZ429" s="106"/>
    </row>
    <row r="430">
      <c r="AW430" s="105"/>
      <c r="AX430" s="106"/>
      <c r="AY430" s="106"/>
      <c r="AZ430" s="106"/>
    </row>
    <row r="431">
      <c r="AW431" s="105"/>
      <c r="AX431" s="106"/>
      <c r="AY431" s="106"/>
      <c r="AZ431" s="106"/>
    </row>
    <row r="432">
      <c r="AW432" s="105"/>
      <c r="AX432" s="106"/>
      <c r="AY432" s="106"/>
      <c r="AZ432" s="106"/>
    </row>
    <row r="433">
      <c r="AW433" s="105"/>
      <c r="AX433" s="106"/>
      <c r="AY433" s="106"/>
      <c r="AZ433" s="106"/>
    </row>
    <row r="434">
      <c r="AW434" s="105"/>
      <c r="AX434" s="106"/>
      <c r="AY434" s="106"/>
      <c r="AZ434" s="106"/>
    </row>
    <row r="435">
      <c r="AW435" s="105"/>
      <c r="AX435" s="106"/>
      <c r="AY435" s="106"/>
      <c r="AZ435" s="106"/>
    </row>
    <row r="436">
      <c r="AW436" s="105"/>
      <c r="AX436" s="106"/>
      <c r="AY436" s="106"/>
      <c r="AZ436" s="106"/>
    </row>
    <row r="437">
      <c r="AW437" s="105"/>
      <c r="AX437" s="106"/>
      <c r="AY437" s="106"/>
      <c r="AZ437" s="106"/>
    </row>
    <row r="438">
      <c r="AW438" s="105"/>
      <c r="AX438" s="106"/>
      <c r="AY438" s="106"/>
      <c r="AZ438" s="106"/>
    </row>
    <row r="439">
      <c r="AW439" s="105"/>
      <c r="AX439" s="106"/>
      <c r="AY439" s="106"/>
      <c r="AZ439" s="106"/>
    </row>
    <row r="440">
      <c r="AW440" s="105"/>
      <c r="AX440" s="106"/>
      <c r="AY440" s="106"/>
      <c r="AZ440" s="106"/>
    </row>
    <row r="441">
      <c r="AW441" s="105"/>
      <c r="AX441" s="106"/>
      <c r="AY441" s="106"/>
      <c r="AZ441" s="106"/>
    </row>
    <row r="442">
      <c r="AW442" s="105"/>
      <c r="AX442" s="106"/>
      <c r="AY442" s="106"/>
      <c r="AZ442" s="106"/>
    </row>
    <row r="443">
      <c r="AW443" s="105"/>
      <c r="AX443" s="106"/>
      <c r="AY443" s="106"/>
      <c r="AZ443" s="106"/>
    </row>
    <row r="444">
      <c r="AW444" s="105"/>
      <c r="AX444" s="106"/>
      <c r="AY444" s="106"/>
      <c r="AZ444" s="106"/>
    </row>
    <row r="445">
      <c r="AW445" s="105"/>
      <c r="AX445" s="106"/>
      <c r="AY445" s="106"/>
      <c r="AZ445" s="106"/>
    </row>
    <row r="446">
      <c r="AW446" s="105"/>
      <c r="AX446" s="106"/>
      <c r="AY446" s="106"/>
      <c r="AZ446" s="106"/>
    </row>
    <row r="447">
      <c r="AW447" s="105"/>
      <c r="AX447" s="106"/>
      <c r="AY447" s="106"/>
      <c r="AZ447" s="106"/>
    </row>
    <row r="448">
      <c r="AW448" s="105"/>
      <c r="AX448" s="106"/>
      <c r="AY448" s="106"/>
      <c r="AZ448" s="106"/>
    </row>
    <row r="449">
      <c r="AW449" s="105"/>
      <c r="AX449" s="106"/>
      <c r="AY449" s="106"/>
      <c r="AZ449" s="106"/>
    </row>
    <row r="450">
      <c r="AW450" s="105"/>
      <c r="AX450" s="106"/>
      <c r="AY450" s="106"/>
      <c r="AZ450" s="106"/>
    </row>
    <row r="451">
      <c r="AW451" s="105"/>
      <c r="AX451" s="106"/>
      <c r="AY451" s="106"/>
      <c r="AZ451" s="106"/>
    </row>
    <row r="452">
      <c r="AW452" s="105"/>
      <c r="AX452" s="106"/>
      <c r="AY452" s="106"/>
      <c r="AZ452" s="106"/>
    </row>
    <row r="453">
      <c r="AW453" s="105"/>
      <c r="AX453" s="106"/>
      <c r="AY453" s="106"/>
      <c r="AZ453" s="106"/>
    </row>
    <row r="454">
      <c r="AW454" s="105"/>
      <c r="AX454" s="106"/>
      <c r="AY454" s="106"/>
      <c r="AZ454" s="106"/>
    </row>
    <row r="455">
      <c r="AW455" s="105"/>
      <c r="AX455" s="106"/>
      <c r="AY455" s="106"/>
      <c r="AZ455" s="106"/>
    </row>
    <row r="456">
      <c r="AW456" s="105"/>
      <c r="AX456" s="106"/>
      <c r="AY456" s="106"/>
      <c r="AZ456" s="106"/>
    </row>
    <row r="457">
      <c r="AW457" s="105"/>
      <c r="AX457" s="106"/>
      <c r="AY457" s="106"/>
      <c r="AZ457" s="106"/>
    </row>
    <row r="458">
      <c r="AW458" s="105"/>
      <c r="AX458" s="106"/>
      <c r="AY458" s="106"/>
      <c r="AZ458" s="106"/>
    </row>
    <row r="459">
      <c r="AW459" s="105"/>
      <c r="AX459" s="106"/>
      <c r="AY459" s="106"/>
      <c r="AZ459" s="106"/>
    </row>
    <row r="460">
      <c r="AW460" s="105"/>
      <c r="AX460" s="106"/>
      <c r="AY460" s="106"/>
      <c r="AZ460" s="106"/>
    </row>
    <row r="461">
      <c r="AW461" s="105"/>
      <c r="AX461" s="106"/>
      <c r="AY461" s="106"/>
      <c r="AZ461" s="106"/>
    </row>
    <row r="462">
      <c r="AW462" s="105"/>
      <c r="AX462" s="106"/>
      <c r="AY462" s="106"/>
      <c r="AZ462" s="106"/>
    </row>
    <row r="463">
      <c r="AW463" s="105"/>
      <c r="AX463" s="106"/>
      <c r="AY463" s="106"/>
      <c r="AZ463" s="106"/>
    </row>
    <row r="464">
      <c r="AW464" s="105"/>
      <c r="AX464" s="106"/>
      <c r="AY464" s="106"/>
      <c r="AZ464" s="106"/>
    </row>
    <row r="465">
      <c r="AW465" s="105"/>
      <c r="AX465" s="106"/>
      <c r="AY465" s="106"/>
      <c r="AZ465" s="106"/>
    </row>
    <row r="466">
      <c r="AW466" s="105"/>
      <c r="AX466" s="106"/>
      <c r="AY466" s="106"/>
      <c r="AZ466" s="106"/>
    </row>
    <row r="467">
      <c r="AW467" s="105"/>
      <c r="AX467" s="106"/>
      <c r="AY467" s="106"/>
      <c r="AZ467" s="106"/>
    </row>
    <row r="468">
      <c r="AW468" s="105"/>
      <c r="AX468" s="106"/>
      <c r="AY468" s="106"/>
      <c r="AZ468" s="106"/>
    </row>
    <row r="469">
      <c r="AW469" s="105"/>
      <c r="AX469" s="106"/>
      <c r="AY469" s="106"/>
      <c r="AZ469" s="106"/>
    </row>
    <row r="470">
      <c r="AW470" s="105"/>
      <c r="AX470" s="106"/>
      <c r="AY470" s="106"/>
      <c r="AZ470" s="106"/>
    </row>
    <row r="471">
      <c r="AW471" s="105"/>
      <c r="AX471" s="106"/>
      <c r="AY471" s="106"/>
      <c r="AZ471" s="106"/>
    </row>
    <row r="472">
      <c r="AW472" s="105"/>
      <c r="AX472" s="106"/>
      <c r="AY472" s="106"/>
      <c r="AZ472" s="106"/>
    </row>
    <row r="473">
      <c r="AW473" s="105"/>
      <c r="AX473" s="106"/>
      <c r="AY473" s="106"/>
      <c r="AZ473" s="106"/>
    </row>
    <row r="474">
      <c r="AW474" s="105"/>
      <c r="AX474" s="106"/>
      <c r="AY474" s="106"/>
      <c r="AZ474" s="106"/>
    </row>
    <row r="475">
      <c r="AW475" s="105"/>
      <c r="AX475" s="106"/>
      <c r="AY475" s="106"/>
      <c r="AZ475" s="106"/>
    </row>
    <row r="476">
      <c r="AW476" s="105"/>
      <c r="AX476" s="106"/>
      <c r="AY476" s="106"/>
      <c r="AZ476" s="106"/>
    </row>
    <row r="477">
      <c r="AW477" s="105"/>
      <c r="AX477" s="106"/>
      <c r="AY477" s="106"/>
      <c r="AZ477" s="106"/>
    </row>
    <row r="478">
      <c r="AW478" s="105"/>
      <c r="AX478" s="106"/>
      <c r="AY478" s="106"/>
      <c r="AZ478" s="106"/>
    </row>
    <row r="479">
      <c r="AW479" s="105"/>
      <c r="AX479" s="106"/>
      <c r="AY479" s="106"/>
      <c r="AZ479" s="106"/>
    </row>
    <row r="480">
      <c r="AW480" s="105"/>
      <c r="AX480" s="106"/>
      <c r="AY480" s="106"/>
      <c r="AZ480" s="106"/>
    </row>
    <row r="481">
      <c r="AW481" s="105"/>
      <c r="AX481" s="106"/>
      <c r="AY481" s="106"/>
      <c r="AZ481" s="106"/>
    </row>
    <row r="482">
      <c r="AW482" s="105"/>
      <c r="AX482" s="106"/>
      <c r="AY482" s="106"/>
      <c r="AZ482" s="106"/>
    </row>
    <row r="483">
      <c r="AW483" s="105"/>
      <c r="AX483" s="106"/>
      <c r="AY483" s="106"/>
      <c r="AZ483" s="106"/>
    </row>
    <row r="484">
      <c r="AW484" s="105"/>
      <c r="AX484" s="106"/>
      <c r="AY484" s="106"/>
      <c r="AZ484" s="106"/>
    </row>
    <row r="485">
      <c r="AW485" s="105"/>
      <c r="AX485" s="106"/>
      <c r="AY485" s="106"/>
      <c r="AZ485" s="106"/>
    </row>
    <row r="486">
      <c r="AW486" s="105"/>
      <c r="AX486" s="106"/>
      <c r="AY486" s="106"/>
      <c r="AZ486" s="106"/>
    </row>
    <row r="487">
      <c r="AW487" s="105"/>
      <c r="AX487" s="106"/>
      <c r="AY487" s="106"/>
      <c r="AZ487" s="106"/>
    </row>
    <row r="488">
      <c r="AW488" s="105"/>
      <c r="AX488" s="106"/>
      <c r="AY488" s="106"/>
      <c r="AZ488" s="106"/>
    </row>
    <row r="489">
      <c r="AW489" s="105"/>
      <c r="AX489" s="106"/>
      <c r="AY489" s="106"/>
      <c r="AZ489" s="106"/>
    </row>
    <row r="490">
      <c r="AW490" s="105"/>
      <c r="AX490" s="106"/>
      <c r="AY490" s="106"/>
      <c r="AZ490" s="106"/>
    </row>
    <row r="491">
      <c r="AW491" s="105"/>
      <c r="AX491" s="106"/>
      <c r="AY491" s="106"/>
      <c r="AZ491" s="106"/>
    </row>
    <row r="492">
      <c r="AW492" s="105"/>
      <c r="AX492" s="106"/>
      <c r="AY492" s="106"/>
      <c r="AZ492" s="106"/>
    </row>
    <row r="493">
      <c r="AW493" s="105"/>
      <c r="AX493" s="106"/>
      <c r="AY493" s="106"/>
      <c r="AZ493" s="106"/>
    </row>
    <row r="494">
      <c r="AW494" s="105"/>
      <c r="AX494" s="106"/>
      <c r="AY494" s="106"/>
      <c r="AZ494" s="106"/>
    </row>
    <row r="495">
      <c r="AW495" s="105"/>
      <c r="AX495" s="106"/>
      <c r="AY495" s="106"/>
      <c r="AZ495" s="106"/>
    </row>
    <row r="496">
      <c r="AW496" s="105"/>
      <c r="AX496" s="106"/>
      <c r="AY496" s="106"/>
      <c r="AZ496" s="106"/>
    </row>
    <row r="497">
      <c r="AW497" s="105"/>
      <c r="AX497" s="106"/>
      <c r="AY497" s="106"/>
      <c r="AZ497" s="106"/>
    </row>
    <row r="498">
      <c r="AW498" s="105"/>
      <c r="AX498" s="106"/>
      <c r="AY498" s="106"/>
      <c r="AZ498" s="106"/>
    </row>
    <row r="499">
      <c r="AW499" s="105"/>
      <c r="AX499" s="106"/>
      <c r="AY499" s="106"/>
      <c r="AZ499" s="106"/>
    </row>
    <row r="500">
      <c r="AW500" s="105"/>
      <c r="AX500" s="106"/>
      <c r="AY500" s="106"/>
      <c r="AZ500" s="106"/>
    </row>
    <row r="501">
      <c r="AW501" s="105"/>
      <c r="AX501" s="106"/>
      <c r="AY501" s="106"/>
      <c r="AZ501" s="106"/>
    </row>
    <row r="502">
      <c r="AW502" s="105"/>
      <c r="AX502" s="106"/>
      <c r="AY502" s="106"/>
      <c r="AZ502" s="106"/>
    </row>
    <row r="503">
      <c r="AW503" s="105"/>
      <c r="AX503" s="106"/>
      <c r="AY503" s="106"/>
      <c r="AZ503" s="106"/>
    </row>
    <row r="504">
      <c r="AW504" s="105"/>
      <c r="AX504" s="106"/>
      <c r="AY504" s="106"/>
      <c r="AZ504" s="106"/>
    </row>
    <row r="505">
      <c r="AW505" s="105"/>
      <c r="AX505" s="106"/>
      <c r="AY505" s="106"/>
      <c r="AZ505" s="106"/>
    </row>
    <row r="506">
      <c r="AW506" s="105"/>
      <c r="AX506" s="106"/>
      <c r="AY506" s="106"/>
      <c r="AZ506" s="106"/>
    </row>
    <row r="507">
      <c r="AW507" s="105"/>
      <c r="AX507" s="106"/>
      <c r="AY507" s="106"/>
      <c r="AZ507" s="106"/>
    </row>
    <row r="508">
      <c r="AW508" s="105"/>
      <c r="AX508" s="106"/>
      <c r="AY508" s="106"/>
      <c r="AZ508" s="106"/>
    </row>
    <row r="509">
      <c r="AW509" s="105"/>
      <c r="AX509" s="106"/>
      <c r="AY509" s="106"/>
      <c r="AZ509" s="106"/>
    </row>
    <row r="510">
      <c r="AW510" s="105"/>
      <c r="AX510" s="106"/>
      <c r="AY510" s="106"/>
      <c r="AZ510" s="106"/>
    </row>
    <row r="511">
      <c r="AW511" s="105"/>
      <c r="AX511" s="106"/>
      <c r="AY511" s="106"/>
      <c r="AZ511" s="106"/>
    </row>
    <row r="512">
      <c r="AW512" s="105"/>
      <c r="AX512" s="106"/>
      <c r="AY512" s="106"/>
      <c r="AZ512" s="106"/>
    </row>
    <row r="513">
      <c r="AW513" s="105"/>
      <c r="AX513" s="106"/>
      <c r="AY513" s="106"/>
      <c r="AZ513" s="106"/>
    </row>
    <row r="514">
      <c r="AW514" s="105"/>
      <c r="AX514" s="106"/>
      <c r="AY514" s="106"/>
      <c r="AZ514" s="106"/>
    </row>
    <row r="515">
      <c r="AW515" s="105"/>
      <c r="AX515" s="106"/>
      <c r="AY515" s="106"/>
      <c r="AZ515" s="106"/>
    </row>
    <row r="516">
      <c r="AW516" s="105"/>
      <c r="AX516" s="106"/>
      <c r="AY516" s="106"/>
      <c r="AZ516" s="106"/>
    </row>
    <row r="517">
      <c r="AW517" s="105"/>
      <c r="AX517" s="106"/>
      <c r="AY517" s="106"/>
      <c r="AZ517" s="106"/>
    </row>
    <row r="518">
      <c r="AW518" s="105"/>
      <c r="AX518" s="106"/>
      <c r="AY518" s="106"/>
      <c r="AZ518" s="106"/>
    </row>
    <row r="519">
      <c r="AW519" s="105"/>
      <c r="AX519" s="106"/>
      <c r="AY519" s="106"/>
      <c r="AZ519" s="106"/>
    </row>
    <row r="520">
      <c r="AW520" s="105"/>
      <c r="AX520" s="106"/>
      <c r="AY520" s="106"/>
      <c r="AZ520" s="106"/>
    </row>
    <row r="521">
      <c r="AW521" s="105"/>
      <c r="AX521" s="106"/>
      <c r="AY521" s="106"/>
      <c r="AZ521" s="106"/>
    </row>
    <row r="522">
      <c r="AW522" s="105"/>
      <c r="AX522" s="106"/>
      <c r="AY522" s="106"/>
      <c r="AZ522" s="106"/>
    </row>
    <row r="523">
      <c r="AW523" s="105"/>
      <c r="AX523" s="106"/>
      <c r="AY523" s="106"/>
      <c r="AZ523" s="106"/>
    </row>
    <row r="524">
      <c r="AW524" s="105"/>
      <c r="AX524" s="106"/>
      <c r="AY524" s="106"/>
      <c r="AZ524" s="106"/>
    </row>
    <row r="525">
      <c r="AW525" s="105"/>
      <c r="AX525" s="106"/>
      <c r="AY525" s="106"/>
      <c r="AZ525" s="106"/>
    </row>
    <row r="526">
      <c r="AW526" s="105"/>
      <c r="AX526" s="106"/>
      <c r="AY526" s="106"/>
      <c r="AZ526" s="106"/>
    </row>
    <row r="527">
      <c r="AW527" s="105"/>
      <c r="AX527" s="106"/>
      <c r="AY527" s="106"/>
      <c r="AZ527" s="106"/>
    </row>
    <row r="528">
      <c r="AW528" s="105"/>
      <c r="AX528" s="106"/>
      <c r="AY528" s="106"/>
      <c r="AZ528" s="106"/>
    </row>
    <row r="529">
      <c r="AW529" s="105"/>
      <c r="AX529" s="106"/>
      <c r="AY529" s="106"/>
      <c r="AZ529" s="106"/>
    </row>
    <row r="530">
      <c r="AW530" s="105"/>
      <c r="AX530" s="106"/>
      <c r="AY530" s="106"/>
      <c r="AZ530" s="106"/>
    </row>
    <row r="531">
      <c r="AW531" s="105"/>
      <c r="AX531" s="106"/>
      <c r="AY531" s="106"/>
      <c r="AZ531" s="106"/>
    </row>
    <row r="532">
      <c r="AW532" s="105"/>
      <c r="AX532" s="106"/>
      <c r="AY532" s="106"/>
      <c r="AZ532" s="106"/>
    </row>
    <row r="533">
      <c r="AW533" s="105"/>
      <c r="AX533" s="106"/>
      <c r="AY533" s="106"/>
      <c r="AZ533" s="106"/>
    </row>
    <row r="534">
      <c r="AW534" s="105"/>
      <c r="AX534" s="106"/>
      <c r="AY534" s="106"/>
      <c r="AZ534" s="106"/>
    </row>
    <row r="535">
      <c r="AW535" s="105"/>
      <c r="AX535" s="106"/>
      <c r="AY535" s="106"/>
      <c r="AZ535" s="106"/>
    </row>
    <row r="536">
      <c r="AW536" s="105"/>
      <c r="AX536" s="106"/>
      <c r="AY536" s="106"/>
      <c r="AZ536" s="106"/>
    </row>
    <row r="537">
      <c r="AW537" s="105"/>
      <c r="AX537" s="106"/>
      <c r="AY537" s="106"/>
      <c r="AZ537" s="106"/>
    </row>
    <row r="538">
      <c r="AW538" s="105"/>
      <c r="AX538" s="106"/>
      <c r="AY538" s="106"/>
      <c r="AZ538" s="106"/>
    </row>
    <row r="539">
      <c r="AW539" s="105"/>
      <c r="AX539" s="106"/>
      <c r="AY539" s="106"/>
      <c r="AZ539" s="106"/>
    </row>
    <row r="540">
      <c r="AW540" s="105"/>
      <c r="AX540" s="106"/>
      <c r="AY540" s="106"/>
      <c r="AZ540" s="106"/>
    </row>
    <row r="541">
      <c r="AW541" s="105"/>
      <c r="AX541" s="106"/>
      <c r="AY541" s="106"/>
      <c r="AZ541" s="106"/>
    </row>
    <row r="542">
      <c r="AW542" s="105"/>
      <c r="AX542" s="106"/>
      <c r="AY542" s="106"/>
      <c r="AZ542" s="106"/>
    </row>
    <row r="543">
      <c r="AW543" s="105"/>
      <c r="AX543" s="106"/>
      <c r="AY543" s="106"/>
      <c r="AZ543" s="106"/>
    </row>
    <row r="544">
      <c r="AW544" s="105"/>
      <c r="AX544" s="106"/>
      <c r="AY544" s="106"/>
      <c r="AZ544" s="106"/>
    </row>
    <row r="545">
      <c r="AW545" s="105"/>
      <c r="AX545" s="106"/>
      <c r="AY545" s="106"/>
      <c r="AZ545" s="106"/>
    </row>
    <row r="546">
      <c r="AW546" s="105"/>
      <c r="AX546" s="106"/>
      <c r="AY546" s="106"/>
      <c r="AZ546" s="106"/>
    </row>
    <row r="547">
      <c r="AW547" s="105"/>
      <c r="AX547" s="106"/>
      <c r="AY547" s="106"/>
      <c r="AZ547" s="106"/>
    </row>
    <row r="548">
      <c r="AW548" s="105"/>
      <c r="AX548" s="106"/>
      <c r="AY548" s="106"/>
      <c r="AZ548" s="106"/>
    </row>
    <row r="549">
      <c r="AW549" s="105"/>
      <c r="AX549" s="106"/>
      <c r="AY549" s="106"/>
      <c r="AZ549" s="106"/>
    </row>
    <row r="550">
      <c r="AW550" s="105"/>
      <c r="AX550" s="106"/>
      <c r="AY550" s="106"/>
      <c r="AZ550" s="106"/>
    </row>
    <row r="551">
      <c r="AW551" s="105"/>
      <c r="AX551" s="106"/>
      <c r="AY551" s="106"/>
      <c r="AZ551" s="106"/>
    </row>
    <row r="552">
      <c r="AW552" s="105"/>
      <c r="AX552" s="106"/>
      <c r="AY552" s="106"/>
      <c r="AZ552" s="106"/>
    </row>
    <row r="553">
      <c r="AW553" s="105"/>
      <c r="AX553" s="106"/>
      <c r="AY553" s="106"/>
      <c r="AZ553" s="106"/>
    </row>
    <row r="554">
      <c r="AW554" s="105"/>
      <c r="AX554" s="106"/>
      <c r="AY554" s="106"/>
      <c r="AZ554" s="106"/>
    </row>
    <row r="555">
      <c r="AW555" s="105"/>
      <c r="AX555" s="106"/>
      <c r="AY555" s="106"/>
      <c r="AZ555" s="106"/>
    </row>
    <row r="556">
      <c r="AW556" s="105"/>
      <c r="AX556" s="106"/>
      <c r="AY556" s="106"/>
      <c r="AZ556" s="106"/>
    </row>
    <row r="557">
      <c r="AW557" s="105"/>
      <c r="AX557" s="106"/>
      <c r="AY557" s="106"/>
      <c r="AZ557" s="106"/>
    </row>
    <row r="558">
      <c r="AW558" s="105"/>
      <c r="AX558" s="106"/>
      <c r="AY558" s="106"/>
      <c r="AZ558" s="106"/>
    </row>
    <row r="559">
      <c r="AW559" s="105"/>
      <c r="AX559" s="106"/>
      <c r="AY559" s="106"/>
      <c r="AZ559" s="106"/>
    </row>
    <row r="560">
      <c r="AW560" s="105"/>
      <c r="AX560" s="106"/>
      <c r="AY560" s="106"/>
      <c r="AZ560" s="106"/>
    </row>
    <row r="561">
      <c r="AW561" s="105"/>
      <c r="AX561" s="106"/>
      <c r="AY561" s="106"/>
      <c r="AZ561" s="106"/>
    </row>
    <row r="562">
      <c r="AW562" s="105"/>
      <c r="AX562" s="106"/>
      <c r="AY562" s="106"/>
      <c r="AZ562" s="106"/>
    </row>
    <row r="563">
      <c r="AW563" s="105"/>
      <c r="AX563" s="106"/>
      <c r="AY563" s="106"/>
      <c r="AZ563" s="106"/>
    </row>
    <row r="564">
      <c r="AW564" s="105"/>
      <c r="AX564" s="106"/>
      <c r="AY564" s="106"/>
      <c r="AZ564" s="106"/>
    </row>
    <row r="565">
      <c r="AW565" s="105"/>
      <c r="AX565" s="106"/>
      <c r="AY565" s="106"/>
      <c r="AZ565" s="106"/>
    </row>
    <row r="566">
      <c r="AW566" s="105"/>
      <c r="AX566" s="106"/>
      <c r="AY566" s="106"/>
      <c r="AZ566" s="106"/>
    </row>
    <row r="567">
      <c r="AW567" s="105"/>
      <c r="AX567" s="106"/>
      <c r="AY567" s="106"/>
      <c r="AZ567" s="106"/>
    </row>
    <row r="568">
      <c r="AW568" s="105"/>
      <c r="AX568" s="106"/>
      <c r="AY568" s="106"/>
      <c r="AZ568" s="106"/>
    </row>
    <row r="569">
      <c r="AW569" s="105"/>
      <c r="AX569" s="106"/>
      <c r="AY569" s="106"/>
      <c r="AZ569" s="106"/>
    </row>
    <row r="570">
      <c r="AW570" s="105"/>
      <c r="AX570" s="106"/>
      <c r="AY570" s="106"/>
      <c r="AZ570" s="106"/>
    </row>
    <row r="571">
      <c r="AW571" s="105"/>
      <c r="AX571" s="106"/>
      <c r="AY571" s="106"/>
      <c r="AZ571" s="106"/>
    </row>
    <row r="572">
      <c r="AW572" s="105"/>
      <c r="AX572" s="106"/>
      <c r="AY572" s="106"/>
      <c r="AZ572" s="106"/>
    </row>
    <row r="573">
      <c r="AW573" s="105"/>
      <c r="AX573" s="106"/>
      <c r="AY573" s="106"/>
      <c r="AZ573" s="106"/>
    </row>
    <row r="574">
      <c r="AW574" s="105"/>
      <c r="AX574" s="106"/>
      <c r="AY574" s="106"/>
      <c r="AZ574" s="106"/>
    </row>
    <row r="575">
      <c r="AW575" s="105"/>
      <c r="AX575" s="106"/>
      <c r="AY575" s="106"/>
      <c r="AZ575" s="106"/>
    </row>
    <row r="576">
      <c r="AW576" s="105"/>
      <c r="AX576" s="106"/>
      <c r="AY576" s="106"/>
      <c r="AZ576" s="106"/>
    </row>
    <row r="577">
      <c r="AW577" s="105"/>
      <c r="AX577" s="106"/>
      <c r="AY577" s="106"/>
      <c r="AZ577" s="106"/>
    </row>
    <row r="578">
      <c r="AW578" s="105"/>
      <c r="AX578" s="106"/>
      <c r="AY578" s="106"/>
      <c r="AZ578" s="106"/>
    </row>
    <row r="579">
      <c r="AW579" s="105"/>
      <c r="AX579" s="106"/>
      <c r="AY579" s="106"/>
      <c r="AZ579" s="106"/>
    </row>
    <row r="580">
      <c r="AW580" s="105"/>
      <c r="AX580" s="106"/>
      <c r="AY580" s="106"/>
      <c r="AZ580" s="106"/>
    </row>
    <row r="581">
      <c r="AW581" s="105"/>
      <c r="AX581" s="106"/>
      <c r="AY581" s="106"/>
      <c r="AZ581" s="106"/>
    </row>
    <row r="582">
      <c r="AW582" s="105"/>
      <c r="AX582" s="106"/>
      <c r="AY582" s="106"/>
      <c r="AZ582" s="106"/>
    </row>
    <row r="583">
      <c r="AW583" s="105"/>
      <c r="AX583" s="106"/>
      <c r="AY583" s="106"/>
      <c r="AZ583" s="106"/>
    </row>
    <row r="584">
      <c r="AW584" s="105"/>
      <c r="AX584" s="106"/>
      <c r="AY584" s="106"/>
      <c r="AZ584" s="106"/>
    </row>
    <row r="585">
      <c r="AW585" s="105"/>
      <c r="AX585" s="106"/>
      <c r="AY585" s="106"/>
      <c r="AZ585" s="106"/>
    </row>
    <row r="586">
      <c r="AW586" s="105"/>
      <c r="AX586" s="106"/>
      <c r="AY586" s="106"/>
      <c r="AZ586" s="106"/>
    </row>
    <row r="587">
      <c r="AW587" s="105"/>
      <c r="AX587" s="106"/>
      <c r="AY587" s="106"/>
      <c r="AZ587" s="106"/>
    </row>
    <row r="588">
      <c r="AW588" s="105"/>
      <c r="AX588" s="106"/>
      <c r="AY588" s="106"/>
      <c r="AZ588" s="106"/>
    </row>
    <row r="589">
      <c r="AW589" s="105"/>
      <c r="AX589" s="106"/>
      <c r="AY589" s="106"/>
      <c r="AZ589" s="106"/>
    </row>
    <row r="590">
      <c r="AW590" s="105"/>
      <c r="AX590" s="106"/>
      <c r="AY590" s="106"/>
      <c r="AZ590" s="106"/>
    </row>
    <row r="591">
      <c r="AW591" s="105"/>
      <c r="AX591" s="106"/>
      <c r="AY591" s="106"/>
      <c r="AZ591" s="106"/>
    </row>
    <row r="592">
      <c r="AW592" s="105"/>
      <c r="AX592" s="106"/>
      <c r="AY592" s="106"/>
      <c r="AZ592" s="106"/>
    </row>
    <row r="593">
      <c r="AW593" s="105"/>
      <c r="AX593" s="106"/>
      <c r="AY593" s="106"/>
      <c r="AZ593" s="106"/>
    </row>
    <row r="594">
      <c r="AW594" s="105"/>
      <c r="AX594" s="106"/>
      <c r="AY594" s="106"/>
      <c r="AZ594" s="106"/>
    </row>
    <row r="595">
      <c r="AW595" s="105"/>
      <c r="AX595" s="106"/>
      <c r="AY595" s="106"/>
      <c r="AZ595" s="106"/>
    </row>
    <row r="596">
      <c r="AW596" s="105"/>
      <c r="AX596" s="106"/>
      <c r="AY596" s="106"/>
      <c r="AZ596" s="106"/>
    </row>
    <row r="597">
      <c r="AW597" s="105"/>
      <c r="AX597" s="106"/>
      <c r="AY597" s="106"/>
      <c r="AZ597" s="106"/>
    </row>
    <row r="598">
      <c r="AW598" s="105"/>
      <c r="AX598" s="106"/>
      <c r="AY598" s="106"/>
      <c r="AZ598" s="106"/>
    </row>
    <row r="599">
      <c r="AW599" s="105"/>
      <c r="AX599" s="106"/>
      <c r="AY599" s="106"/>
      <c r="AZ599" s="106"/>
    </row>
    <row r="600">
      <c r="AW600" s="105"/>
      <c r="AX600" s="106"/>
      <c r="AY600" s="106"/>
      <c r="AZ600" s="106"/>
    </row>
    <row r="601">
      <c r="AW601" s="105"/>
      <c r="AX601" s="106"/>
      <c r="AY601" s="106"/>
      <c r="AZ601" s="106"/>
    </row>
    <row r="602">
      <c r="AW602" s="105"/>
      <c r="AX602" s="106"/>
      <c r="AY602" s="106"/>
      <c r="AZ602" s="106"/>
    </row>
    <row r="603">
      <c r="AW603" s="105"/>
      <c r="AX603" s="106"/>
      <c r="AY603" s="106"/>
      <c r="AZ603" s="106"/>
    </row>
    <row r="604">
      <c r="AW604" s="105"/>
      <c r="AX604" s="106"/>
      <c r="AY604" s="106"/>
      <c r="AZ604" s="106"/>
    </row>
    <row r="605">
      <c r="AW605" s="105"/>
      <c r="AX605" s="106"/>
      <c r="AY605" s="106"/>
      <c r="AZ605" s="106"/>
    </row>
    <row r="606">
      <c r="AW606" s="105"/>
      <c r="AX606" s="106"/>
      <c r="AY606" s="106"/>
      <c r="AZ606" s="106"/>
    </row>
    <row r="607">
      <c r="AW607" s="105"/>
      <c r="AX607" s="106"/>
      <c r="AY607" s="106"/>
      <c r="AZ607" s="106"/>
    </row>
    <row r="608">
      <c r="AW608" s="105"/>
      <c r="AX608" s="106"/>
      <c r="AY608" s="106"/>
      <c r="AZ608" s="106"/>
    </row>
    <row r="609">
      <c r="AW609" s="105"/>
      <c r="AX609" s="106"/>
      <c r="AY609" s="106"/>
      <c r="AZ609" s="106"/>
    </row>
    <row r="610">
      <c r="AW610" s="105"/>
      <c r="AX610" s="106"/>
      <c r="AY610" s="106"/>
      <c r="AZ610" s="106"/>
    </row>
    <row r="611">
      <c r="AW611" s="105"/>
      <c r="AX611" s="106"/>
      <c r="AY611" s="106"/>
      <c r="AZ611" s="106"/>
    </row>
    <row r="612">
      <c r="AW612" s="105"/>
      <c r="AX612" s="106"/>
      <c r="AY612" s="106"/>
      <c r="AZ612" s="106"/>
    </row>
    <row r="613">
      <c r="AW613" s="105"/>
      <c r="AX613" s="106"/>
      <c r="AY613" s="106"/>
      <c r="AZ613" s="106"/>
    </row>
    <row r="614">
      <c r="AW614" s="105"/>
      <c r="AX614" s="106"/>
      <c r="AY614" s="106"/>
      <c r="AZ614" s="106"/>
    </row>
    <row r="615">
      <c r="AW615" s="105"/>
      <c r="AX615" s="106"/>
      <c r="AY615" s="106"/>
      <c r="AZ615" s="106"/>
    </row>
    <row r="616">
      <c r="AW616" s="105"/>
      <c r="AX616" s="106"/>
      <c r="AY616" s="106"/>
      <c r="AZ616" s="106"/>
    </row>
    <row r="617">
      <c r="AW617" s="105"/>
      <c r="AX617" s="106"/>
      <c r="AY617" s="106"/>
      <c r="AZ617" s="106"/>
    </row>
    <row r="618">
      <c r="AW618" s="105"/>
      <c r="AX618" s="106"/>
      <c r="AY618" s="106"/>
      <c r="AZ618" s="106"/>
    </row>
    <row r="619">
      <c r="AW619" s="105"/>
      <c r="AX619" s="106"/>
      <c r="AY619" s="106"/>
      <c r="AZ619" s="106"/>
    </row>
    <row r="620">
      <c r="AW620" s="105"/>
      <c r="AX620" s="106"/>
      <c r="AY620" s="106"/>
      <c r="AZ620" s="106"/>
    </row>
    <row r="621">
      <c r="AW621" s="105"/>
      <c r="AX621" s="106"/>
      <c r="AY621" s="106"/>
      <c r="AZ621" s="106"/>
    </row>
    <row r="622">
      <c r="AW622" s="105"/>
      <c r="AX622" s="106"/>
      <c r="AY622" s="106"/>
      <c r="AZ622" s="106"/>
    </row>
    <row r="623">
      <c r="AW623" s="105"/>
      <c r="AX623" s="106"/>
      <c r="AY623" s="106"/>
      <c r="AZ623" s="106"/>
    </row>
    <row r="624">
      <c r="AW624" s="105"/>
      <c r="AX624" s="106"/>
      <c r="AY624" s="106"/>
      <c r="AZ624" s="106"/>
    </row>
    <row r="625">
      <c r="AW625" s="105"/>
      <c r="AX625" s="106"/>
      <c r="AY625" s="106"/>
      <c r="AZ625" s="106"/>
    </row>
    <row r="626">
      <c r="AW626" s="105"/>
      <c r="AX626" s="106"/>
      <c r="AY626" s="106"/>
      <c r="AZ626" s="106"/>
    </row>
    <row r="627">
      <c r="AW627" s="105"/>
      <c r="AX627" s="106"/>
      <c r="AY627" s="106"/>
      <c r="AZ627" s="106"/>
    </row>
    <row r="628">
      <c r="AW628" s="105"/>
      <c r="AX628" s="106"/>
      <c r="AY628" s="106"/>
      <c r="AZ628" s="106"/>
    </row>
    <row r="629">
      <c r="AW629" s="105"/>
      <c r="AX629" s="106"/>
      <c r="AY629" s="106"/>
      <c r="AZ629" s="106"/>
    </row>
    <row r="630">
      <c r="AW630" s="105"/>
      <c r="AX630" s="106"/>
      <c r="AY630" s="106"/>
      <c r="AZ630" s="106"/>
    </row>
    <row r="631">
      <c r="AW631" s="105"/>
      <c r="AX631" s="106"/>
      <c r="AY631" s="106"/>
      <c r="AZ631" s="106"/>
    </row>
    <row r="632">
      <c r="AW632" s="105"/>
      <c r="AX632" s="106"/>
      <c r="AY632" s="106"/>
      <c r="AZ632" s="106"/>
    </row>
    <row r="633">
      <c r="AW633" s="105"/>
      <c r="AX633" s="106"/>
      <c r="AY633" s="106"/>
      <c r="AZ633" s="106"/>
    </row>
    <row r="634">
      <c r="AW634" s="105"/>
      <c r="AX634" s="106"/>
      <c r="AY634" s="106"/>
      <c r="AZ634" s="106"/>
    </row>
    <row r="635">
      <c r="AW635" s="105"/>
      <c r="AX635" s="106"/>
      <c r="AY635" s="106"/>
      <c r="AZ635" s="106"/>
    </row>
    <row r="636">
      <c r="AW636" s="105"/>
      <c r="AX636" s="106"/>
      <c r="AY636" s="106"/>
      <c r="AZ636" s="106"/>
    </row>
    <row r="637">
      <c r="AW637" s="105"/>
      <c r="AX637" s="106"/>
      <c r="AY637" s="106"/>
      <c r="AZ637" s="106"/>
    </row>
    <row r="638">
      <c r="AW638" s="105"/>
      <c r="AX638" s="106"/>
      <c r="AY638" s="106"/>
      <c r="AZ638" s="106"/>
    </row>
    <row r="639">
      <c r="AW639" s="105"/>
      <c r="AX639" s="106"/>
      <c r="AY639" s="106"/>
      <c r="AZ639" s="106"/>
    </row>
    <row r="640">
      <c r="AW640" s="105"/>
      <c r="AX640" s="106"/>
      <c r="AY640" s="106"/>
      <c r="AZ640" s="106"/>
    </row>
    <row r="641">
      <c r="AW641" s="105"/>
      <c r="AX641" s="106"/>
      <c r="AY641" s="106"/>
      <c r="AZ641" s="106"/>
    </row>
    <row r="642">
      <c r="AW642" s="105"/>
      <c r="AX642" s="106"/>
      <c r="AY642" s="106"/>
      <c r="AZ642" s="106"/>
    </row>
    <row r="643">
      <c r="AW643" s="105"/>
      <c r="AX643" s="106"/>
      <c r="AY643" s="106"/>
      <c r="AZ643" s="106"/>
    </row>
    <row r="644">
      <c r="AW644" s="105"/>
      <c r="AX644" s="106"/>
      <c r="AY644" s="106"/>
      <c r="AZ644" s="106"/>
    </row>
    <row r="645">
      <c r="AW645" s="105"/>
      <c r="AX645" s="106"/>
      <c r="AY645" s="106"/>
      <c r="AZ645" s="106"/>
    </row>
    <row r="646">
      <c r="AW646" s="105"/>
      <c r="AX646" s="106"/>
      <c r="AY646" s="106"/>
      <c r="AZ646" s="106"/>
    </row>
    <row r="647">
      <c r="AW647" s="105"/>
      <c r="AX647" s="106"/>
      <c r="AY647" s="106"/>
      <c r="AZ647" s="106"/>
    </row>
    <row r="648">
      <c r="AW648" s="105"/>
      <c r="AX648" s="106"/>
      <c r="AY648" s="106"/>
      <c r="AZ648" s="106"/>
    </row>
    <row r="649">
      <c r="AW649" s="105"/>
      <c r="AX649" s="106"/>
      <c r="AY649" s="106"/>
      <c r="AZ649" s="106"/>
    </row>
    <row r="650">
      <c r="AW650" s="105"/>
      <c r="AX650" s="106"/>
      <c r="AY650" s="106"/>
      <c r="AZ650" s="106"/>
    </row>
    <row r="651">
      <c r="AW651" s="105"/>
      <c r="AX651" s="106"/>
      <c r="AY651" s="106"/>
      <c r="AZ651" s="106"/>
    </row>
    <row r="652">
      <c r="AW652" s="105"/>
      <c r="AX652" s="106"/>
      <c r="AY652" s="106"/>
      <c r="AZ652" s="106"/>
    </row>
    <row r="653">
      <c r="AW653" s="105"/>
      <c r="AX653" s="106"/>
      <c r="AY653" s="106"/>
      <c r="AZ653" s="106"/>
    </row>
    <row r="654">
      <c r="AW654" s="105"/>
      <c r="AX654" s="106"/>
      <c r="AY654" s="106"/>
      <c r="AZ654" s="106"/>
    </row>
    <row r="655">
      <c r="AW655" s="105"/>
      <c r="AX655" s="106"/>
      <c r="AY655" s="106"/>
      <c r="AZ655" s="106"/>
    </row>
    <row r="656">
      <c r="AW656" s="105"/>
      <c r="AX656" s="106"/>
      <c r="AY656" s="106"/>
      <c r="AZ656" s="106"/>
    </row>
    <row r="657">
      <c r="AW657" s="105"/>
      <c r="AX657" s="106"/>
      <c r="AY657" s="106"/>
      <c r="AZ657" s="106"/>
    </row>
    <row r="658">
      <c r="AW658" s="105"/>
      <c r="AX658" s="106"/>
      <c r="AY658" s="106"/>
      <c r="AZ658" s="106"/>
    </row>
    <row r="659">
      <c r="AW659" s="105"/>
      <c r="AX659" s="106"/>
      <c r="AY659" s="106"/>
      <c r="AZ659" s="106"/>
    </row>
    <row r="660">
      <c r="AW660" s="105"/>
      <c r="AX660" s="106"/>
      <c r="AY660" s="106"/>
      <c r="AZ660" s="106"/>
    </row>
    <row r="661">
      <c r="AW661" s="105"/>
      <c r="AX661" s="106"/>
      <c r="AY661" s="106"/>
      <c r="AZ661" s="106"/>
    </row>
    <row r="662">
      <c r="AW662" s="105"/>
      <c r="AX662" s="106"/>
      <c r="AY662" s="106"/>
      <c r="AZ662" s="106"/>
    </row>
    <row r="663">
      <c r="AW663" s="105"/>
      <c r="AX663" s="106"/>
      <c r="AY663" s="106"/>
      <c r="AZ663" s="106"/>
    </row>
    <row r="664">
      <c r="AW664" s="105"/>
      <c r="AX664" s="106"/>
      <c r="AY664" s="106"/>
      <c r="AZ664" s="106"/>
    </row>
    <row r="665">
      <c r="AW665" s="105"/>
      <c r="AX665" s="106"/>
      <c r="AY665" s="106"/>
      <c r="AZ665" s="106"/>
    </row>
    <row r="666">
      <c r="AW666" s="105"/>
      <c r="AX666" s="106"/>
      <c r="AY666" s="106"/>
      <c r="AZ666" s="106"/>
    </row>
    <row r="667">
      <c r="AW667" s="105"/>
      <c r="AX667" s="106"/>
      <c r="AY667" s="106"/>
      <c r="AZ667" s="106"/>
    </row>
    <row r="668">
      <c r="AW668" s="105"/>
      <c r="AX668" s="106"/>
      <c r="AY668" s="106"/>
      <c r="AZ668" s="106"/>
    </row>
    <row r="669">
      <c r="AW669" s="105"/>
      <c r="AX669" s="106"/>
      <c r="AY669" s="106"/>
      <c r="AZ669" s="106"/>
    </row>
    <row r="670">
      <c r="AW670" s="105"/>
      <c r="AX670" s="106"/>
      <c r="AY670" s="106"/>
      <c r="AZ670" s="106"/>
    </row>
    <row r="671">
      <c r="AW671" s="105"/>
      <c r="AX671" s="106"/>
      <c r="AY671" s="106"/>
      <c r="AZ671" s="106"/>
    </row>
    <row r="672">
      <c r="AW672" s="105"/>
      <c r="AX672" s="106"/>
      <c r="AY672" s="106"/>
      <c r="AZ672" s="106"/>
    </row>
    <row r="673">
      <c r="AW673" s="105"/>
      <c r="AX673" s="106"/>
      <c r="AY673" s="106"/>
      <c r="AZ673" s="106"/>
    </row>
    <row r="674">
      <c r="AW674" s="105"/>
      <c r="AX674" s="106"/>
      <c r="AY674" s="106"/>
      <c r="AZ674" s="106"/>
    </row>
    <row r="675">
      <c r="AW675" s="105"/>
      <c r="AX675" s="106"/>
      <c r="AY675" s="106"/>
      <c r="AZ675" s="106"/>
    </row>
    <row r="676">
      <c r="AW676" s="105"/>
      <c r="AX676" s="106"/>
      <c r="AY676" s="106"/>
      <c r="AZ676" s="106"/>
    </row>
    <row r="677">
      <c r="AW677" s="105"/>
      <c r="AX677" s="106"/>
      <c r="AY677" s="106"/>
      <c r="AZ677" s="106"/>
    </row>
    <row r="678">
      <c r="AW678" s="105"/>
      <c r="AX678" s="106"/>
      <c r="AY678" s="106"/>
      <c r="AZ678" s="106"/>
    </row>
    <row r="679">
      <c r="AW679" s="105"/>
      <c r="AX679" s="106"/>
      <c r="AY679" s="106"/>
      <c r="AZ679" s="106"/>
    </row>
    <row r="680">
      <c r="AW680" s="105"/>
      <c r="AX680" s="106"/>
      <c r="AY680" s="106"/>
      <c r="AZ680" s="106"/>
    </row>
    <row r="681">
      <c r="AW681" s="105"/>
      <c r="AX681" s="106"/>
      <c r="AY681" s="106"/>
      <c r="AZ681" s="106"/>
    </row>
    <row r="682">
      <c r="AW682" s="105"/>
      <c r="AX682" s="106"/>
      <c r="AY682" s="106"/>
      <c r="AZ682" s="106"/>
    </row>
    <row r="683">
      <c r="AW683" s="105"/>
      <c r="AX683" s="106"/>
      <c r="AY683" s="106"/>
      <c r="AZ683" s="106"/>
    </row>
    <row r="684">
      <c r="AW684" s="105"/>
      <c r="AX684" s="106"/>
      <c r="AY684" s="106"/>
      <c r="AZ684" s="106"/>
    </row>
    <row r="685">
      <c r="AW685" s="105"/>
      <c r="AX685" s="106"/>
      <c r="AY685" s="106"/>
      <c r="AZ685" s="106"/>
    </row>
    <row r="686">
      <c r="AW686" s="105"/>
      <c r="AX686" s="106"/>
      <c r="AY686" s="106"/>
      <c r="AZ686" s="106"/>
    </row>
    <row r="687">
      <c r="AW687" s="105"/>
      <c r="AX687" s="106"/>
      <c r="AY687" s="106"/>
      <c r="AZ687" s="106"/>
    </row>
    <row r="688">
      <c r="AW688" s="105"/>
      <c r="AX688" s="106"/>
      <c r="AY688" s="106"/>
      <c r="AZ688" s="106"/>
    </row>
    <row r="689">
      <c r="AW689" s="105"/>
      <c r="AX689" s="106"/>
      <c r="AY689" s="106"/>
      <c r="AZ689" s="106"/>
    </row>
    <row r="690">
      <c r="AW690" s="105"/>
      <c r="AX690" s="106"/>
      <c r="AY690" s="106"/>
      <c r="AZ690" s="106"/>
    </row>
    <row r="691">
      <c r="AW691" s="105"/>
      <c r="AX691" s="106"/>
      <c r="AY691" s="106"/>
      <c r="AZ691" s="106"/>
    </row>
    <row r="692">
      <c r="AW692" s="105"/>
      <c r="AX692" s="106"/>
      <c r="AY692" s="106"/>
      <c r="AZ692" s="106"/>
    </row>
    <row r="693">
      <c r="AW693" s="105"/>
      <c r="AX693" s="106"/>
      <c r="AY693" s="106"/>
      <c r="AZ693" s="106"/>
    </row>
    <row r="694">
      <c r="AW694" s="105"/>
      <c r="AX694" s="106"/>
      <c r="AY694" s="106"/>
      <c r="AZ694" s="106"/>
    </row>
    <row r="695">
      <c r="AW695" s="105"/>
      <c r="AX695" s="106"/>
      <c r="AY695" s="106"/>
      <c r="AZ695" s="106"/>
    </row>
    <row r="696">
      <c r="AW696" s="105"/>
      <c r="AX696" s="106"/>
      <c r="AY696" s="106"/>
      <c r="AZ696" s="106"/>
    </row>
    <row r="697">
      <c r="AW697" s="105"/>
      <c r="AX697" s="106"/>
      <c r="AY697" s="106"/>
      <c r="AZ697" s="106"/>
    </row>
    <row r="698">
      <c r="AW698" s="105"/>
      <c r="AX698" s="106"/>
      <c r="AY698" s="106"/>
      <c r="AZ698" s="106"/>
    </row>
    <row r="699">
      <c r="AW699" s="105"/>
      <c r="AX699" s="106"/>
      <c r="AY699" s="106"/>
      <c r="AZ699" s="106"/>
    </row>
    <row r="700">
      <c r="AW700" s="105"/>
      <c r="AX700" s="106"/>
      <c r="AY700" s="106"/>
      <c r="AZ700" s="106"/>
    </row>
    <row r="701">
      <c r="AW701" s="105"/>
      <c r="AX701" s="106"/>
      <c r="AY701" s="106"/>
      <c r="AZ701" s="106"/>
    </row>
    <row r="702">
      <c r="AW702" s="105"/>
      <c r="AX702" s="106"/>
      <c r="AY702" s="106"/>
      <c r="AZ702" s="106"/>
    </row>
    <row r="703">
      <c r="AW703" s="105"/>
      <c r="AX703" s="106"/>
      <c r="AY703" s="106"/>
      <c r="AZ703" s="106"/>
    </row>
    <row r="704">
      <c r="AW704" s="105"/>
      <c r="AX704" s="106"/>
      <c r="AY704" s="106"/>
      <c r="AZ704" s="106"/>
    </row>
    <row r="705">
      <c r="AW705" s="105"/>
      <c r="AX705" s="106"/>
      <c r="AY705" s="106"/>
      <c r="AZ705" s="106"/>
    </row>
    <row r="706">
      <c r="AW706" s="105"/>
      <c r="AX706" s="106"/>
      <c r="AY706" s="106"/>
      <c r="AZ706" s="106"/>
    </row>
    <row r="707">
      <c r="AW707" s="105"/>
      <c r="AX707" s="106"/>
      <c r="AY707" s="106"/>
      <c r="AZ707" s="106"/>
    </row>
    <row r="708">
      <c r="AW708" s="105"/>
      <c r="AX708" s="106"/>
      <c r="AY708" s="106"/>
      <c r="AZ708" s="106"/>
    </row>
    <row r="709">
      <c r="AW709" s="105"/>
      <c r="AX709" s="106"/>
      <c r="AY709" s="106"/>
      <c r="AZ709" s="106"/>
    </row>
    <row r="710">
      <c r="AW710" s="105"/>
      <c r="AX710" s="106"/>
      <c r="AY710" s="106"/>
      <c r="AZ710" s="106"/>
    </row>
    <row r="711">
      <c r="AW711" s="105"/>
      <c r="AX711" s="106"/>
      <c r="AY711" s="106"/>
      <c r="AZ711" s="106"/>
    </row>
    <row r="712">
      <c r="AW712" s="105"/>
      <c r="AX712" s="106"/>
      <c r="AY712" s="106"/>
      <c r="AZ712" s="106"/>
    </row>
    <row r="713">
      <c r="AW713" s="105"/>
      <c r="AX713" s="106"/>
      <c r="AY713" s="106"/>
      <c r="AZ713" s="106"/>
    </row>
    <row r="714">
      <c r="AW714" s="105"/>
      <c r="AX714" s="106"/>
      <c r="AY714" s="106"/>
      <c r="AZ714" s="106"/>
    </row>
    <row r="715">
      <c r="AW715" s="105"/>
      <c r="AX715" s="106"/>
      <c r="AY715" s="106"/>
      <c r="AZ715" s="106"/>
    </row>
    <row r="716">
      <c r="AW716" s="105"/>
      <c r="AX716" s="106"/>
      <c r="AY716" s="106"/>
      <c r="AZ716" s="106"/>
    </row>
    <row r="717">
      <c r="AW717" s="105"/>
      <c r="AX717" s="106"/>
      <c r="AY717" s="106"/>
      <c r="AZ717" s="106"/>
    </row>
    <row r="718">
      <c r="AW718" s="105"/>
      <c r="AX718" s="106"/>
      <c r="AY718" s="106"/>
      <c r="AZ718" s="106"/>
    </row>
    <row r="719">
      <c r="AW719" s="105"/>
      <c r="AX719" s="106"/>
      <c r="AY719" s="106"/>
      <c r="AZ719" s="106"/>
    </row>
    <row r="720">
      <c r="AW720" s="105"/>
      <c r="AX720" s="106"/>
      <c r="AY720" s="106"/>
      <c r="AZ720" s="106"/>
    </row>
    <row r="721">
      <c r="AW721" s="105"/>
      <c r="AX721" s="106"/>
      <c r="AY721" s="106"/>
      <c r="AZ721" s="106"/>
    </row>
    <row r="722">
      <c r="AW722" s="105"/>
      <c r="AX722" s="106"/>
      <c r="AY722" s="106"/>
      <c r="AZ722" s="106"/>
    </row>
    <row r="723">
      <c r="AW723" s="105"/>
      <c r="AX723" s="106"/>
      <c r="AY723" s="106"/>
      <c r="AZ723" s="106"/>
    </row>
    <row r="724">
      <c r="AW724" s="105"/>
      <c r="AX724" s="106"/>
      <c r="AY724" s="106"/>
      <c r="AZ724" s="106"/>
    </row>
    <row r="725">
      <c r="AW725" s="105"/>
      <c r="AX725" s="106"/>
      <c r="AY725" s="106"/>
      <c r="AZ725" s="106"/>
    </row>
    <row r="726">
      <c r="AW726" s="105"/>
      <c r="AX726" s="106"/>
      <c r="AY726" s="106"/>
      <c r="AZ726" s="106"/>
    </row>
    <row r="727">
      <c r="AW727" s="105"/>
      <c r="AX727" s="106"/>
      <c r="AY727" s="106"/>
      <c r="AZ727" s="106"/>
    </row>
    <row r="728">
      <c r="AW728" s="105"/>
      <c r="AX728" s="106"/>
      <c r="AY728" s="106"/>
      <c r="AZ728" s="106"/>
    </row>
    <row r="729">
      <c r="AW729" s="105"/>
      <c r="AX729" s="106"/>
      <c r="AY729" s="106"/>
      <c r="AZ729" s="106"/>
    </row>
    <row r="730">
      <c r="AW730" s="105"/>
      <c r="AX730" s="106"/>
      <c r="AY730" s="106"/>
      <c r="AZ730" s="106"/>
    </row>
    <row r="731">
      <c r="AW731" s="105"/>
      <c r="AX731" s="106"/>
      <c r="AY731" s="106"/>
      <c r="AZ731" s="106"/>
    </row>
    <row r="732">
      <c r="AW732" s="105"/>
      <c r="AX732" s="106"/>
      <c r="AY732" s="106"/>
      <c r="AZ732" s="106"/>
    </row>
    <row r="733">
      <c r="AW733" s="105"/>
      <c r="AX733" s="106"/>
      <c r="AY733" s="106"/>
      <c r="AZ733" s="106"/>
    </row>
    <row r="734">
      <c r="AW734" s="105"/>
      <c r="AX734" s="106"/>
      <c r="AY734" s="106"/>
      <c r="AZ734" s="106"/>
    </row>
    <row r="735">
      <c r="AW735" s="105"/>
      <c r="AX735" s="106"/>
      <c r="AY735" s="106"/>
      <c r="AZ735" s="106"/>
    </row>
    <row r="736">
      <c r="AW736" s="105"/>
      <c r="AX736" s="106"/>
      <c r="AY736" s="106"/>
      <c r="AZ736" s="106"/>
    </row>
    <row r="737">
      <c r="AW737" s="105"/>
      <c r="AX737" s="106"/>
      <c r="AY737" s="106"/>
      <c r="AZ737" s="106"/>
    </row>
    <row r="738">
      <c r="AW738" s="105"/>
      <c r="AX738" s="106"/>
      <c r="AY738" s="106"/>
      <c r="AZ738" s="106"/>
    </row>
    <row r="739">
      <c r="AW739" s="105"/>
      <c r="AX739" s="106"/>
      <c r="AY739" s="106"/>
      <c r="AZ739" s="106"/>
    </row>
    <row r="740">
      <c r="AW740" s="105"/>
      <c r="AX740" s="106"/>
      <c r="AY740" s="106"/>
      <c r="AZ740" s="106"/>
    </row>
    <row r="741">
      <c r="AW741" s="105"/>
      <c r="AX741" s="106"/>
      <c r="AY741" s="106"/>
      <c r="AZ741" s="106"/>
    </row>
    <row r="742">
      <c r="AW742" s="105"/>
      <c r="AX742" s="106"/>
      <c r="AY742" s="106"/>
      <c r="AZ742" s="106"/>
    </row>
    <row r="743">
      <c r="AW743" s="105"/>
      <c r="AX743" s="106"/>
      <c r="AY743" s="106"/>
      <c r="AZ743" s="106"/>
    </row>
    <row r="744">
      <c r="AW744" s="105"/>
      <c r="AX744" s="106"/>
      <c r="AY744" s="106"/>
      <c r="AZ744" s="106"/>
    </row>
    <row r="745">
      <c r="AW745" s="105"/>
      <c r="AX745" s="106"/>
      <c r="AY745" s="106"/>
      <c r="AZ745" s="106"/>
    </row>
    <row r="746">
      <c r="AW746" s="105"/>
      <c r="AX746" s="106"/>
      <c r="AY746" s="106"/>
      <c r="AZ746" s="106"/>
    </row>
    <row r="747">
      <c r="AW747" s="105"/>
      <c r="AX747" s="106"/>
      <c r="AY747" s="106"/>
      <c r="AZ747" s="106"/>
    </row>
    <row r="748">
      <c r="AW748" s="105"/>
      <c r="AX748" s="106"/>
      <c r="AY748" s="106"/>
      <c r="AZ748" s="106"/>
    </row>
    <row r="749">
      <c r="AW749" s="105"/>
      <c r="AX749" s="106"/>
      <c r="AY749" s="106"/>
      <c r="AZ749" s="106"/>
    </row>
    <row r="750">
      <c r="AW750" s="105"/>
      <c r="AX750" s="106"/>
      <c r="AY750" s="106"/>
      <c r="AZ750" s="106"/>
    </row>
    <row r="751">
      <c r="AW751" s="105"/>
      <c r="AX751" s="106"/>
      <c r="AY751" s="106"/>
      <c r="AZ751" s="106"/>
    </row>
    <row r="752">
      <c r="AW752" s="105"/>
      <c r="AX752" s="106"/>
      <c r="AY752" s="106"/>
      <c r="AZ752" s="106"/>
    </row>
    <row r="753">
      <c r="AW753" s="105"/>
      <c r="AX753" s="106"/>
      <c r="AY753" s="106"/>
      <c r="AZ753" s="106"/>
    </row>
    <row r="754">
      <c r="AW754" s="105"/>
      <c r="AX754" s="106"/>
      <c r="AY754" s="106"/>
      <c r="AZ754" s="106"/>
    </row>
    <row r="755">
      <c r="AW755" s="105"/>
      <c r="AX755" s="106"/>
      <c r="AY755" s="106"/>
      <c r="AZ755" s="106"/>
    </row>
    <row r="756">
      <c r="AW756" s="105"/>
      <c r="AX756" s="106"/>
      <c r="AY756" s="106"/>
      <c r="AZ756" s="106"/>
    </row>
    <row r="757">
      <c r="AW757" s="105"/>
      <c r="AX757" s="106"/>
      <c r="AY757" s="106"/>
      <c r="AZ757" s="106"/>
    </row>
    <row r="758">
      <c r="AW758" s="105"/>
      <c r="AX758" s="106"/>
      <c r="AY758" s="106"/>
      <c r="AZ758" s="106"/>
    </row>
    <row r="759">
      <c r="AW759" s="105"/>
      <c r="AX759" s="106"/>
      <c r="AY759" s="106"/>
      <c r="AZ759" s="106"/>
    </row>
    <row r="760">
      <c r="AW760" s="105"/>
      <c r="AX760" s="106"/>
      <c r="AY760" s="106"/>
      <c r="AZ760" s="106"/>
    </row>
    <row r="761">
      <c r="AW761" s="105"/>
      <c r="AX761" s="106"/>
      <c r="AY761" s="106"/>
      <c r="AZ761" s="106"/>
    </row>
    <row r="762">
      <c r="AW762" s="105"/>
      <c r="AX762" s="106"/>
      <c r="AY762" s="106"/>
      <c r="AZ762" s="106"/>
    </row>
    <row r="763">
      <c r="AW763" s="105"/>
      <c r="AX763" s="106"/>
      <c r="AY763" s="106"/>
      <c r="AZ763" s="106"/>
    </row>
    <row r="764">
      <c r="AW764" s="105"/>
      <c r="AX764" s="106"/>
      <c r="AY764" s="106"/>
      <c r="AZ764" s="106"/>
    </row>
    <row r="765">
      <c r="AW765" s="105"/>
      <c r="AX765" s="106"/>
      <c r="AY765" s="106"/>
      <c r="AZ765" s="106"/>
    </row>
    <row r="766">
      <c r="AW766" s="105"/>
      <c r="AX766" s="106"/>
      <c r="AY766" s="106"/>
      <c r="AZ766" s="106"/>
    </row>
    <row r="767">
      <c r="AW767" s="105"/>
      <c r="AX767" s="106"/>
      <c r="AY767" s="106"/>
      <c r="AZ767" s="106"/>
    </row>
    <row r="768">
      <c r="AW768" s="105"/>
      <c r="AX768" s="106"/>
      <c r="AY768" s="106"/>
      <c r="AZ768" s="106"/>
    </row>
    <row r="769">
      <c r="AW769" s="105"/>
      <c r="AX769" s="106"/>
      <c r="AY769" s="106"/>
      <c r="AZ769" s="106"/>
    </row>
    <row r="770">
      <c r="AW770" s="105"/>
      <c r="AX770" s="106"/>
      <c r="AY770" s="106"/>
      <c r="AZ770" s="106"/>
    </row>
    <row r="771">
      <c r="AW771" s="105"/>
      <c r="AX771" s="106"/>
      <c r="AY771" s="106"/>
      <c r="AZ771" s="106"/>
    </row>
    <row r="772">
      <c r="AW772" s="105"/>
      <c r="AX772" s="106"/>
      <c r="AY772" s="106"/>
      <c r="AZ772" s="106"/>
    </row>
    <row r="773">
      <c r="AW773" s="105"/>
      <c r="AX773" s="106"/>
      <c r="AY773" s="106"/>
      <c r="AZ773" s="106"/>
    </row>
    <row r="774">
      <c r="AW774" s="105"/>
      <c r="AX774" s="106"/>
      <c r="AY774" s="106"/>
      <c r="AZ774" s="106"/>
    </row>
    <row r="775">
      <c r="AW775" s="105"/>
      <c r="AX775" s="106"/>
      <c r="AY775" s="106"/>
      <c r="AZ775" s="106"/>
    </row>
    <row r="776">
      <c r="AW776" s="105"/>
      <c r="AX776" s="106"/>
      <c r="AY776" s="106"/>
      <c r="AZ776" s="106"/>
    </row>
    <row r="777">
      <c r="AW777" s="105"/>
      <c r="AX777" s="106"/>
      <c r="AY777" s="106"/>
      <c r="AZ777" s="106"/>
    </row>
    <row r="778">
      <c r="AW778" s="105"/>
      <c r="AX778" s="106"/>
      <c r="AY778" s="106"/>
      <c r="AZ778" s="106"/>
    </row>
    <row r="779">
      <c r="AW779" s="105"/>
      <c r="AX779" s="106"/>
      <c r="AY779" s="106"/>
      <c r="AZ779" s="106"/>
    </row>
    <row r="780">
      <c r="AW780" s="105"/>
      <c r="AX780" s="106"/>
      <c r="AY780" s="106"/>
      <c r="AZ780" s="106"/>
    </row>
    <row r="781">
      <c r="AW781" s="105"/>
      <c r="AX781" s="106"/>
      <c r="AY781" s="106"/>
      <c r="AZ781" s="106"/>
    </row>
    <row r="782">
      <c r="AW782" s="105"/>
      <c r="AX782" s="106"/>
      <c r="AY782" s="106"/>
      <c r="AZ782" s="106"/>
    </row>
    <row r="783">
      <c r="AW783" s="105"/>
      <c r="AX783" s="106"/>
      <c r="AY783" s="106"/>
      <c r="AZ783" s="106"/>
    </row>
    <row r="784">
      <c r="AW784" s="105"/>
      <c r="AX784" s="106"/>
      <c r="AY784" s="106"/>
      <c r="AZ784" s="106"/>
    </row>
    <row r="785">
      <c r="AW785" s="105"/>
      <c r="AX785" s="106"/>
      <c r="AY785" s="106"/>
      <c r="AZ785" s="106"/>
    </row>
    <row r="786">
      <c r="AW786" s="105"/>
      <c r="AX786" s="106"/>
      <c r="AY786" s="106"/>
      <c r="AZ786" s="106"/>
    </row>
    <row r="787">
      <c r="AW787" s="105"/>
      <c r="AX787" s="106"/>
      <c r="AY787" s="106"/>
      <c r="AZ787" s="106"/>
    </row>
    <row r="788">
      <c r="AW788" s="105"/>
      <c r="AX788" s="106"/>
      <c r="AY788" s="106"/>
      <c r="AZ788" s="106"/>
    </row>
    <row r="789">
      <c r="AW789" s="105"/>
      <c r="AX789" s="106"/>
      <c r="AY789" s="106"/>
      <c r="AZ789" s="106"/>
    </row>
    <row r="790">
      <c r="AW790" s="105"/>
      <c r="AX790" s="106"/>
      <c r="AY790" s="106"/>
      <c r="AZ790" s="106"/>
    </row>
    <row r="791">
      <c r="AW791" s="105"/>
      <c r="AX791" s="106"/>
      <c r="AY791" s="106"/>
      <c r="AZ791" s="106"/>
    </row>
    <row r="792">
      <c r="AW792" s="105"/>
      <c r="AX792" s="106"/>
      <c r="AY792" s="106"/>
      <c r="AZ792" s="106"/>
    </row>
    <row r="793">
      <c r="AW793" s="105"/>
      <c r="AX793" s="106"/>
      <c r="AY793" s="106"/>
      <c r="AZ793" s="106"/>
    </row>
    <row r="794">
      <c r="AW794" s="105"/>
      <c r="AX794" s="106"/>
      <c r="AY794" s="106"/>
      <c r="AZ794" s="106"/>
    </row>
    <row r="795">
      <c r="AW795" s="105"/>
      <c r="AX795" s="106"/>
      <c r="AY795" s="106"/>
      <c r="AZ795" s="106"/>
    </row>
    <row r="796">
      <c r="AW796" s="105"/>
      <c r="AX796" s="106"/>
      <c r="AY796" s="106"/>
      <c r="AZ796" s="106"/>
    </row>
    <row r="797">
      <c r="AW797" s="105"/>
      <c r="AX797" s="106"/>
      <c r="AY797" s="106"/>
      <c r="AZ797" s="106"/>
    </row>
    <row r="798">
      <c r="AW798" s="105"/>
      <c r="AX798" s="106"/>
      <c r="AY798" s="106"/>
      <c r="AZ798" s="106"/>
    </row>
    <row r="799">
      <c r="AW799" s="105"/>
      <c r="AX799" s="106"/>
      <c r="AY799" s="106"/>
      <c r="AZ799" s="106"/>
    </row>
    <row r="800">
      <c r="AW800" s="105"/>
      <c r="AX800" s="106"/>
      <c r="AY800" s="106"/>
      <c r="AZ800" s="106"/>
    </row>
    <row r="801">
      <c r="AW801" s="105"/>
      <c r="AX801" s="106"/>
      <c r="AY801" s="106"/>
      <c r="AZ801" s="106"/>
    </row>
    <row r="802">
      <c r="AW802" s="105"/>
      <c r="AX802" s="106"/>
      <c r="AY802" s="106"/>
      <c r="AZ802" s="106"/>
    </row>
    <row r="803">
      <c r="AW803" s="105"/>
      <c r="AX803" s="106"/>
      <c r="AY803" s="106"/>
      <c r="AZ803" s="106"/>
    </row>
    <row r="804">
      <c r="AW804" s="105"/>
      <c r="AX804" s="106"/>
      <c r="AY804" s="106"/>
      <c r="AZ804" s="106"/>
    </row>
    <row r="805">
      <c r="AW805" s="105"/>
      <c r="AX805" s="106"/>
      <c r="AY805" s="106"/>
      <c r="AZ805" s="106"/>
    </row>
    <row r="806">
      <c r="AW806" s="105"/>
      <c r="AX806" s="106"/>
      <c r="AY806" s="106"/>
      <c r="AZ806" s="106"/>
    </row>
    <row r="807">
      <c r="AW807" s="105"/>
      <c r="AX807" s="106"/>
      <c r="AY807" s="106"/>
      <c r="AZ807" s="106"/>
    </row>
    <row r="808">
      <c r="AW808" s="105"/>
      <c r="AX808" s="106"/>
      <c r="AY808" s="106"/>
      <c r="AZ808" s="106"/>
    </row>
    <row r="809">
      <c r="AW809" s="105"/>
      <c r="AX809" s="106"/>
      <c r="AY809" s="106"/>
      <c r="AZ809" s="106"/>
    </row>
    <row r="810">
      <c r="AW810" s="105"/>
      <c r="AX810" s="106"/>
      <c r="AY810" s="106"/>
      <c r="AZ810" s="106"/>
    </row>
    <row r="811">
      <c r="AW811" s="105"/>
      <c r="AX811" s="106"/>
      <c r="AY811" s="106"/>
      <c r="AZ811" s="106"/>
    </row>
    <row r="812">
      <c r="AW812" s="105"/>
      <c r="AX812" s="106"/>
      <c r="AY812" s="106"/>
      <c r="AZ812" s="106"/>
    </row>
    <row r="813">
      <c r="AW813" s="105"/>
      <c r="AX813" s="106"/>
      <c r="AY813" s="106"/>
      <c r="AZ813" s="106"/>
    </row>
    <row r="814">
      <c r="AW814" s="105"/>
      <c r="AX814" s="106"/>
      <c r="AY814" s="106"/>
      <c r="AZ814" s="106"/>
    </row>
    <row r="815">
      <c r="AW815" s="105"/>
      <c r="AX815" s="106"/>
      <c r="AY815" s="106"/>
      <c r="AZ815" s="106"/>
    </row>
    <row r="816">
      <c r="AW816" s="105"/>
      <c r="AX816" s="106"/>
      <c r="AY816" s="106"/>
      <c r="AZ816" s="106"/>
    </row>
    <row r="817">
      <c r="AW817" s="105"/>
      <c r="AX817" s="106"/>
      <c r="AY817" s="106"/>
      <c r="AZ817" s="106"/>
    </row>
    <row r="818">
      <c r="AW818" s="105"/>
      <c r="AX818" s="106"/>
      <c r="AY818" s="106"/>
      <c r="AZ818" s="106"/>
    </row>
    <row r="819">
      <c r="AW819" s="105"/>
      <c r="AX819" s="106"/>
      <c r="AY819" s="106"/>
      <c r="AZ819" s="106"/>
    </row>
    <row r="820">
      <c r="AW820" s="105"/>
      <c r="AX820" s="106"/>
      <c r="AY820" s="106"/>
      <c r="AZ820" s="106"/>
    </row>
    <row r="821">
      <c r="AW821" s="105"/>
      <c r="AX821" s="106"/>
      <c r="AY821" s="106"/>
      <c r="AZ821" s="106"/>
    </row>
    <row r="822">
      <c r="AW822" s="105"/>
      <c r="AX822" s="106"/>
      <c r="AY822" s="106"/>
      <c r="AZ822" s="106"/>
    </row>
    <row r="823">
      <c r="AW823" s="105"/>
      <c r="AX823" s="106"/>
      <c r="AY823" s="106"/>
      <c r="AZ823" s="106"/>
    </row>
    <row r="824">
      <c r="AW824" s="105"/>
      <c r="AX824" s="106"/>
      <c r="AY824" s="106"/>
      <c r="AZ824" s="106"/>
    </row>
    <row r="825">
      <c r="AW825" s="105"/>
      <c r="AX825" s="106"/>
      <c r="AY825" s="106"/>
      <c r="AZ825" s="106"/>
    </row>
    <row r="826">
      <c r="AW826" s="105"/>
      <c r="AX826" s="106"/>
      <c r="AY826" s="106"/>
      <c r="AZ826" s="106"/>
    </row>
    <row r="827">
      <c r="AW827" s="105"/>
      <c r="AX827" s="106"/>
      <c r="AY827" s="106"/>
      <c r="AZ827" s="106"/>
    </row>
    <row r="828">
      <c r="AW828" s="105"/>
      <c r="AX828" s="106"/>
      <c r="AY828" s="106"/>
      <c r="AZ828" s="106"/>
    </row>
    <row r="829">
      <c r="AW829" s="105"/>
      <c r="AX829" s="106"/>
      <c r="AY829" s="106"/>
      <c r="AZ829" s="106"/>
    </row>
    <row r="830">
      <c r="AW830" s="105"/>
      <c r="AX830" s="106"/>
      <c r="AY830" s="106"/>
      <c r="AZ830" s="106"/>
    </row>
    <row r="831">
      <c r="AW831" s="105"/>
      <c r="AX831" s="106"/>
      <c r="AY831" s="106"/>
      <c r="AZ831" s="106"/>
    </row>
    <row r="832">
      <c r="AW832" s="105"/>
      <c r="AX832" s="106"/>
      <c r="AY832" s="106"/>
      <c r="AZ832" s="106"/>
    </row>
    <row r="833">
      <c r="AW833" s="105"/>
      <c r="AX833" s="106"/>
      <c r="AY833" s="106"/>
      <c r="AZ833" s="106"/>
    </row>
    <row r="834">
      <c r="AW834" s="105"/>
      <c r="AX834" s="106"/>
      <c r="AY834" s="106"/>
      <c r="AZ834" s="106"/>
    </row>
    <row r="835">
      <c r="AW835" s="105"/>
      <c r="AX835" s="106"/>
      <c r="AY835" s="106"/>
      <c r="AZ835" s="106"/>
    </row>
    <row r="836">
      <c r="AW836" s="105"/>
      <c r="AX836" s="106"/>
      <c r="AY836" s="106"/>
      <c r="AZ836" s="106"/>
    </row>
    <row r="837">
      <c r="AW837" s="105"/>
      <c r="AX837" s="106"/>
      <c r="AY837" s="106"/>
      <c r="AZ837" s="106"/>
    </row>
    <row r="838">
      <c r="AW838" s="105"/>
      <c r="AX838" s="106"/>
      <c r="AY838" s="106"/>
      <c r="AZ838" s="106"/>
    </row>
    <row r="839">
      <c r="AW839" s="105"/>
      <c r="AX839" s="106"/>
      <c r="AY839" s="106"/>
      <c r="AZ839" s="106"/>
    </row>
    <row r="840">
      <c r="AW840" s="105"/>
      <c r="AX840" s="106"/>
      <c r="AY840" s="106"/>
      <c r="AZ840" s="106"/>
    </row>
    <row r="841">
      <c r="AW841" s="105"/>
      <c r="AX841" s="106"/>
      <c r="AY841" s="106"/>
      <c r="AZ841" s="106"/>
    </row>
    <row r="842">
      <c r="AW842" s="105"/>
      <c r="AX842" s="106"/>
      <c r="AY842" s="106"/>
      <c r="AZ842" s="106"/>
    </row>
    <row r="843">
      <c r="AW843" s="105"/>
      <c r="AX843" s="106"/>
      <c r="AY843" s="106"/>
      <c r="AZ843" s="106"/>
    </row>
    <row r="844">
      <c r="AW844" s="105"/>
      <c r="AX844" s="106"/>
      <c r="AY844" s="106"/>
      <c r="AZ844" s="106"/>
    </row>
    <row r="845">
      <c r="AW845" s="105"/>
      <c r="AX845" s="106"/>
      <c r="AY845" s="106"/>
      <c r="AZ845" s="106"/>
    </row>
    <row r="846">
      <c r="AW846" s="105"/>
      <c r="AX846" s="106"/>
      <c r="AY846" s="106"/>
      <c r="AZ846" s="106"/>
    </row>
    <row r="847">
      <c r="AW847" s="105"/>
      <c r="AX847" s="106"/>
      <c r="AY847" s="106"/>
      <c r="AZ847" s="106"/>
    </row>
    <row r="848">
      <c r="AW848" s="105"/>
      <c r="AX848" s="106"/>
      <c r="AY848" s="106"/>
      <c r="AZ848" s="106"/>
    </row>
    <row r="849">
      <c r="AW849" s="105"/>
      <c r="AX849" s="106"/>
      <c r="AY849" s="106"/>
      <c r="AZ849" s="106"/>
    </row>
    <row r="850">
      <c r="AW850" s="105"/>
      <c r="AX850" s="106"/>
      <c r="AY850" s="106"/>
      <c r="AZ850" s="106"/>
    </row>
    <row r="851">
      <c r="AW851" s="105"/>
      <c r="AX851" s="106"/>
      <c r="AY851" s="106"/>
      <c r="AZ851" s="106"/>
    </row>
    <row r="852">
      <c r="AW852" s="105"/>
      <c r="AX852" s="106"/>
      <c r="AY852" s="106"/>
      <c r="AZ852" s="106"/>
    </row>
    <row r="853">
      <c r="AW853" s="105"/>
      <c r="AX853" s="106"/>
      <c r="AY853" s="106"/>
      <c r="AZ853" s="106"/>
    </row>
    <row r="854">
      <c r="AW854" s="105"/>
      <c r="AX854" s="106"/>
      <c r="AY854" s="106"/>
      <c r="AZ854" s="106"/>
    </row>
    <row r="855">
      <c r="AW855" s="105"/>
      <c r="AX855" s="106"/>
      <c r="AY855" s="106"/>
      <c r="AZ855" s="106"/>
    </row>
    <row r="856">
      <c r="AW856" s="105"/>
      <c r="AX856" s="106"/>
      <c r="AY856" s="106"/>
      <c r="AZ856" s="106"/>
    </row>
    <row r="857">
      <c r="AW857" s="105"/>
      <c r="AX857" s="106"/>
      <c r="AY857" s="106"/>
      <c r="AZ857" s="106"/>
    </row>
    <row r="858">
      <c r="AW858" s="105"/>
      <c r="AX858" s="106"/>
      <c r="AY858" s="106"/>
      <c r="AZ858" s="106"/>
    </row>
    <row r="859">
      <c r="AW859" s="105"/>
      <c r="AX859" s="106"/>
      <c r="AY859" s="106"/>
      <c r="AZ859" s="106"/>
    </row>
    <row r="860">
      <c r="AW860" s="105"/>
      <c r="AX860" s="106"/>
      <c r="AY860" s="106"/>
      <c r="AZ860" s="106"/>
    </row>
    <row r="861">
      <c r="AW861" s="105"/>
      <c r="AX861" s="106"/>
      <c r="AY861" s="106"/>
      <c r="AZ861" s="106"/>
    </row>
    <row r="862">
      <c r="AW862" s="105"/>
      <c r="AX862" s="106"/>
      <c r="AY862" s="106"/>
      <c r="AZ862" s="106"/>
    </row>
    <row r="863">
      <c r="AW863" s="105"/>
      <c r="AX863" s="106"/>
      <c r="AY863" s="106"/>
      <c r="AZ863" s="106"/>
    </row>
    <row r="864">
      <c r="AW864" s="105"/>
      <c r="AX864" s="106"/>
      <c r="AY864" s="106"/>
      <c r="AZ864" s="106"/>
    </row>
    <row r="865">
      <c r="AW865" s="105"/>
      <c r="AX865" s="106"/>
      <c r="AY865" s="106"/>
      <c r="AZ865" s="106"/>
    </row>
    <row r="866">
      <c r="AW866" s="105"/>
      <c r="AX866" s="106"/>
      <c r="AY866" s="106"/>
      <c r="AZ866" s="106"/>
    </row>
    <row r="867">
      <c r="AW867" s="105"/>
      <c r="AX867" s="106"/>
      <c r="AY867" s="106"/>
      <c r="AZ867" s="106"/>
    </row>
    <row r="868">
      <c r="AW868" s="105"/>
      <c r="AX868" s="106"/>
      <c r="AY868" s="106"/>
      <c r="AZ868" s="106"/>
    </row>
    <row r="869">
      <c r="AW869" s="105"/>
      <c r="AX869" s="106"/>
      <c r="AY869" s="106"/>
      <c r="AZ869" s="106"/>
    </row>
    <row r="870">
      <c r="AW870" s="105"/>
      <c r="AX870" s="106"/>
      <c r="AY870" s="106"/>
      <c r="AZ870" s="106"/>
    </row>
    <row r="871">
      <c r="AW871" s="105"/>
      <c r="AX871" s="106"/>
      <c r="AY871" s="106"/>
      <c r="AZ871" s="106"/>
    </row>
    <row r="872">
      <c r="AW872" s="105"/>
      <c r="AX872" s="106"/>
      <c r="AY872" s="106"/>
      <c r="AZ872" s="106"/>
    </row>
    <row r="873">
      <c r="AW873" s="105"/>
      <c r="AX873" s="106"/>
      <c r="AY873" s="106"/>
      <c r="AZ873" s="106"/>
    </row>
    <row r="874">
      <c r="AW874" s="105"/>
      <c r="AX874" s="106"/>
      <c r="AY874" s="106"/>
      <c r="AZ874" s="106"/>
    </row>
    <row r="875">
      <c r="AW875" s="105"/>
      <c r="AX875" s="106"/>
      <c r="AY875" s="106"/>
      <c r="AZ875" s="106"/>
    </row>
    <row r="876">
      <c r="AW876" s="105"/>
      <c r="AX876" s="106"/>
      <c r="AY876" s="106"/>
      <c r="AZ876" s="106"/>
    </row>
    <row r="877">
      <c r="AW877" s="105"/>
      <c r="AX877" s="106"/>
      <c r="AY877" s="106"/>
      <c r="AZ877" s="106"/>
    </row>
    <row r="878">
      <c r="AW878" s="105"/>
      <c r="AX878" s="106"/>
      <c r="AY878" s="106"/>
      <c r="AZ878" s="106"/>
    </row>
    <row r="879">
      <c r="AW879" s="105"/>
      <c r="AX879" s="106"/>
      <c r="AY879" s="106"/>
      <c r="AZ879" s="106"/>
    </row>
    <row r="880">
      <c r="AW880" s="105"/>
      <c r="AX880" s="106"/>
      <c r="AY880" s="106"/>
      <c r="AZ880" s="106"/>
    </row>
    <row r="881">
      <c r="AW881" s="105"/>
      <c r="AX881" s="106"/>
      <c r="AY881" s="106"/>
      <c r="AZ881" s="106"/>
    </row>
    <row r="882">
      <c r="AW882" s="105"/>
      <c r="AX882" s="106"/>
      <c r="AY882" s="106"/>
      <c r="AZ882" s="106"/>
    </row>
    <row r="883">
      <c r="AW883" s="105"/>
      <c r="AX883" s="106"/>
      <c r="AY883" s="106"/>
      <c r="AZ883" s="106"/>
    </row>
    <row r="884">
      <c r="AW884" s="105"/>
      <c r="AX884" s="106"/>
      <c r="AY884" s="106"/>
      <c r="AZ884" s="106"/>
    </row>
    <row r="885">
      <c r="AW885" s="105"/>
      <c r="AX885" s="106"/>
      <c r="AY885" s="106"/>
      <c r="AZ885" s="106"/>
    </row>
    <row r="886">
      <c r="AW886" s="105"/>
      <c r="AX886" s="106"/>
      <c r="AY886" s="106"/>
      <c r="AZ886" s="106"/>
    </row>
    <row r="887">
      <c r="AW887" s="105"/>
      <c r="AX887" s="106"/>
      <c r="AY887" s="106"/>
      <c r="AZ887" s="106"/>
    </row>
    <row r="888">
      <c r="AW888" s="105"/>
      <c r="AX888" s="106"/>
      <c r="AY888" s="106"/>
      <c r="AZ888" s="106"/>
    </row>
    <row r="889">
      <c r="AW889" s="105"/>
      <c r="AX889" s="106"/>
      <c r="AY889" s="106"/>
      <c r="AZ889" s="106"/>
    </row>
    <row r="890">
      <c r="AW890" s="105"/>
      <c r="AX890" s="106"/>
      <c r="AY890" s="106"/>
      <c r="AZ890" s="106"/>
    </row>
    <row r="891">
      <c r="AW891" s="105"/>
      <c r="AX891" s="106"/>
      <c r="AY891" s="106"/>
      <c r="AZ891" s="106"/>
    </row>
    <row r="892">
      <c r="AW892" s="105"/>
      <c r="AX892" s="106"/>
      <c r="AY892" s="106"/>
      <c r="AZ892" s="106"/>
    </row>
    <row r="893">
      <c r="AW893" s="105"/>
      <c r="AX893" s="106"/>
      <c r="AY893" s="106"/>
      <c r="AZ893" s="106"/>
    </row>
    <row r="894">
      <c r="AW894" s="105"/>
      <c r="AX894" s="106"/>
      <c r="AY894" s="106"/>
      <c r="AZ894" s="106"/>
    </row>
    <row r="895">
      <c r="AW895" s="105"/>
      <c r="AX895" s="106"/>
      <c r="AY895" s="106"/>
      <c r="AZ895" s="106"/>
    </row>
    <row r="896">
      <c r="AW896" s="105"/>
      <c r="AX896" s="106"/>
      <c r="AY896" s="106"/>
      <c r="AZ896" s="106"/>
    </row>
    <row r="897">
      <c r="AW897" s="105"/>
      <c r="AX897" s="106"/>
      <c r="AY897" s="106"/>
      <c r="AZ897" s="106"/>
    </row>
    <row r="898">
      <c r="AW898" s="105"/>
      <c r="AX898" s="106"/>
      <c r="AY898" s="106"/>
      <c r="AZ898" s="106"/>
    </row>
    <row r="899">
      <c r="AW899" s="105"/>
      <c r="AX899" s="106"/>
      <c r="AY899" s="106"/>
      <c r="AZ899" s="106"/>
    </row>
    <row r="900">
      <c r="AW900" s="105"/>
      <c r="AX900" s="106"/>
      <c r="AY900" s="106"/>
      <c r="AZ900" s="106"/>
    </row>
    <row r="901">
      <c r="AW901" s="105"/>
      <c r="AX901" s="106"/>
      <c r="AY901" s="106"/>
      <c r="AZ901" s="106"/>
    </row>
    <row r="902">
      <c r="AW902" s="105"/>
      <c r="AX902" s="106"/>
      <c r="AY902" s="106"/>
      <c r="AZ902" s="106"/>
    </row>
    <row r="903">
      <c r="AW903" s="105"/>
      <c r="AX903" s="106"/>
      <c r="AY903" s="106"/>
      <c r="AZ903" s="106"/>
    </row>
    <row r="904">
      <c r="AW904" s="105"/>
      <c r="AX904" s="106"/>
      <c r="AY904" s="106"/>
      <c r="AZ904" s="106"/>
    </row>
    <row r="905">
      <c r="AW905" s="105"/>
      <c r="AX905" s="106"/>
      <c r="AY905" s="106"/>
      <c r="AZ905" s="106"/>
    </row>
    <row r="906">
      <c r="AW906" s="105"/>
      <c r="AX906" s="106"/>
      <c r="AY906" s="106"/>
      <c r="AZ906" s="106"/>
    </row>
    <row r="907">
      <c r="AW907" s="105"/>
      <c r="AX907" s="106"/>
      <c r="AY907" s="106"/>
      <c r="AZ907" s="106"/>
    </row>
    <row r="908">
      <c r="AW908" s="105"/>
      <c r="AX908" s="106"/>
      <c r="AY908" s="106"/>
      <c r="AZ908" s="106"/>
    </row>
    <row r="909">
      <c r="AW909" s="105"/>
      <c r="AX909" s="106"/>
      <c r="AY909" s="106"/>
      <c r="AZ909" s="106"/>
    </row>
    <row r="910">
      <c r="AW910" s="105"/>
      <c r="AX910" s="106"/>
      <c r="AY910" s="106"/>
      <c r="AZ910" s="106"/>
    </row>
    <row r="911">
      <c r="AW911" s="105"/>
      <c r="AX911" s="106"/>
      <c r="AY911" s="106"/>
      <c r="AZ911" s="106"/>
    </row>
    <row r="912">
      <c r="AW912" s="105"/>
      <c r="AX912" s="106"/>
      <c r="AY912" s="106"/>
      <c r="AZ912" s="106"/>
    </row>
    <row r="913">
      <c r="AW913" s="105"/>
      <c r="AX913" s="106"/>
      <c r="AY913" s="106"/>
      <c r="AZ913" s="106"/>
    </row>
    <row r="914">
      <c r="AW914" s="105"/>
      <c r="AX914" s="106"/>
      <c r="AY914" s="106"/>
      <c r="AZ914" s="106"/>
    </row>
    <row r="915">
      <c r="AW915" s="105"/>
      <c r="AX915" s="106"/>
      <c r="AY915" s="106"/>
      <c r="AZ915" s="106"/>
    </row>
    <row r="916">
      <c r="AW916" s="105"/>
      <c r="AX916" s="106"/>
      <c r="AY916" s="106"/>
      <c r="AZ916" s="106"/>
    </row>
    <row r="917">
      <c r="AW917" s="105"/>
      <c r="AX917" s="106"/>
      <c r="AY917" s="106"/>
      <c r="AZ917" s="106"/>
    </row>
    <row r="918">
      <c r="AW918" s="105"/>
      <c r="AX918" s="106"/>
      <c r="AY918" s="106"/>
      <c r="AZ918" s="106"/>
    </row>
    <row r="919">
      <c r="AW919" s="105"/>
      <c r="AX919" s="106"/>
      <c r="AY919" s="106"/>
      <c r="AZ919" s="106"/>
    </row>
    <row r="920">
      <c r="AW920" s="105"/>
      <c r="AX920" s="106"/>
      <c r="AY920" s="106"/>
      <c r="AZ920" s="106"/>
    </row>
    <row r="921">
      <c r="AW921" s="105"/>
      <c r="AX921" s="106"/>
      <c r="AY921" s="106"/>
      <c r="AZ921" s="106"/>
    </row>
    <row r="922">
      <c r="AW922" s="105"/>
      <c r="AX922" s="106"/>
      <c r="AY922" s="106"/>
      <c r="AZ922" s="106"/>
    </row>
    <row r="923">
      <c r="AW923" s="105"/>
      <c r="AX923" s="106"/>
      <c r="AY923" s="106"/>
      <c r="AZ923" s="106"/>
    </row>
    <row r="924">
      <c r="AW924" s="105"/>
      <c r="AX924" s="106"/>
      <c r="AY924" s="106"/>
      <c r="AZ924" s="106"/>
    </row>
    <row r="925">
      <c r="AW925" s="105"/>
      <c r="AX925" s="106"/>
      <c r="AY925" s="106"/>
      <c r="AZ925" s="106"/>
    </row>
    <row r="926">
      <c r="AW926" s="105"/>
      <c r="AX926" s="106"/>
      <c r="AY926" s="106"/>
      <c r="AZ926" s="106"/>
    </row>
    <row r="927">
      <c r="AW927" s="105"/>
      <c r="AX927" s="106"/>
      <c r="AY927" s="106"/>
      <c r="AZ927" s="106"/>
    </row>
    <row r="928">
      <c r="AW928" s="105"/>
      <c r="AX928" s="106"/>
      <c r="AY928" s="106"/>
      <c r="AZ928" s="106"/>
    </row>
    <row r="929">
      <c r="AW929" s="105"/>
      <c r="AX929" s="106"/>
      <c r="AY929" s="106"/>
      <c r="AZ929" s="106"/>
    </row>
    <row r="930">
      <c r="AW930" s="105"/>
      <c r="AX930" s="106"/>
      <c r="AY930" s="106"/>
      <c r="AZ930" s="106"/>
    </row>
    <row r="931">
      <c r="AW931" s="105"/>
      <c r="AX931" s="106"/>
      <c r="AY931" s="106"/>
      <c r="AZ931" s="106"/>
    </row>
    <row r="932">
      <c r="AW932" s="105"/>
      <c r="AX932" s="106"/>
      <c r="AY932" s="106"/>
      <c r="AZ932" s="106"/>
    </row>
    <row r="933">
      <c r="AW933" s="105"/>
      <c r="AX933" s="106"/>
      <c r="AY933" s="106"/>
      <c r="AZ933" s="106"/>
    </row>
    <row r="934">
      <c r="AW934" s="105"/>
      <c r="AX934" s="106"/>
      <c r="AY934" s="106"/>
      <c r="AZ934" s="106"/>
    </row>
    <row r="935">
      <c r="AW935" s="105"/>
      <c r="AX935" s="106"/>
      <c r="AY935" s="106"/>
      <c r="AZ935" s="106"/>
    </row>
    <row r="936">
      <c r="AW936" s="105"/>
      <c r="AX936" s="106"/>
      <c r="AY936" s="106"/>
      <c r="AZ936" s="106"/>
    </row>
    <row r="937">
      <c r="AW937" s="105"/>
      <c r="AX937" s="106"/>
      <c r="AY937" s="106"/>
      <c r="AZ937" s="106"/>
    </row>
    <row r="938">
      <c r="AW938" s="105"/>
      <c r="AX938" s="106"/>
      <c r="AY938" s="106"/>
      <c r="AZ938" s="106"/>
    </row>
    <row r="939">
      <c r="AW939" s="105"/>
      <c r="AX939" s="106"/>
      <c r="AY939" s="106"/>
      <c r="AZ939" s="106"/>
    </row>
    <row r="940">
      <c r="AW940" s="105"/>
      <c r="AX940" s="106"/>
      <c r="AY940" s="106"/>
      <c r="AZ940" s="106"/>
    </row>
    <row r="941">
      <c r="AW941" s="105"/>
      <c r="AX941" s="106"/>
      <c r="AY941" s="106"/>
      <c r="AZ941" s="106"/>
    </row>
    <row r="942">
      <c r="AW942" s="105"/>
      <c r="AX942" s="106"/>
      <c r="AY942" s="106"/>
      <c r="AZ942" s="106"/>
    </row>
    <row r="943">
      <c r="AW943" s="105"/>
      <c r="AX943" s="106"/>
      <c r="AY943" s="106"/>
      <c r="AZ943" s="106"/>
    </row>
    <row r="944">
      <c r="AW944" s="105"/>
      <c r="AX944" s="106"/>
      <c r="AY944" s="106"/>
      <c r="AZ944" s="106"/>
    </row>
    <row r="945">
      <c r="AW945" s="105"/>
      <c r="AX945" s="106"/>
      <c r="AY945" s="106"/>
      <c r="AZ945" s="106"/>
    </row>
    <row r="946">
      <c r="AW946" s="105"/>
      <c r="AX946" s="106"/>
      <c r="AY946" s="106"/>
      <c r="AZ946" s="106"/>
    </row>
    <row r="947">
      <c r="AW947" s="105"/>
      <c r="AX947" s="106"/>
      <c r="AY947" s="106"/>
      <c r="AZ947" s="106"/>
    </row>
    <row r="948">
      <c r="AW948" s="105"/>
      <c r="AX948" s="106"/>
      <c r="AY948" s="106"/>
      <c r="AZ948" s="106"/>
    </row>
    <row r="949">
      <c r="AW949" s="105"/>
      <c r="AX949" s="106"/>
      <c r="AY949" s="106"/>
      <c r="AZ949" s="106"/>
    </row>
    <row r="950">
      <c r="AW950" s="105"/>
      <c r="AX950" s="106"/>
      <c r="AY950" s="106"/>
      <c r="AZ950" s="106"/>
    </row>
    <row r="951">
      <c r="AW951" s="105"/>
      <c r="AX951" s="106"/>
      <c r="AY951" s="106"/>
      <c r="AZ951" s="106"/>
    </row>
    <row r="952">
      <c r="AW952" s="105"/>
      <c r="AX952" s="106"/>
      <c r="AY952" s="106"/>
      <c r="AZ952" s="106"/>
    </row>
    <row r="953">
      <c r="AW953" s="105"/>
      <c r="AX953" s="106"/>
      <c r="AY953" s="106"/>
      <c r="AZ953" s="106"/>
    </row>
    <row r="954">
      <c r="AW954" s="105"/>
      <c r="AX954" s="106"/>
      <c r="AY954" s="106"/>
      <c r="AZ954" s="106"/>
    </row>
    <row r="955">
      <c r="AW955" s="105"/>
      <c r="AX955" s="106"/>
      <c r="AY955" s="106"/>
      <c r="AZ955" s="106"/>
    </row>
    <row r="956">
      <c r="AW956" s="105"/>
      <c r="AX956" s="106"/>
      <c r="AY956" s="106"/>
      <c r="AZ956" s="106"/>
    </row>
    <row r="957">
      <c r="AW957" s="105"/>
      <c r="AX957" s="106"/>
      <c r="AY957" s="106"/>
      <c r="AZ957" s="106"/>
    </row>
    <row r="958">
      <c r="AW958" s="105"/>
      <c r="AX958" s="106"/>
      <c r="AY958" s="106"/>
      <c r="AZ958" s="106"/>
    </row>
    <row r="959">
      <c r="AW959" s="105"/>
      <c r="AX959" s="106"/>
      <c r="AY959" s="106"/>
      <c r="AZ959" s="106"/>
    </row>
    <row r="960">
      <c r="AW960" s="105"/>
      <c r="AX960" s="106"/>
      <c r="AY960" s="106"/>
      <c r="AZ960" s="106"/>
    </row>
    <row r="961">
      <c r="AW961" s="105"/>
      <c r="AX961" s="106"/>
      <c r="AY961" s="106"/>
      <c r="AZ961" s="106"/>
    </row>
    <row r="962">
      <c r="AW962" s="105"/>
      <c r="AX962" s="106"/>
      <c r="AY962" s="106"/>
      <c r="AZ962" s="106"/>
    </row>
    <row r="963">
      <c r="AW963" s="105"/>
      <c r="AX963" s="106"/>
      <c r="AY963" s="106"/>
      <c r="AZ963" s="106"/>
    </row>
    <row r="964">
      <c r="AW964" s="105"/>
      <c r="AX964" s="106"/>
      <c r="AY964" s="106"/>
      <c r="AZ964" s="106"/>
    </row>
    <row r="965">
      <c r="AW965" s="105"/>
      <c r="AX965" s="106"/>
      <c r="AY965" s="106"/>
      <c r="AZ965" s="106"/>
    </row>
    <row r="966">
      <c r="AW966" s="105"/>
      <c r="AX966" s="106"/>
      <c r="AY966" s="106"/>
      <c r="AZ966" s="106"/>
    </row>
    <row r="967">
      <c r="AW967" s="105"/>
      <c r="AX967" s="106"/>
      <c r="AY967" s="106"/>
      <c r="AZ967" s="106"/>
    </row>
  </sheetData>
  <mergeCells count="288">
    <mergeCell ref="K79:K83"/>
    <mergeCell ref="L79:L83"/>
    <mergeCell ref="J94:J103"/>
    <mergeCell ref="K94:K103"/>
    <mergeCell ref="L94:L103"/>
    <mergeCell ref="J64:J73"/>
    <mergeCell ref="K64:K73"/>
    <mergeCell ref="L64:L73"/>
    <mergeCell ref="J74:J78"/>
    <mergeCell ref="K74:K78"/>
    <mergeCell ref="L74:L78"/>
    <mergeCell ref="J79:J83"/>
    <mergeCell ref="K104:K108"/>
    <mergeCell ref="L104:L108"/>
    <mergeCell ref="J109:J118"/>
    <mergeCell ref="K109:K118"/>
    <mergeCell ref="L109:L118"/>
    <mergeCell ref="J84:J88"/>
    <mergeCell ref="K84:K88"/>
    <mergeCell ref="L84:L88"/>
    <mergeCell ref="J89:J93"/>
    <mergeCell ref="K89:K93"/>
    <mergeCell ref="L89:L93"/>
    <mergeCell ref="J104:J108"/>
    <mergeCell ref="A110:A118"/>
    <mergeCell ref="B110:B118"/>
    <mergeCell ref="A119:A127"/>
    <mergeCell ref="B119:B127"/>
    <mergeCell ref="A128:A136"/>
    <mergeCell ref="C110:C118"/>
    <mergeCell ref="C119:C127"/>
    <mergeCell ref="C128:C136"/>
    <mergeCell ref="A169:A182"/>
    <mergeCell ref="B169:B182"/>
    <mergeCell ref="A185:F185"/>
    <mergeCell ref="C169:C182"/>
    <mergeCell ref="A137:A145"/>
    <mergeCell ref="B137:B145"/>
    <mergeCell ref="A146:A159"/>
    <mergeCell ref="B146:B159"/>
    <mergeCell ref="A160:A168"/>
    <mergeCell ref="C137:C145"/>
    <mergeCell ref="C146:C159"/>
    <mergeCell ref="C160:C168"/>
    <mergeCell ref="B128:B136"/>
    <mergeCell ref="B160:B168"/>
    <mergeCell ref="S52:S55"/>
    <mergeCell ref="Y55:Y63"/>
    <mergeCell ref="Z55:Z63"/>
    <mergeCell ref="AA55:AA63"/>
    <mergeCell ref="S56:S59"/>
    <mergeCell ref="S60:S63"/>
    <mergeCell ref="Q48:Q51"/>
    <mergeCell ref="R48:R51"/>
    <mergeCell ref="S48:S51"/>
    <mergeCell ref="J49:J58"/>
    <mergeCell ref="K49:K58"/>
    <mergeCell ref="L49:L58"/>
    <mergeCell ref="A50:A58"/>
    <mergeCell ref="C50:C58"/>
    <mergeCell ref="Q56:Q59"/>
    <mergeCell ref="R56:R59"/>
    <mergeCell ref="J59:J63"/>
    <mergeCell ref="K59:K63"/>
    <mergeCell ref="L59:L63"/>
    <mergeCell ref="Q60:Q63"/>
    <mergeCell ref="R60:R63"/>
    <mergeCell ref="Z78:Z86"/>
    <mergeCell ref="AA78:AA86"/>
    <mergeCell ref="AA87:AA100"/>
    <mergeCell ref="Z87:Z100"/>
    <mergeCell ref="Y87:Y100"/>
    <mergeCell ref="Q64:Q67"/>
    <mergeCell ref="R64:R67"/>
    <mergeCell ref="S64:S67"/>
    <mergeCell ref="Y64:Y77"/>
    <mergeCell ref="Z64:Z77"/>
    <mergeCell ref="AA64:AA77"/>
    <mergeCell ref="Y78:Y86"/>
    <mergeCell ref="B50:B58"/>
    <mergeCell ref="A59:A72"/>
    <mergeCell ref="B59:B72"/>
    <mergeCell ref="B73:B86"/>
    <mergeCell ref="C59:C72"/>
    <mergeCell ref="C73:C86"/>
    <mergeCell ref="A73:A86"/>
    <mergeCell ref="A87:A95"/>
    <mergeCell ref="B87:B95"/>
    <mergeCell ref="A96:A109"/>
    <mergeCell ref="B96:B109"/>
    <mergeCell ref="C87:C95"/>
    <mergeCell ref="C96:C109"/>
    <mergeCell ref="R7:R10"/>
    <mergeCell ref="S7:S10"/>
    <mergeCell ref="AV7:AV9"/>
    <mergeCell ref="AW7:AW9"/>
    <mergeCell ref="AN20:AN25"/>
    <mergeCell ref="AO20:AO25"/>
    <mergeCell ref="AP20:AP25"/>
    <mergeCell ref="AV21:AV25"/>
    <mergeCell ref="AW21:AW25"/>
    <mergeCell ref="AX21:AX25"/>
    <mergeCell ref="AV2:AV6"/>
    <mergeCell ref="AV10:AV12"/>
    <mergeCell ref="AV18:AV20"/>
    <mergeCell ref="AH2:AH11"/>
    <mergeCell ref="AN2:AN12"/>
    <mergeCell ref="AO2:AO12"/>
    <mergeCell ref="AP2:AP12"/>
    <mergeCell ref="AW2:AW6"/>
    <mergeCell ref="AX2:AX6"/>
    <mergeCell ref="AX7:AX9"/>
    <mergeCell ref="Q7:Q10"/>
    <mergeCell ref="Q11:Q15"/>
    <mergeCell ref="Q16:Q19"/>
    <mergeCell ref="Q20:Q23"/>
    <mergeCell ref="J2:J12"/>
    <mergeCell ref="K2:K12"/>
    <mergeCell ref="L2:L12"/>
    <mergeCell ref="Q2:Q6"/>
    <mergeCell ref="B2:B15"/>
    <mergeCell ref="C2:C15"/>
    <mergeCell ref="K19:K23"/>
    <mergeCell ref="L19:L23"/>
    <mergeCell ref="J13:J18"/>
    <mergeCell ref="K13:K18"/>
    <mergeCell ref="L13:L18"/>
    <mergeCell ref="A18:A26"/>
    <mergeCell ref="B18:B26"/>
    <mergeCell ref="J19:J23"/>
    <mergeCell ref="C18:C26"/>
    <mergeCell ref="AF12:AF21"/>
    <mergeCell ref="AG12:AG21"/>
    <mergeCell ref="AH12:AH21"/>
    <mergeCell ref="AF22:AF35"/>
    <mergeCell ref="AG22:AG35"/>
    <mergeCell ref="AH22:AH35"/>
    <mergeCell ref="AF36:AF44"/>
    <mergeCell ref="AG72:AG85"/>
    <mergeCell ref="AH72:AH85"/>
    <mergeCell ref="AG63:AG71"/>
    <mergeCell ref="AH63:AH71"/>
    <mergeCell ref="AG36:AG44"/>
    <mergeCell ref="AH36:AH44"/>
    <mergeCell ref="AH45:AH53"/>
    <mergeCell ref="AF63:AF71"/>
    <mergeCell ref="AF72:AF85"/>
    <mergeCell ref="AF54:AF62"/>
    <mergeCell ref="AG54:AG62"/>
    <mergeCell ref="AH54:AH62"/>
    <mergeCell ref="R28:R31"/>
    <mergeCell ref="S28:S31"/>
    <mergeCell ref="Q32:Q35"/>
    <mergeCell ref="R32:R35"/>
    <mergeCell ref="S32:S35"/>
    <mergeCell ref="R36:R39"/>
    <mergeCell ref="S36:S39"/>
    <mergeCell ref="Q36:Q39"/>
    <mergeCell ref="Q40:Q43"/>
    <mergeCell ref="R40:R43"/>
    <mergeCell ref="S40:S43"/>
    <mergeCell ref="Q44:Q47"/>
    <mergeCell ref="R44:R47"/>
    <mergeCell ref="S44:S47"/>
    <mergeCell ref="AO41:AO49"/>
    <mergeCell ref="AP41:AP49"/>
    <mergeCell ref="AN26:AN34"/>
    <mergeCell ref="AO26:AO34"/>
    <mergeCell ref="AP26:AP34"/>
    <mergeCell ref="AN35:AN40"/>
    <mergeCell ref="AO35:AO40"/>
    <mergeCell ref="AP35:AP40"/>
    <mergeCell ref="AN41:AN49"/>
    <mergeCell ref="AO74:AO79"/>
    <mergeCell ref="AP74:AP79"/>
    <mergeCell ref="AN59:AN64"/>
    <mergeCell ref="AO59:AO64"/>
    <mergeCell ref="AP59:AP64"/>
    <mergeCell ref="AN65:AN73"/>
    <mergeCell ref="AO65:AO73"/>
    <mergeCell ref="AP65:AP73"/>
    <mergeCell ref="AN74:AN79"/>
    <mergeCell ref="AO92:AO97"/>
    <mergeCell ref="AP92:AP97"/>
    <mergeCell ref="AN80:AN85"/>
    <mergeCell ref="AO80:AO85"/>
    <mergeCell ref="AP80:AP85"/>
    <mergeCell ref="AN86:AN91"/>
    <mergeCell ref="AO86:AO91"/>
    <mergeCell ref="AP86:AP91"/>
    <mergeCell ref="AN92:AN97"/>
    <mergeCell ref="AO113:AO121"/>
    <mergeCell ref="AP113:AP121"/>
    <mergeCell ref="AN98:AN106"/>
    <mergeCell ref="AO98:AO106"/>
    <mergeCell ref="AP98:AP106"/>
    <mergeCell ref="AN107:AN112"/>
    <mergeCell ref="AO107:AO112"/>
    <mergeCell ref="AP107:AP112"/>
    <mergeCell ref="AN113:AN121"/>
    <mergeCell ref="R2:R6"/>
    <mergeCell ref="S2:S6"/>
    <mergeCell ref="Y2:Y17"/>
    <mergeCell ref="Z2:Z17"/>
    <mergeCell ref="AA2:AA17"/>
    <mergeCell ref="AF2:AF11"/>
    <mergeCell ref="AG2:AG11"/>
    <mergeCell ref="R20:R23"/>
    <mergeCell ref="S20:S23"/>
    <mergeCell ref="K24:K33"/>
    <mergeCell ref="L24:L33"/>
    <mergeCell ref="Q24:Q27"/>
    <mergeCell ref="R24:R27"/>
    <mergeCell ref="S24:S27"/>
    <mergeCell ref="Q28:Q31"/>
    <mergeCell ref="Y32:Y40"/>
    <mergeCell ref="Z32:Z40"/>
    <mergeCell ref="AA32:AA40"/>
    <mergeCell ref="Y41:Y54"/>
    <mergeCell ref="Z41:Z54"/>
    <mergeCell ref="AA41:AA54"/>
    <mergeCell ref="AF45:AF53"/>
    <mergeCell ref="AG45:AG53"/>
    <mergeCell ref="R11:R15"/>
    <mergeCell ref="S11:S15"/>
    <mergeCell ref="R16:R19"/>
    <mergeCell ref="S16:S19"/>
    <mergeCell ref="Y18:Y31"/>
    <mergeCell ref="Z18:Z31"/>
    <mergeCell ref="AA18:AA31"/>
    <mergeCell ref="A36:A49"/>
    <mergeCell ref="B36:B49"/>
    <mergeCell ref="J39:J48"/>
    <mergeCell ref="K39:K48"/>
    <mergeCell ref="L39:L48"/>
    <mergeCell ref="C36:C49"/>
    <mergeCell ref="J24:J33"/>
    <mergeCell ref="A27:A35"/>
    <mergeCell ref="B27:B35"/>
    <mergeCell ref="J34:J38"/>
    <mergeCell ref="K34:K38"/>
    <mergeCell ref="L34:L38"/>
    <mergeCell ref="C27:C35"/>
    <mergeCell ref="Q52:Q55"/>
    <mergeCell ref="R52:R55"/>
    <mergeCell ref="AW51:AW55"/>
    <mergeCell ref="AX51:AX55"/>
    <mergeCell ref="AV59:AV63"/>
    <mergeCell ref="AW59:AW63"/>
    <mergeCell ref="AX59:AX63"/>
    <mergeCell ref="AV45:AV47"/>
    <mergeCell ref="AW45:AW47"/>
    <mergeCell ref="AX45:AX47"/>
    <mergeCell ref="AV48:AV50"/>
    <mergeCell ref="AW48:AW50"/>
    <mergeCell ref="AX48:AX50"/>
    <mergeCell ref="AV51:AV55"/>
    <mergeCell ref="AW10:AW12"/>
    <mergeCell ref="AX10:AX12"/>
    <mergeCell ref="AN13:AN19"/>
    <mergeCell ref="AO13:AO19"/>
    <mergeCell ref="AP13:AP19"/>
    <mergeCell ref="AV13:AV17"/>
    <mergeCell ref="AX13:AX17"/>
    <mergeCell ref="AW31:AW33"/>
    <mergeCell ref="AX31:AX33"/>
    <mergeCell ref="AW13:AW17"/>
    <mergeCell ref="AW18:AW20"/>
    <mergeCell ref="AX18:AX20"/>
    <mergeCell ref="AV26:AV30"/>
    <mergeCell ref="AW26:AW30"/>
    <mergeCell ref="AX26:AX30"/>
    <mergeCell ref="AV31:AV33"/>
    <mergeCell ref="AW42:AW44"/>
    <mergeCell ref="AX42:AX44"/>
    <mergeCell ref="AV34:AV38"/>
    <mergeCell ref="AW34:AW38"/>
    <mergeCell ref="AX34:AX38"/>
    <mergeCell ref="AV39:AV41"/>
    <mergeCell ref="AW39:AW41"/>
    <mergeCell ref="AX39:AX41"/>
    <mergeCell ref="AV42:AV44"/>
    <mergeCell ref="AN50:AN58"/>
    <mergeCell ref="AO50:AO58"/>
    <mergeCell ref="AP50:AP58"/>
    <mergeCell ref="AV56:AV58"/>
    <mergeCell ref="AW56:AW58"/>
    <mergeCell ref="AX56:AX58"/>
  </mergeCells>
  <conditionalFormatting sqref="A2:A182">
    <cfRule type="notContainsBlanks" dxfId="0" priority="1">
      <formula>LEN(TRIM(A2))&gt;0</formula>
    </cfRule>
  </conditionalFormatting>
  <drawing r:id="rId1"/>
</worksheet>
</file>