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MovieComp" sheetId="2" r:id="rId5"/>
    <sheet state="visible" name="Accuracy" sheetId="3" r:id="rId6"/>
  </sheets>
  <definedNames/>
  <calcPr/>
</workbook>
</file>

<file path=xl/sharedStrings.xml><?xml version="1.0" encoding="utf-8"?>
<sst xmlns="http://schemas.openxmlformats.org/spreadsheetml/2006/main" count="400" uniqueCount="217">
  <si>
    <t>Implementation</t>
  </si>
  <si>
    <t>Movie/Implem</t>
  </si>
  <si>
    <t>Tympanix</t>
  </si>
  <si>
    <t>Smacke</t>
  </si>
  <si>
    <t>Sc0ty</t>
  </si>
  <si>
    <t>Kaegi</t>
  </si>
  <si>
    <t>Koenkk</t>
  </si>
  <si>
    <t>GRU - AUTH</t>
  </si>
  <si>
    <t>B. LSTM - AUTH</t>
  </si>
  <si>
    <t>movie1</t>
  </si>
  <si>
    <t>Bidirectional LSTM - AUTH</t>
  </si>
  <si>
    <t>Movie</t>
  </si>
  <si>
    <t>-</t>
  </si>
  <si>
    <t>Mean Time (sec)</t>
  </si>
  <si>
    <t>Mean Accuracy (%)</t>
  </si>
  <si>
    <t>Subtitle</t>
  </si>
  <si>
    <t xml:space="preserve">movie2 </t>
  </si>
  <si>
    <t>Time (sec)</t>
  </si>
  <si>
    <t>Accuracy (%)</t>
  </si>
  <si>
    <t>movie3</t>
  </si>
  <si>
    <t>movie4</t>
  </si>
  <si>
    <t>movie5</t>
  </si>
  <si>
    <t>movie6</t>
  </si>
  <si>
    <t>movie1esp.srt</t>
  </si>
  <si>
    <t>movie7</t>
  </si>
  <si>
    <t>movie8</t>
  </si>
  <si>
    <t xml:space="preserve">movie9 </t>
  </si>
  <si>
    <t>movie10</t>
  </si>
  <si>
    <t>movie11</t>
  </si>
  <si>
    <t>movie12</t>
  </si>
  <si>
    <t>movie13</t>
  </si>
  <si>
    <t xml:space="preserve">movie14 </t>
  </si>
  <si>
    <t>movie15</t>
  </si>
  <si>
    <t>movie16</t>
  </si>
  <si>
    <t>movie1esp_shift1_rand.srt</t>
  </si>
  <si>
    <t xml:space="preserve"> Total means </t>
  </si>
  <si>
    <t>movie1esp_shift2_rand.srt</t>
  </si>
  <si>
    <t>movie1esp_shift3_rand.srt</t>
  </si>
  <si>
    <t>movie1esp_shift_3sec.srt</t>
  </si>
  <si>
    <t># Movies &gt; 60 Accuracy</t>
  </si>
  <si>
    <t>15/16</t>
  </si>
  <si>
    <t>movie1e_shift1_rand.srt</t>
  </si>
  <si>
    <t>14/16</t>
  </si>
  <si>
    <t>movie1e_shift2_rand.srt</t>
  </si>
  <si>
    <t>movie1e_shift3_rand.srt</t>
  </si>
  <si>
    <t>movie1e_shift_3sec.srt</t>
  </si>
  <si>
    <t>movie1g.srt</t>
  </si>
  <si>
    <t>movie1g_shift1_rand.srt</t>
  </si>
  <si>
    <t>movie1g_shift2_rand.srt</t>
  </si>
  <si>
    <t>movie1g_shift3_rand.srt</t>
  </si>
  <si>
    <t>movie1g_shift_3sec.srt</t>
  </si>
  <si>
    <t>movie2e_shift1_rand.srt</t>
  </si>
  <si>
    <t>0,82</t>
  </si>
  <si>
    <t>movie2e_shift2_rand.srt</t>
  </si>
  <si>
    <t>movie2e_shift3_rand.srt</t>
  </si>
  <si>
    <t>movie2e_shift_3sec.srt</t>
  </si>
  <si>
    <t>movie2g.srt</t>
  </si>
  <si>
    <t>movie2g_shift1_rand.srt</t>
  </si>
  <si>
    <t>movie2g_shift2_rand.srt</t>
  </si>
  <si>
    <t>movie2g_shift3_rand.srt</t>
  </si>
  <si>
    <t>movie2g_shift_3sec.srt</t>
  </si>
  <si>
    <t>movie3e_shift1_rand.srt</t>
  </si>
  <si>
    <t>movie3e_shift2_rand.srt</t>
  </si>
  <si>
    <t>movie3e_shift3_rand.srt</t>
  </si>
  <si>
    <t>movie3e_shift_3sec.srt</t>
  </si>
  <si>
    <t>movie3g.srt</t>
  </si>
  <si>
    <t>movie3g_shift1_rand.srt</t>
  </si>
  <si>
    <t>movie3g_shift2_rand.srt</t>
  </si>
  <si>
    <t>movie3g_shift3_rand.srt</t>
  </si>
  <si>
    <t>movie3g_shift_3sec.srt</t>
  </si>
  <si>
    <t>movie4esp.srt</t>
  </si>
  <si>
    <t>movie4esp_shift1_rand.srt</t>
  </si>
  <si>
    <t>movie4esp_shift2_rand.srt</t>
  </si>
  <si>
    <t>movie4esp_shift3_rand.srt</t>
  </si>
  <si>
    <t>movie4esp_shift_3sec.srt</t>
  </si>
  <si>
    <t>movie4e_shift1_rand.srt</t>
  </si>
  <si>
    <t>movie4e_shift2_rand.srt</t>
  </si>
  <si>
    <t>movie4e_shift3_rand.srt</t>
  </si>
  <si>
    <t>movie4e_shift_3sec.srt</t>
  </si>
  <si>
    <t>movie4g.srt</t>
  </si>
  <si>
    <t>movie4g_shift1_rand.srt</t>
  </si>
  <si>
    <t>movie4g_shift2_rand.srt</t>
  </si>
  <si>
    <t>movie4g_shift3_rand.srt</t>
  </si>
  <si>
    <t>movie4g_shift_3sec.srt</t>
  </si>
  <si>
    <t>movie5e_shift1_rand.srt</t>
  </si>
  <si>
    <t>movie5e_shift2_rand.srt</t>
  </si>
  <si>
    <t>movie5e_shift3_rand.srt</t>
  </si>
  <si>
    <t>movie5e_shift_3sec.srt</t>
  </si>
  <si>
    <t>movie5g.srt</t>
  </si>
  <si>
    <t>movie5g_shift1_rand.srt</t>
  </si>
  <si>
    <t>movie5g_shift2_rand.srt</t>
  </si>
  <si>
    <t>movie5g_shift3_rand.srt</t>
  </si>
  <si>
    <t>movie5g_shift_3sec.srt</t>
  </si>
  <si>
    <t>movie6esp.srt</t>
  </si>
  <si>
    <t>movie6esp_shift1_rand.srt</t>
  </si>
  <si>
    <t>movie6esp_shift2_rand.srt</t>
  </si>
  <si>
    <t>movie6esp_shift3_rand.srt</t>
  </si>
  <si>
    <t>movie6esp_shift_3sec.srt</t>
  </si>
  <si>
    <t>movie6e_shift1_rand.srt</t>
  </si>
  <si>
    <t>movie6e_shift2_rand.srt</t>
  </si>
  <si>
    <t>movie6e_shift3_rand.srt</t>
  </si>
  <si>
    <t>movie6e_shift_3sec.srt</t>
  </si>
  <si>
    <t>movie6g.srt</t>
  </si>
  <si>
    <t>movie6g_shift1_rand.srt</t>
  </si>
  <si>
    <t>movie6g_shift2_rand.srt</t>
  </si>
  <si>
    <t>movie6g_shift3_rand.srt</t>
  </si>
  <si>
    <t>movie6g_shift_3sec.srt</t>
  </si>
  <si>
    <t>movie7en_shift1_rand.srt</t>
  </si>
  <si>
    <t>movie7en_shift2_rand.srt</t>
  </si>
  <si>
    <t>movie7en_shift3_rand.srt</t>
  </si>
  <si>
    <t>movie7en_shift_3sec.srt</t>
  </si>
  <si>
    <t>movie7esp.srt</t>
  </si>
  <si>
    <t>movie7esp_shift1_rand.srt</t>
  </si>
  <si>
    <t>movie7esp_shift2_rand.srt</t>
  </si>
  <si>
    <t>movie7esp_shift3_rand.srt</t>
  </si>
  <si>
    <t>movie7esp_shift_3sec.srt</t>
  </si>
  <si>
    <t>movie7g.srt</t>
  </si>
  <si>
    <t>movie7g_shift1_rand.srt</t>
  </si>
  <si>
    <t>movie7g_shift2_rand.srt</t>
  </si>
  <si>
    <t>movie7g_shift3_rand.srt</t>
  </si>
  <si>
    <t>movie7g_shift_3sec.srt</t>
  </si>
  <si>
    <t>movie8e_shift1_rand.srt</t>
  </si>
  <si>
    <t>movie8e_shift2_rand.srt</t>
  </si>
  <si>
    <t>movie8e_shift3_rand.srt</t>
  </si>
  <si>
    <t>movie8e_shift_3sec.srt</t>
  </si>
  <si>
    <t>movie8g.srt</t>
  </si>
  <si>
    <t>movie8g_shift1_rand.srt</t>
  </si>
  <si>
    <t>movie8g_shift2_rand.srt</t>
  </si>
  <si>
    <t>movie8g_shift3_rand.srt</t>
  </si>
  <si>
    <t>movie8g_shift_3sec.srt</t>
  </si>
  <si>
    <t>movie9esp.srt</t>
  </si>
  <si>
    <t>movie9esp_shift1_rand.srt</t>
  </si>
  <si>
    <t>movie9esp_shift2_rand.srt</t>
  </si>
  <si>
    <t>movie9esp_shift3_rand.srt</t>
  </si>
  <si>
    <t>movie9esp_shift_3sec.srt</t>
  </si>
  <si>
    <t>movie9e_shift1_rand.srt</t>
  </si>
  <si>
    <t>movie9e_shift2_rand.srt</t>
  </si>
  <si>
    <t>movie9e_shift3_rand.srt</t>
  </si>
  <si>
    <t>movie9e_shift_3sec.srt</t>
  </si>
  <si>
    <t>movie9g.srt</t>
  </si>
  <si>
    <t>movie9g_shift1_rand.srt</t>
  </si>
  <si>
    <t>movie9g_shift2_rand.srt</t>
  </si>
  <si>
    <t>movie9g_shift3_rand.srt</t>
  </si>
  <si>
    <t>movie9g_shift_3sec.srt</t>
  </si>
  <si>
    <t>movie10e_shift1_rand.srt</t>
  </si>
  <si>
    <t>movie10e_shift2_rand.srt</t>
  </si>
  <si>
    <t>movie10e_shift3_rand.srt</t>
  </si>
  <si>
    <t>movie10e_shift_3sec.srt</t>
  </si>
  <si>
    <t>movie10g.srt</t>
  </si>
  <si>
    <t>movie10g_shift1_rand.srt</t>
  </si>
  <si>
    <t>movie10g_shift2_rand.srt</t>
  </si>
  <si>
    <t>movie10g_shift3_rand.srt</t>
  </si>
  <si>
    <t>movie10g_shift_3sec.srt</t>
  </si>
  <si>
    <t>movie11e_shift1_rand.srt</t>
  </si>
  <si>
    <t>movie11e_shift2_rand.srt</t>
  </si>
  <si>
    <t>movie11e_shift3_rand.srt</t>
  </si>
  <si>
    <t>movie11e_shift_3sec.srt</t>
  </si>
  <si>
    <t>movie11g.srt</t>
  </si>
  <si>
    <t>movie11g_shift1_rand.srt</t>
  </si>
  <si>
    <t>movie11g_shift2_rand.srt</t>
  </si>
  <si>
    <t>movie11g_shift3_rand.srt</t>
  </si>
  <si>
    <t>movie11g_shift_3sec.srt</t>
  </si>
  <si>
    <t>movie12en_shift1_rand.srt</t>
  </si>
  <si>
    <t>movie12en_shift2_rand.srt</t>
  </si>
  <si>
    <t>movie12en_shift3_rand.srt</t>
  </si>
  <si>
    <t>movie12en_shift_3sec.srt</t>
  </si>
  <si>
    <t>movie12g.srt</t>
  </si>
  <si>
    <t>movie12g_shift1_rand.srt</t>
  </si>
  <si>
    <t>movie12g_shift2_rand.srt</t>
  </si>
  <si>
    <t>movie12g_shift3_rand.srt</t>
  </si>
  <si>
    <t>movie12g_shift_3sec.srt</t>
  </si>
  <si>
    <t>movie13e_shift1_rand.srt</t>
  </si>
  <si>
    <t>movie13e_shift2_rand.srt</t>
  </si>
  <si>
    <t>movie13e_shift3_rand.srt</t>
  </si>
  <si>
    <t>movie13e_shift_3sec.srt</t>
  </si>
  <si>
    <t>movie13g.srt</t>
  </si>
  <si>
    <t>movie13g_shift1_rand.srt</t>
  </si>
  <si>
    <t>movie13g_shift2_rand.srt</t>
  </si>
  <si>
    <t>movie13g_shift3_rand.srt</t>
  </si>
  <si>
    <t>movie13g_shift_3sec.srt</t>
  </si>
  <si>
    <t>movie14esp.srt</t>
  </si>
  <si>
    <t>movie14esp_shift1_rand.srt</t>
  </si>
  <si>
    <t>movie14esp_shift2_rand.srt</t>
  </si>
  <si>
    <t>movie14esp_shift3_rand.srt</t>
  </si>
  <si>
    <t>movie14esp_shift_3sec.srt</t>
  </si>
  <si>
    <t>movie14e_shift1_rand.srt</t>
  </si>
  <si>
    <t>movie14e_shift2_rand.srt</t>
  </si>
  <si>
    <t>movie14e_shift3_rand.srt</t>
  </si>
  <si>
    <t>movie14e_shift_3sec.srt</t>
  </si>
  <si>
    <t>movie14g.srt</t>
  </si>
  <si>
    <t>movie14g_shift1_rand.srt</t>
  </si>
  <si>
    <t>movie14g_shift2_rand.srt</t>
  </si>
  <si>
    <t>movie14g_shift3_rand.srt</t>
  </si>
  <si>
    <t>movie14g_shift_3sec.srt</t>
  </si>
  <si>
    <t>movie15e_shift1_rand.srt</t>
  </si>
  <si>
    <t>movie15e_shift2_rand.srt</t>
  </si>
  <si>
    <t>movie15e_shift3_rand.srt</t>
  </si>
  <si>
    <t>movie15e_shift_3sec.srt</t>
  </si>
  <si>
    <t>movie15g.srt</t>
  </si>
  <si>
    <t>movie15g_shift1_rand.srt</t>
  </si>
  <si>
    <t>movie15g_shift2_rand.srt</t>
  </si>
  <si>
    <t>movie15g_shift3_rand.srt</t>
  </si>
  <si>
    <t>movie15g_shift_3sec.srt</t>
  </si>
  <si>
    <t>movie16esp.srt</t>
  </si>
  <si>
    <t>movie16esp_shift1_rand.srt</t>
  </si>
  <si>
    <t>movie16esp_shift2_rand.srt</t>
  </si>
  <si>
    <t>movie16esp_shift3_rand.srt</t>
  </si>
  <si>
    <t>movie16esp_shift_3sec.srt</t>
  </si>
  <si>
    <t>movie16e_shift1_rand.srt</t>
  </si>
  <si>
    <t>movie16e_shift2_rand.srt</t>
  </si>
  <si>
    <t>movie16e_shift3_rand.srt</t>
  </si>
  <si>
    <t>movie16e_shift_3sec.srt</t>
  </si>
  <si>
    <t>movie16g.srt</t>
  </si>
  <si>
    <t>movie16g_shift1_rand.srt</t>
  </si>
  <si>
    <t>movie16g_shift2_rand.srt</t>
  </si>
  <si>
    <t>movie16g_shift3_rand.srt</t>
  </si>
  <si>
    <t>movie16g_shift_3sec.srt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</si>
</sst>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14">
    <font>
      <sz val="10.0"/>
      <color rgb="FF000000"/>
      <name val="Arial"/>
    </font>
    <font>
      <b/>
      <color theme="1"/>
      <name val="Arial"/>
    </font>
    <font/>
    <font>
      <b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b/>
      <color rgb="FFFF0000"/>
      <name val="Arial"/>
    </font>
    <font>
      <b/>
    </font>
    <font>
      <b/>
      <name val="Arial"/>
    </font>
    <font>
      <b/>
      <sz val="10.0"/>
      <name val="Arial"/>
    </font>
    <font>
      <sz val="11.0"/>
      <color theme="1"/>
      <name val="Calibri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2" fillId="2" fontId="1" numFmtId="49" xfId="0" applyAlignment="1" applyBorder="1" applyFont="1" applyNumberFormat="1">
      <alignment horizontal="center" readingOrder="0"/>
    </xf>
    <xf borderId="1" fillId="3" fontId="1" numFmtId="49" xfId="0" applyAlignment="1" applyBorder="1" applyFill="1" applyFont="1" applyNumberFormat="1">
      <alignment horizontal="center" shrinkToFit="0" wrapText="1"/>
    </xf>
    <xf borderId="4" fillId="0" fontId="2" numFmtId="0" xfId="0" applyBorder="1" applyFont="1"/>
    <xf borderId="1" fillId="4" fontId="1" numFmtId="4" xfId="0" applyAlignment="1" applyBorder="1" applyFill="1" applyFont="1" applyNumberFormat="1">
      <alignment horizontal="center" shrinkToFit="0" wrapText="1"/>
    </xf>
    <xf borderId="5" fillId="2" fontId="3" numFmtId="0" xfId="0" applyAlignment="1" applyBorder="1" applyFont="1">
      <alignment horizontal="center" readingOrder="0"/>
    </xf>
    <xf borderId="6" fillId="0" fontId="2" numFmtId="0" xfId="0" applyBorder="1" applyFont="1"/>
    <xf borderId="1" fillId="4" fontId="4" numFmtId="4" xfId="0" applyAlignment="1" applyBorder="1" applyFont="1" applyNumberFormat="1">
      <alignment horizontal="center" vertical="bottom"/>
    </xf>
    <xf borderId="1" fillId="5" fontId="1" numFmtId="49" xfId="0" applyAlignment="1" applyBorder="1" applyFill="1" applyFont="1" applyNumberFormat="1">
      <alignment horizontal="center" readingOrder="0"/>
    </xf>
    <xf borderId="1" fillId="4" fontId="4" numFmtId="4" xfId="0" applyAlignment="1" applyBorder="1" applyFont="1" applyNumberFormat="1">
      <alignment horizontal="center" readingOrder="0" vertical="bottom"/>
    </xf>
    <xf borderId="1" fillId="3" fontId="1" numFmtId="49" xfId="0" applyAlignment="1" applyBorder="1" applyFont="1" applyNumberFormat="1">
      <alignment horizontal="center"/>
    </xf>
    <xf borderId="3" fillId="5" fontId="1" numFmtId="49" xfId="0" applyAlignment="1" applyBorder="1" applyFont="1" applyNumberFormat="1">
      <alignment horizontal="center" readingOrder="0"/>
    </xf>
    <xf borderId="1" fillId="4" fontId="1" numFmtId="4" xfId="0" applyAlignment="1" applyBorder="1" applyFont="1" applyNumberFormat="1">
      <alignment horizontal="center"/>
    </xf>
    <xf borderId="3" fillId="5" fontId="1" numFmtId="49" xfId="0" applyAlignment="1" applyBorder="1" applyFont="1" applyNumberFormat="1">
      <alignment horizontal="center"/>
    </xf>
    <xf borderId="7" fillId="3" fontId="1" numFmtId="49" xfId="0" applyAlignment="1" applyBorder="1" applyFont="1" applyNumberFormat="1">
      <alignment horizontal="center" shrinkToFit="0" wrapText="1"/>
    </xf>
    <xf borderId="1" fillId="4" fontId="1" numFmtId="4" xfId="0" applyAlignment="1" applyBorder="1" applyFont="1" applyNumberFormat="1">
      <alignment horizontal="center" readingOrder="0"/>
    </xf>
    <xf borderId="1" fillId="6" fontId="1" numFmtId="49" xfId="0" applyAlignment="1" applyBorder="1" applyFill="1" applyFont="1" applyNumberFormat="1">
      <alignment horizontal="center" shrinkToFit="0" wrapText="1"/>
    </xf>
    <xf borderId="8" fillId="6" fontId="1" numFmtId="4" xfId="0" applyAlignment="1" applyBorder="1" applyFont="1" applyNumberFormat="1">
      <alignment horizontal="center" shrinkToFit="0" wrapText="1"/>
    </xf>
    <xf borderId="9" fillId="6" fontId="1" numFmtId="4" xfId="0" applyAlignment="1" applyBorder="1" applyFont="1" applyNumberFormat="1">
      <alignment horizontal="center" shrinkToFit="0" wrapText="1"/>
    </xf>
    <xf borderId="6" fillId="6" fontId="1" numFmtId="4" xfId="0" applyAlignment="1" applyBorder="1" applyFont="1" applyNumberFormat="1">
      <alignment horizontal="center" shrinkToFit="0" wrapText="1"/>
    </xf>
    <xf borderId="1" fillId="6" fontId="1" numFmtId="4" xfId="0" applyAlignment="1" applyBorder="1" applyFont="1" applyNumberFormat="1">
      <alignment horizontal="center" readingOrder="0"/>
    </xf>
    <xf borderId="6" fillId="6" fontId="3" numFmtId="4" xfId="0" applyAlignment="1" applyBorder="1" applyFont="1" applyNumberFormat="1">
      <alignment horizontal="center" shrinkToFit="0" wrapText="1"/>
    </xf>
    <xf borderId="1" fillId="4" fontId="5" numFmtId="4" xfId="0" applyAlignment="1" applyBorder="1" applyFont="1" applyNumberFormat="1">
      <alignment horizontal="center" readingOrder="0"/>
    </xf>
    <xf borderId="8" fillId="6" fontId="4" numFmtId="4" xfId="0" applyAlignment="1" applyBorder="1" applyFont="1" applyNumberFormat="1">
      <alignment horizontal="center" vertical="bottom"/>
    </xf>
    <xf borderId="1" fillId="6" fontId="1" numFmtId="4" xfId="0" applyAlignment="1" applyBorder="1" applyFont="1" applyNumberFormat="1">
      <alignment horizontal="center"/>
    </xf>
    <xf borderId="1" fillId="6" fontId="1" numFmtId="4" xfId="0" applyAlignment="1" applyBorder="1" applyFont="1" applyNumberFormat="1">
      <alignment horizontal="center" shrinkToFit="0" wrapText="1"/>
    </xf>
    <xf borderId="7" fillId="0" fontId="2" numFmtId="0" xfId="0" applyBorder="1" applyFont="1"/>
    <xf borderId="9" fillId="0" fontId="2" numFmtId="0" xfId="0" applyBorder="1" applyFont="1"/>
    <xf borderId="1" fillId="3" fontId="1" numFmtId="0" xfId="0" applyAlignment="1" applyBorder="1" applyFont="1">
      <alignment vertical="bottom"/>
    </xf>
    <xf borderId="1" fillId="7" fontId="6" numFmtId="4" xfId="0" applyAlignment="1" applyBorder="1" applyFill="1" applyFont="1" applyNumberFormat="1">
      <alignment horizontal="center" shrinkToFit="0" vertical="bottom" wrapText="1"/>
    </xf>
    <xf borderId="1" fillId="7" fontId="7" numFmtId="4" xfId="0" applyAlignment="1" applyBorder="1" applyFont="1" applyNumberFormat="1">
      <alignment horizontal="center" shrinkToFit="0" vertical="bottom" wrapText="1"/>
    </xf>
    <xf borderId="1" fillId="7" fontId="6" numFmtId="4" xfId="0" applyAlignment="1" applyBorder="1" applyFont="1" applyNumberFormat="1">
      <alignment horizontal="center" vertical="bottom"/>
    </xf>
    <xf borderId="6" fillId="6" fontId="3" numFmtId="4" xfId="0" applyAlignment="1" applyBorder="1" applyFont="1" applyNumberFormat="1">
      <alignment horizontal="center" readingOrder="0" shrinkToFit="0" wrapText="1"/>
    </xf>
    <xf borderId="1" fillId="3" fontId="1" numFmtId="0" xfId="0" applyAlignment="1" applyBorder="1" applyFont="1">
      <alignment horizontal="center" shrinkToFit="0" vertical="bottom" wrapText="1"/>
    </xf>
    <xf borderId="1" fillId="6" fontId="8" numFmtId="4" xfId="0" applyAlignment="1" applyBorder="1" applyFont="1" applyNumberFormat="1">
      <alignment horizontal="center" shrinkToFit="0" wrapText="1"/>
    </xf>
    <xf borderId="1" fillId="7" fontId="6" numFmtId="0" xfId="0" applyAlignment="1" applyBorder="1" applyFont="1">
      <alignment horizontal="center" vertical="bottom"/>
    </xf>
    <xf borderId="1" fillId="7" fontId="6" numFmtId="164" xfId="0" applyAlignment="1" applyBorder="1" applyFont="1" applyNumberFormat="1">
      <alignment horizontal="center" readingOrder="0" shrinkToFit="0" vertical="bottom" wrapText="1"/>
    </xf>
    <xf borderId="1" fillId="7" fontId="7" numFmtId="165" xfId="0" applyAlignment="1" applyBorder="1" applyFont="1" applyNumberFormat="1">
      <alignment horizontal="center" vertical="bottom"/>
    </xf>
    <xf borderId="1" fillId="7" fontId="6" numFmtId="164" xfId="0" applyAlignment="1" applyBorder="1" applyFont="1" applyNumberFormat="1">
      <alignment horizontal="center" readingOrder="0" vertical="bottom"/>
    </xf>
    <xf borderId="1" fillId="6" fontId="1" numFmtId="4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readingOrder="0"/>
    </xf>
    <xf borderId="1" fillId="2" fontId="10" numFmtId="49" xfId="0" applyAlignment="1" applyBorder="1" applyFont="1" applyNumberFormat="1">
      <alignment horizontal="center" readingOrder="0"/>
    </xf>
    <xf borderId="1" fillId="2" fontId="9" numFmtId="0" xfId="0" applyAlignment="1" applyBorder="1" applyFont="1">
      <alignment horizontal="center" readingOrder="0"/>
    </xf>
    <xf borderId="1" fillId="3" fontId="10" numFmtId="49" xfId="0" applyAlignment="1" applyBorder="1" applyFont="1" applyNumberFormat="1">
      <alignment horizontal="center"/>
    </xf>
    <xf borderId="1" fillId="4" fontId="10" numFmtId="4" xfId="0" applyAlignment="1" applyBorder="1" applyFont="1" applyNumberFormat="1">
      <alignment horizontal="center"/>
    </xf>
    <xf borderId="1" fillId="4" fontId="10" numFmtId="4" xfId="0" applyAlignment="1" applyBorder="1" applyFont="1" applyNumberFormat="1">
      <alignment horizontal="center" shrinkToFit="0" wrapText="1"/>
    </xf>
    <xf borderId="1" fillId="4" fontId="9" numFmtId="4" xfId="0" applyAlignment="1" applyBorder="1" applyFont="1" applyNumberFormat="1">
      <alignment horizontal="center"/>
    </xf>
    <xf borderId="1" fillId="4" fontId="11" numFmtId="4" xfId="0" applyAlignment="1" applyBorder="1" applyFont="1" applyNumberFormat="1">
      <alignment horizontal="center" readingOrder="0"/>
    </xf>
    <xf borderId="1" fillId="3" fontId="10" numFmtId="49" xfId="0" applyAlignment="1" applyBorder="1" applyFont="1" applyNumberFormat="1">
      <alignment horizontal="center" shrinkToFit="0" wrapText="1"/>
    </xf>
    <xf borderId="1" fillId="3" fontId="10" numFmtId="0" xfId="0" applyAlignment="1" applyBorder="1" applyFont="1">
      <alignment vertical="bottom"/>
    </xf>
    <xf borderId="1" fillId="7" fontId="7" numFmtId="164" xfId="0" applyAlignment="1" applyBorder="1" applyFont="1" applyNumberFormat="1">
      <alignment horizontal="center" readingOrder="0" vertical="bottom"/>
    </xf>
    <xf borderId="10" fillId="0" fontId="2" numFmtId="0" xfId="0" applyBorder="1" applyFont="1"/>
    <xf borderId="7" fillId="3" fontId="1" numFmtId="49" xfId="0" applyAlignment="1" applyBorder="1" applyFont="1" applyNumberFormat="1">
      <alignment horizontal="center"/>
    </xf>
    <xf borderId="1" fillId="8" fontId="1" numFmtId="49" xfId="0" applyAlignment="1" applyBorder="1" applyFill="1" applyFont="1" applyNumberFormat="1">
      <alignment horizontal="center"/>
    </xf>
    <xf borderId="8" fillId="8" fontId="1" numFmtId="4" xfId="0" applyAlignment="1" applyBorder="1" applyFont="1" applyNumberFormat="1">
      <alignment horizontal="center"/>
    </xf>
    <xf borderId="9" fillId="8" fontId="1" numFmtId="4" xfId="0" applyAlignment="1" applyBorder="1" applyFont="1" applyNumberFormat="1">
      <alignment horizontal="center"/>
    </xf>
    <xf borderId="6" fillId="8" fontId="3" numFmtId="4" xfId="0" applyAlignment="1" applyBorder="1" applyFont="1" applyNumberFormat="1">
      <alignment horizontal="center"/>
    </xf>
    <xf borderId="6" fillId="8" fontId="1" numFmtId="4" xfId="0" applyAlignment="1" applyBorder="1" applyFont="1" applyNumberFormat="1">
      <alignment horizontal="center"/>
    </xf>
    <xf borderId="8" fillId="8" fontId="1" numFmtId="4" xfId="0" applyAlignment="1" applyBorder="1" applyFont="1" applyNumberFormat="1">
      <alignment horizontal="center" shrinkToFit="0" wrapText="1"/>
    </xf>
    <xf borderId="1" fillId="8" fontId="8" numFmtId="4" xfId="0" applyAlignment="1" applyBorder="1" applyFont="1" applyNumberFormat="1">
      <alignment horizontal="center" shrinkToFit="0" wrapText="1"/>
    </xf>
    <xf borderId="1" fillId="8" fontId="1" numFmtId="4" xfId="0" applyAlignment="1" applyBorder="1" applyFont="1" applyNumberFormat="1">
      <alignment horizontal="center" shrinkToFit="0" wrapText="1"/>
    </xf>
    <xf borderId="8" fillId="8" fontId="4" numFmtId="4" xfId="0" applyAlignment="1" applyBorder="1" applyFont="1" applyNumberFormat="1">
      <alignment horizontal="center" vertical="bottom"/>
    </xf>
    <xf borderId="1" fillId="8" fontId="1" numFmtId="4" xfId="0" applyAlignment="1" applyBorder="1" applyFont="1" applyNumberFormat="1">
      <alignment horizontal="center"/>
    </xf>
    <xf borderId="1" fillId="8" fontId="1" numFmtId="4" xfId="0" applyAlignment="1" applyBorder="1" applyFont="1" applyNumberFormat="1">
      <alignment horizontal="center" readingOrder="0"/>
    </xf>
    <xf borderId="1" fillId="6" fontId="1" numFmtId="49" xfId="0" applyAlignment="1" applyBorder="1" applyFont="1" applyNumberFormat="1">
      <alignment horizontal="center"/>
    </xf>
    <xf borderId="8" fillId="6" fontId="1" numFmtId="4" xfId="0" applyAlignment="1" applyBorder="1" applyFont="1" applyNumberFormat="1">
      <alignment horizontal="center"/>
    </xf>
    <xf borderId="9" fillId="6" fontId="1" numFmtId="4" xfId="0" applyAlignment="1" applyBorder="1" applyFont="1" applyNumberFormat="1">
      <alignment horizontal="center"/>
    </xf>
    <xf borderId="6" fillId="6" fontId="1" numFmtId="4" xfId="0" applyAlignment="1" applyBorder="1" applyFont="1" applyNumberFormat="1">
      <alignment horizontal="center"/>
    </xf>
    <xf borderId="6" fillId="6" fontId="3" numFmtId="4" xfId="0" applyAlignment="1" applyBorder="1" applyFont="1" applyNumberFormat="1">
      <alignment horizontal="center"/>
    </xf>
    <xf borderId="1" fillId="8" fontId="1" numFmtId="4" xfId="0" applyAlignment="1" applyBorder="1" applyFont="1" applyNumberFormat="1">
      <alignment horizontal="center" readingOrder="0" vertical="bottom"/>
    </xf>
    <xf borderId="1" fillId="8" fontId="1" numFmtId="4" xfId="0" applyAlignment="1" applyBorder="1" applyFont="1" applyNumberFormat="1">
      <alignment horizontal="center" vertical="bottom"/>
    </xf>
    <xf borderId="1" fillId="6" fontId="1" numFmtId="4" xfId="0" applyAlignment="1" applyBorder="1" applyFont="1" applyNumberFormat="1">
      <alignment horizontal="center" vertical="bottom"/>
    </xf>
    <xf borderId="6" fillId="8" fontId="1" numFmtId="4" xfId="0" applyAlignment="1" applyBorder="1" applyFont="1" applyNumberFormat="1">
      <alignment horizontal="center" readingOrder="0"/>
    </xf>
    <xf borderId="1" fillId="6" fontId="1" numFmtId="4" xfId="0" applyAlignment="1" applyBorder="1" applyFont="1" applyNumberFormat="1">
      <alignment horizontal="center" shrinkToFit="0" vertical="bottom" wrapText="1"/>
    </xf>
    <xf borderId="10" fillId="6" fontId="1" numFmtId="4" xfId="0" applyAlignment="1" applyBorder="1" applyFont="1" applyNumberFormat="1">
      <alignment horizontal="center" shrinkToFit="0" vertical="bottom" wrapText="1"/>
    </xf>
    <xf borderId="10" fillId="6" fontId="1" numFmtId="4" xfId="0" applyAlignment="1" applyBorder="1" applyFont="1" applyNumberFormat="1">
      <alignment horizontal="center" readingOrder="0" shrinkToFit="0" vertical="bottom" wrapText="1"/>
    </xf>
    <xf borderId="1" fillId="8" fontId="1" numFmtId="4" xfId="0" applyAlignment="1" applyBorder="1" applyFont="1" applyNumberFormat="1">
      <alignment horizontal="center" shrinkToFit="0" vertical="bottom" wrapText="1"/>
    </xf>
    <xf borderId="10" fillId="8" fontId="1" numFmtId="4" xfId="0" applyAlignment="1" applyBorder="1" applyFont="1" applyNumberFormat="1">
      <alignment horizontal="center" shrinkToFit="0" vertical="bottom" wrapText="1"/>
    </xf>
    <xf borderId="8" fillId="6" fontId="5" numFmtId="4" xfId="0" applyAlignment="1" applyBorder="1" applyFont="1" applyNumberFormat="1">
      <alignment horizontal="center"/>
    </xf>
    <xf borderId="8" fillId="8" fontId="5" numFmtId="4" xfId="0" applyAlignment="1" applyBorder="1" applyFont="1" applyNumberFormat="1">
      <alignment horizontal="center" readingOrder="0"/>
    </xf>
    <xf borderId="8" fillId="6" fontId="5" numFmtId="4" xfId="0" applyAlignment="1" applyBorder="1" applyFont="1" applyNumberFormat="1">
      <alignment horizontal="center" readingOrder="0"/>
    </xf>
    <xf borderId="6" fillId="8" fontId="1" numFmtId="4" xfId="0" applyAlignment="1" applyBorder="1" applyFont="1" applyNumberFormat="1">
      <alignment horizontal="center" vertical="bottom"/>
    </xf>
    <xf borderId="8" fillId="8" fontId="5" numFmtId="4" xfId="0" applyAlignment="1" applyBorder="1" applyFont="1" applyNumberFormat="1">
      <alignment horizontal="center"/>
    </xf>
    <xf borderId="1" fillId="8" fontId="1" numFmtId="4" xfId="0" applyAlignment="1" applyBorder="1" applyFont="1" applyNumberFormat="1">
      <alignment horizontal="center" readingOrder="0" shrinkToFit="0" vertical="bottom" wrapText="1"/>
    </xf>
    <xf borderId="10" fillId="8" fontId="1" numFmtId="4" xfId="0" applyAlignment="1" applyBorder="1" applyFont="1" applyNumberFormat="1">
      <alignment horizontal="center" readingOrder="0" shrinkToFit="0" vertical="bottom" wrapText="1"/>
    </xf>
    <xf borderId="10" fillId="3" fontId="1" numFmtId="0" xfId="0" applyAlignment="1" applyBorder="1" applyFont="1">
      <alignment horizontal="center" vertical="bottom"/>
    </xf>
    <xf borderId="1" fillId="9" fontId="12" numFmtId="0" xfId="0" applyAlignment="1" applyBorder="1" applyFill="1" applyFont="1">
      <alignment horizontal="center" vertical="bottom"/>
    </xf>
    <xf borderId="6" fillId="7" fontId="6" numFmtId="4" xfId="0" applyAlignment="1" applyBorder="1" applyFont="1" applyNumberFormat="1">
      <alignment horizontal="center" vertical="bottom"/>
    </xf>
    <xf borderId="1" fillId="9" fontId="12" numFmtId="4" xfId="0" applyAlignment="1" applyBorder="1" applyFont="1" applyNumberFormat="1">
      <alignment horizontal="center" vertical="bottom"/>
    </xf>
    <xf borderId="0" fillId="0" fontId="13" numFmtId="0" xfId="0" applyAlignment="1" applyFont="1">
      <alignment horizontal="center"/>
    </xf>
    <xf borderId="0" fillId="0" fontId="13" numFmtId="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4.86"/>
    <col customWidth="1" min="2" max="2" width="26.14"/>
    <col customWidth="1" min="3" max="3" width="15.57"/>
    <col customWidth="1" min="4" max="4" width="18.14"/>
    <col customWidth="1" min="7" max="7" width="15.57"/>
    <col customWidth="1" min="8" max="8" width="18.14"/>
    <col customWidth="1" min="11" max="11" width="15.57"/>
    <col customWidth="1" min="12" max="12" width="18.14"/>
    <col customWidth="1" min="13" max="13" width="10.29"/>
    <col customWidth="1" min="14" max="14" width="12.86"/>
    <col customWidth="1" min="15" max="15" width="18.57"/>
    <col customWidth="1" min="16" max="16" width="18.14"/>
    <col customWidth="1" min="19" max="19" width="15.57"/>
    <col customWidth="1" min="20" max="20" width="18.14"/>
    <col customWidth="1" min="23" max="23" width="15.57"/>
    <col customWidth="1" min="24" max="24" width="18.14"/>
    <col customWidth="1" min="25" max="25" width="19.0"/>
    <col customWidth="1" min="26" max="26" width="12.86"/>
    <col customWidth="1" min="27" max="27" width="15.57"/>
    <col customWidth="1" min="28" max="28" width="17.43"/>
    <col customWidth="1" min="29" max="30" width="12.86"/>
  </cols>
  <sheetData>
    <row r="1">
      <c r="A1" s="5" t="s">
        <v>0</v>
      </c>
      <c r="B1" s="4"/>
      <c r="C1" s="3" t="s">
        <v>2</v>
      </c>
      <c r="D1" s="7"/>
      <c r="E1" s="7"/>
      <c r="F1" s="4"/>
      <c r="G1" s="3" t="s">
        <v>3</v>
      </c>
      <c r="H1" s="7"/>
      <c r="I1" s="7"/>
      <c r="J1" s="4"/>
      <c r="K1" s="3" t="s">
        <v>4</v>
      </c>
      <c r="L1" s="7"/>
      <c r="M1" s="7"/>
      <c r="N1" s="4"/>
      <c r="O1" s="3" t="s">
        <v>5</v>
      </c>
      <c r="P1" s="7"/>
      <c r="Q1" s="7"/>
      <c r="R1" s="4"/>
      <c r="S1" s="3" t="s">
        <v>6</v>
      </c>
      <c r="T1" s="7"/>
      <c r="U1" s="7"/>
      <c r="V1" s="4"/>
      <c r="W1" s="3" t="s">
        <v>7</v>
      </c>
      <c r="X1" s="7"/>
      <c r="Y1" s="7"/>
      <c r="Z1" s="4"/>
      <c r="AA1" s="3" t="s">
        <v>10</v>
      </c>
      <c r="AB1" s="7"/>
      <c r="AC1" s="7"/>
      <c r="AD1" s="4"/>
    </row>
    <row r="2">
      <c r="A2" s="12" t="s">
        <v>11</v>
      </c>
      <c r="B2" s="12" t="s">
        <v>15</v>
      </c>
      <c r="C2" s="12" t="s">
        <v>13</v>
      </c>
      <c r="D2" s="15" t="s">
        <v>14</v>
      </c>
      <c r="E2" s="17" t="s">
        <v>17</v>
      </c>
      <c r="F2" s="15" t="s">
        <v>18</v>
      </c>
      <c r="G2" s="12" t="s">
        <v>13</v>
      </c>
      <c r="H2" s="15" t="s">
        <v>14</v>
      </c>
      <c r="I2" s="17" t="s">
        <v>17</v>
      </c>
      <c r="J2" s="15" t="s">
        <v>18</v>
      </c>
      <c r="K2" s="12" t="s">
        <v>13</v>
      </c>
      <c r="L2" s="15" t="s">
        <v>14</v>
      </c>
      <c r="M2" s="17" t="s">
        <v>17</v>
      </c>
      <c r="N2" s="15" t="s">
        <v>18</v>
      </c>
      <c r="O2" s="12" t="s">
        <v>13</v>
      </c>
      <c r="P2" s="15" t="s">
        <v>14</v>
      </c>
      <c r="Q2" s="17" t="s">
        <v>17</v>
      </c>
      <c r="R2" s="15" t="s">
        <v>18</v>
      </c>
      <c r="S2" s="12" t="s">
        <v>13</v>
      </c>
      <c r="T2" s="15" t="s">
        <v>14</v>
      </c>
      <c r="U2" s="17" t="s">
        <v>17</v>
      </c>
      <c r="V2" s="15" t="s">
        <v>18</v>
      </c>
      <c r="W2" s="12" t="s">
        <v>13</v>
      </c>
      <c r="X2" s="15" t="s">
        <v>14</v>
      </c>
      <c r="Y2" s="17" t="s">
        <v>17</v>
      </c>
      <c r="Z2" s="15" t="s">
        <v>18</v>
      </c>
      <c r="AA2" s="12" t="s">
        <v>13</v>
      </c>
      <c r="AB2" s="15" t="s">
        <v>14</v>
      </c>
      <c r="AC2" s="17" t="s">
        <v>17</v>
      </c>
      <c r="AD2" s="15" t="s">
        <v>18</v>
      </c>
    </row>
    <row r="3">
      <c r="A3" s="18" t="s">
        <v>9</v>
      </c>
      <c r="B3" s="20" t="s">
        <v>23</v>
      </c>
      <c r="C3" s="21">
        <f t="shared" ref="C3:D3" si="1">AVERAGE(E3:E16)</f>
        <v>72.66385206</v>
      </c>
      <c r="D3" s="22">
        <f t="shared" si="1"/>
        <v>66.69344989</v>
      </c>
      <c r="E3" s="23">
        <v>74.655026435852</v>
      </c>
      <c r="F3" s="23">
        <v>84.8290678754066</v>
      </c>
      <c r="G3" s="21">
        <f t="shared" ref="G3:H3" si="2">AVERAGE(I4:I16)</f>
        <v>61.02513792</v>
      </c>
      <c r="H3" s="21">
        <f t="shared" si="2"/>
        <v>61.07690792</v>
      </c>
      <c r="I3" s="24">
        <v>58.323475</v>
      </c>
      <c r="J3" s="24">
        <v>73.0</v>
      </c>
      <c r="K3" s="22">
        <f t="shared" ref="K3:L3" si="3">AVERAGE(M3:M16)</f>
        <v>257</v>
      </c>
      <c r="L3" s="22">
        <f t="shared" si="3"/>
        <v>64.654744</v>
      </c>
      <c r="M3" s="25">
        <v>257.0</v>
      </c>
      <c r="N3" s="23">
        <v>78.585931</v>
      </c>
      <c r="O3" s="22">
        <f t="shared" ref="O3:P3" si="4">average(Q3:Q16)</f>
        <v>192.5971494</v>
      </c>
      <c r="P3" s="22">
        <f t="shared" si="4"/>
        <v>59.3005172</v>
      </c>
      <c r="Q3" s="23">
        <v>217.849436</v>
      </c>
      <c r="R3" s="23">
        <v>75.80905974</v>
      </c>
      <c r="S3" s="27">
        <f>average(U8:U11)</f>
        <v>620.966</v>
      </c>
      <c r="T3" s="27">
        <f>AVERAGE(V8:V11)</f>
        <v>74.2655</v>
      </c>
      <c r="U3" s="28"/>
      <c r="V3" s="28"/>
      <c r="W3" s="21" t="str">
        <f>AVERAGE(Y4:Y16)</f>
        <v>#DIV/0!</v>
      </c>
      <c r="X3" s="21"/>
      <c r="Y3" s="20"/>
      <c r="Z3" s="20"/>
      <c r="AA3" s="21" t="str">
        <f>AVERAGE(AC4:AC16)</f>
        <v>#DIV/0!</v>
      </c>
      <c r="AB3" s="21"/>
      <c r="AC3" s="29"/>
      <c r="AD3" s="29"/>
    </row>
    <row r="4">
      <c r="A4" s="30"/>
      <c r="B4" s="20" t="s">
        <v>34</v>
      </c>
      <c r="C4" s="30"/>
      <c r="D4" s="31"/>
      <c r="E4" s="23">
        <v>77.8775725364685</v>
      </c>
      <c r="F4" s="23">
        <v>54.9217573221757</v>
      </c>
      <c r="G4" s="30"/>
      <c r="H4" s="30"/>
      <c r="I4" s="29">
        <v>28.012</v>
      </c>
      <c r="J4" s="29">
        <v>56.07</v>
      </c>
      <c r="K4" s="31"/>
      <c r="L4" s="31"/>
      <c r="M4" s="25">
        <v>257.0</v>
      </c>
      <c r="N4" s="23">
        <v>53.01128</v>
      </c>
      <c r="O4" s="31"/>
      <c r="P4" s="31"/>
      <c r="Q4" s="23">
        <v>193.7304628</v>
      </c>
      <c r="R4" s="23">
        <v>50.97808577</v>
      </c>
      <c r="S4" s="30"/>
      <c r="T4" s="30"/>
      <c r="U4" s="28"/>
      <c r="V4" s="28"/>
      <c r="W4" s="30"/>
      <c r="X4" s="30"/>
      <c r="Y4" s="20"/>
      <c r="Z4" s="20"/>
      <c r="AA4" s="30"/>
      <c r="AB4" s="30"/>
      <c r="AC4" s="29"/>
      <c r="AD4" s="29"/>
    </row>
    <row r="5">
      <c r="A5" s="30"/>
      <c r="B5" s="20" t="s">
        <v>36</v>
      </c>
      <c r="C5" s="30"/>
      <c r="D5" s="31"/>
      <c r="E5" s="23">
        <v>72.2662365436554</v>
      </c>
      <c r="F5" s="23">
        <v>51.5110994886099</v>
      </c>
      <c r="G5" s="30"/>
      <c r="H5" s="30"/>
      <c r="I5" s="29">
        <v>28.753</v>
      </c>
      <c r="J5" s="29">
        <v>53.122</v>
      </c>
      <c r="K5" s="31"/>
      <c r="L5" s="31"/>
      <c r="M5" s="25">
        <v>257.0</v>
      </c>
      <c r="N5" s="23">
        <v>53.815382</v>
      </c>
      <c r="O5" s="31"/>
      <c r="P5" s="31"/>
      <c r="Q5" s="23">
        <v>195.8158202</v>
      </c>
      <c r="R5" s="23">
        <v>50.88067759</v>
      </c>
      <c r="S5" s="30"/>
      <c r="T5" s="30"/>
      <c r="U5" s="28"/>
      <c r="V5" s="28"/>
      <c r="W5" s="30"/>
      <c r="X5" s="30"/>
      <c r="Y5" s="20"/>
      <c r="Z5" s="20"/>
      <c r="AA5" s="30"/>
      <c r="AB5" s="30"/>
      <c r="AC5" s="29"/>
      <c r="AD5" s="29"/>
    </row>
    <row r="6">
      <c r="A6" s="30"/>
      <c r="B6" s="20" t="s">
        <v>37</v>
      </c>
      <c r="C6" s="30"/>
      <c r="D6" s="31"/>
      <c r="E6" s="25">
        <v>71.5644779205322</v>
      </c>
      <c r="F6" s="23">
        <v>57.0632031613203</v>
      </c>
      <c r="G6" s="30"/>
      <c r="H6" s="30"/>
      <c r="I6" s="29">
        <v>33.184</v>
      </c>
      <c r="J6" s="29">
        <v>54.965</v>
      </c>
      <c r="K6" s="31"/>
      <c r="L6" s="31"/>
      <c r="M6" s="25">
        <v>257.0</v>
      </c>
      <c r="N6" s="23">
        <v>54.559757</v>
      </c>
      <c r="O6" s="31"/>
      <c r="P6" s="31"/>
      <c r="Q6" s="36">
        <v>269.7763796</v>
      </c>
      <c r="R6" s="23">
        <v>51.71646908</v>
      </c>
      <c r="S6" s="30"/>
      <c r="T6" s="30"/>
      <c r="U6" s="28"/>
      <c r="V6" s="28"/>
      <c r="W6" s="30"/>
      <c r="X6" s="30"/>
      <c r="Y6" s="20"/>
      <c r="Z6" s="20"/>
      <c r="AA6" s="30"/>
      <c r="AB6" s="30"/>
      <c r="AC6" s="29"/>
      <c r="AD6" s="29"/>
    </row>
    <row r="7">
      <c r="A7" s="30"/>
      <c r="B7" s="20" t="s">
        <v>38</v>
      </c>
      <c r="C7" s="30"/>
      <c r="D7" s="31"/>
      <c r="E7" s="25">
        <v>71.8460519313812</v>
      </c>
      <c r="F7" s="23">
        <v>85.2114714086471</v>
      </c>
      <c r="G7" s="30"/>
      <c r="H7" s="30"/>
      <c r="I7" s="38">
        <v>443.45</v>
      </c>
      <c r="J7" s="29">
        <v>73.479</v>
      </c>
      <c r="K7" s="31"/>
      <c r="L7" s="31"/>
      <c r="M7" s="25">
        <v>257.0</v>
      </c>
      <c r="N7" s="23">
        <v>78.585774</v>
      </c>
      <c r="O7" s="31"/>
      <c r="P7" s="31"/>
      <c r="Q7" s="36">
        <v>267.7932451</v>
      </c>
      <c r="R7" s="23">
        <v>75.80905974</v>
      </c>
      <c r="S7" s="30"/>
      <c r="T7" s="30"/>
      <c r="U7" s="28"/>
      <c r="V7" s="28"/>
      <c r="W7" s="30"/>
      <c r="X7" s="30"/>
      <c r="Y7" s="20"/>
      <c r="Z7" s="20"/>
      <c r="AA7" s="30"/>
      <c r="AB7" s="30"/>
      <c r="AC7" s="29"/>
      <c r="AD7" s="29"/>
    </row>
    <row r="8">
      <c r="A8" s="30"/>
      <c r="B8" s="20" t="s">
        <v>41</v>
      </c>
      <c r="C8" s="30"/>
      <c r="D8" s="31"/>
      <c r="E8" s="25">
        <v>72.0583453178405</v>
      </c>
      <c r="F8" s="23">
        <v>63.3835309158531</v>
      </c>
      <c r="G8" s="30"/>
      <c r="H8" s="30"/>
      <c r="I8" s="29">
        <v>27.167</v>
      </c>
      <c r="J8" s="29">
        <v>64.949</v>
      </c>
      <c r="K8" s="31"/>
      <c r="L8" s="31"/>
      <c r="M8" s="25">
        <v>257.0</v>
      </c>
      <c r="N8" s="23">
        <v>74.486256</v>
      </c>
      <c r="O8" s="31"/>
      <c r="P8" s="31"/>
      <c r="Q8" s="25">
        <v>177.0369205</v>
      </c>
      <c r="R8" s="23">
        <v>56.43132264</v>
      </c>
      <c r="S8" s="30"/>
      <c r="T8" s="30"/>
      <c r="U8" s="43">
        <v>622.072</v>
      </c>
      <c r="V8" s="43">
        <v>69.776</v>
      </c>
      <c r="W8" s="30"/>
      <c r="X8" s="30"/>
      <c r="Y8" s="20"/>
      <c r="Z8" s="20"/>
      <c r="AA8" s="30"/>
      <c r="AB8" s="30"/>
      <c r="AC8" s="29"/>
      <c r="AD8" s="29"/>
    </row>
    <row r="9">
      <c r="A9" s="30"/>
      <c r="B9" s="20" t="s">
        <v>43</v>
      </c>
      <c r="C9" s="30"/>
      <c r="D9" s="31"/>
      <c r="E9" s="25">
        <v>71.501400232315</v>
      </c>
      <c r="F9" s="23">
        <v>80.3410681078568</v>
      </c>
      <c r="G9" s="30"/>
      <c r="H9" s="30"/>
      <c r="I9" s="29">
        <v>26.698</v>
      </c>
      <c r="J9" s="29">
        <v>68.182</v>
      </c>
      <c r="K9" s="31"/>
      <c r="L9" s="31"/>
      <c r="M9" s="25">
        <v>257.0</v>
      </c>
      <c r="N9" s="23">
        <v>77.07443</v>
      </c>
      <c r="O9" s="31"/>
      <c r="P9" s="31"/>
      <c r="Q9" s="25">
        <v>174.8780978</v>
      </c>
      <c r="R9" s="23">
        <v>60.28359484</v>
      </c>
      <c r="S9" s="30"/>
      <c r="T9" s="30"/>
      <c r="U9" s="43">
        <v>618.857</v>
      </c>
      <c r="V9" s="43">
        <v>71.834</v>
      </c>
      <c r="W9" s="30"/>
      <c r="X9" s="30"/>
      <c r="Y9" s="20"/>
      <c r="Z9" s="20"/>
      <c r="AA9" s="30"/>
      <c r="AB9" s="30"/>
      <c r="AC9" s="29"/>
      <c r="AD9" s="29"/>
    </row>
    <row r="10">
      <c r="A10" s="30"/>
      <c r="B10" s="20" t="s">
        <v>44</v>
      </c>
      <c r="C10" s="30"/>
      <c r="D10" s="31"/>
      <c r="E10" s="25">
        <v>71.6948716640472</v>
      </c>
      <c r="F10" s="23">
        <v>80.6743084611807</v>
      </c>
      <c r="G10" s="30"/>
      <c r="H10" s="30"/>
      <c r="I10" s="29">
        <v>23.119</v>
      </c>
      <c r="J10" s="29">
        <v>73.012</v>
      </c>
      <c r="K10" s="31"/>
      <c r="L10" s="31"/>
      <c r="M10" s="25">
        <v>257.0</v>
      </c>
      <c r="N10" s="23">
        <v>74.080253</v>
      </c>
      <c r="O10" s="31"/>
      <c r="P10" s="31"/>
      <c r="Q10" s="25">
        <v>169.7675228</v>
      </c>
      <c r="R10" s="23">
        <v>56.71897373</v>
      </c>
      <c r="S10" s="30"/>
      <c r="T10" s="30"/>
      <c r="U10" s="43">
        <v>624.309</v>
      </c>
      <c r="V10" s="43">
        <v>69.984</v>
      </c>
      <c r="W10" s="30"/>
      <c r="X10" s="30"/>
      <c r="Y10" s="20"/>
      <c r="Z10" s="20"/>
      <c r="AA10" s="30"/>
      <c r="AB10" s="30"/>
      <c r="AC10" s="29"/>
      <c r="AD10" s="29"/>
    </row>
    <row r="11">
      <c r="A11" s="30"/>
      <c r="B11" s="20" t="s">
        <v>45</v>
      </c>
      <c r="C11" s="30"/>
      <c r="D11" s="31"/>
      <c r="E11" s="25">
        <v>72.3744745254516</v>
      </c>
      <c r="F11" s="23">
        <v>100.0</v>
      </c>
      <c r="G11" s="30"/>
      <c r="H11" s="30"/>
      <c r="I11" s="29">
        <v>25.13</v>
      </c>
      <c r="J11" s="29">
        <v>86.75</v>
      </c>
      <c r="K11" s="31"/>
      <c r="L11" s="31"/>
      <c r="M11" s="25">
        <v>257.0</v>
      </c>
      <c r="N11" s="23">
        <v>100.0</v>
      </c>
      <c r="O11" s="31"/>
      <c r="P11" s="31"/>
      <c r="Q11" s="25">
        <v>195.8259449</v>
      </c>
      <c r="R11" s="23">
        <v>98.0</v>
      </c>
      <c r="S11" s="30"/>
      <c r="T11" s="30"/>
      <c r="U11" s="43">
        <v>618.626</v>
      </c>
      <c r="V11" s="43">
        <v>85.468</v>
      </c>
      <c r="W11" s="30"/>
      <c r="X11" s="30"/>
      <c r="Y11" s="20"/>
      <c r="Z11" s="20"/>
      <c r="AA11" s="30"/>
      <c r="AB11" s="30"/>
      <c r="AC11" s="29"/>
      <c r="AD11" s="29"/>
    </row>
    <row r="12">
      <c r="A12" s="30"/>
      <c r="B12" s="20" t="s">
        <v>46</v>
      </c>
      <c r="C12" s="30"/>
      <c r="D12" s="31"/>
      <c r="E12" s="25">
        <v>72.4128649234771</v>
      </c>
      <c r="F12" s="23">
        <v>67.2197350069735</v>
      </c>
      <c r="G12" s="30"/>
      <c r="H12" s="30"/>
      <c r="I12" s="24">
        <v>57.022793</v>
      </c>
      <c r="J12" s="24">
        <v>64.222803</v>
      </c>
      <c r="K12" s="31"/>
      <c r="L12" s="31"/>
      <c r="M12" s="25">
        <v>257.0</v>
      </c>
      <c r="N12" s="23">
        <v>64.442184</v>
      </c>
      <c r="O12" s="31"/>
      <c r="P12" s="31"/>
      <c r="Q12" s="25">
        <v>169.8485129</v>
      </c>
      <c r="R12" s="23">
        <v>62.02190841</v>
      </c>
      <c r="S12" s="30"/>
      <c r="T12" s="30"/>
      <c r="U12" s="28"/>
      <c r="V12" s="28"/>
      <c r="W12" s="30"/>
      <c r="X12" s="30"/>
      <c r="Y12" s="20"/>
      <c r="Z12" s="20"/>
      <c r="AA12" s="30"/>
      <c r="AB12" s="30"/>
      <c r="AC12" s="29"/>
      <c r="AD12" s="29"/>
    </row>
    <row r="13">
      <c r="A13" s="30"/>
      <c r="B13" s="20" t="s">
        <v>47</v>
      </c>
      <c r="C13" s="30"/>
      <c r="D13" s="31"/>
      <c r="E13" s="25">
        <v>72.4152891635894</v>
      </c>
      <c r="F13" s="23">
        <v>46.9427417480241</v>
      </c>
      <c r="G13" s="30"/>
      <c r="H13" s="30"/>
      <c r="I13" s="29">
        <v>23.111</v>
      </c>
      <c r="J13" s="29">
        <v>46.42</v>
      </c>
      <c r="K13" s="31"/>
      <c r="L13" s="31"/>
      <c r="M13" s="25">
        <v>257.0</v>
      </c>
      <c r="N13" s="23">
        <v>44.617254</v>
      </c>
      <c r="O13" s="31"/>
      <c r="P13" s="31"/>
      <c r="Q13" s="25">
        <v>170.829705</v>
      </c>
      <c r="R13" s="23">
        <v>43.9430788</v>
      </c>
      <c r="S13" s="30"/>
      <c r="T13" s="30"/>
      <c r="U13" s="28"/>
      <c r="V13" s="28"/>
      <c r="W13" s="30"/>
      <c r="X13" s="30"/>
      <c r="Y13" s="20"/>
      <c r="Z13" s="20"/>
      <c r="AA13" s="30"/>
      <c r="AB13" s="30"/>
      <c r="AC13" s="29"/>
      <c r="AD13" s="29"/>
    </row>
    <row r="14">
      <c r="A14" s="30"/>
      <c r="B14" s="20" t="s">
        <v>48</v>
      </c>
      <c r="C14" s="30"/>
      <c r="D14" s="31"/>
      <c r="E14" s="25">
        <v>72.3776583671569</v>
      </c>
      <c r="F14" s="23">
        <v>47.4730009298</v>
      </c>
      <c r="G14" s="30"/>
      <c r="H14" s="30"/>
      <c r="I14" s="29">
        <v>23.9</v>
      </c>
      <c r="J14" s="29">
        <v>45.385</v>
      </c>
      <c r="K14" s="31"/>
      <c r="L14" s="31"/>
      <c r="M14" s="25">
        <v>257.0</v>
      </c>
      <c r="N14" s="23">
        <v>41.811948</v>
      </c>
      <c r="O14" s="31"/>
      <c r="P14" s="31"/>
      <c r="Q14" s="25">
        <v>162.8539989</v>
      </c>
      <c r="R14" s="23">
        <v>40.15726406</v>
      </c>
      <c r="S14" s="30"/>
      <c r="T14" s="30"/>
      <c r="U14" s="28"/>
      <c r="V14" s="28"/>
      <c r="W14" s="30"/>
      <c r="X14" s="30"/>
      <c r="Y14" s="20"/>
      <c r="Z14" s="20"/>
      <c r="AA14" s="30"/>
      <c r="AB14" s="30"/>
      <c r="AC14" s="29"/>
      <c r="AD14" s="29"/>
    </row>
    <row r="15">
      <c r="A15" s="30"/>
      <c r="B15" s="20" t="s">
        <v>49</v>
      </c>
      <c r="C15" s="30"/>
      <c r="D15" s="31"/>
      <c r="E15" s="25">
        <v>72.062739610672</v>
      </c>
      <c r="F15" s="23">
        <v>47.0607682473268</v>
      </c>
      <c r="G15" s="30"/>
      <c r="H15" s="30"/>
      <c r="I15" s="29">
        <v>24.233</v>
      </c>
      <c r="J15" s="29">
        <v>46.649</v>
      </c>
      <c r="K15" s="31"/>
      <c r="L15" s="31"/>
      <c r="M15" s="25">
        <v>257.0</v>
      </c>
      <c r="N15" s="23">
        <v>46.171188</v>
      </c>
      <c r="O15" s="31"/>
      <c r="P15" s="31"/>
      <c r="Q15" s="25">
        <v>159.4593937</v>
      </c>
      <c r="R15" s="23">
        <v>45.43583798</v>
      </c>
      <c r="S15" s="30"/>
      <c r="T15" s="30"/>
      <c r="U15" s="28"/>
      <c r="V15" s="28"/>
      <c r="W15" s="30"/>
      <c r="X15" s="30"/>
      <c r="Y15" s="20"/>
      <c r="Z15" s="20"/>
      <c r="AA15" s="30"/>
      <c r="AB15" s="30"/>
      <c r="AC15" s="29"/>
      <c r="AD15" s="29"/>
    </row>
    <row r="16">
      <c r="A16" s="55"/>
      <c r="B16" s="20" t="s">
        <v>50</v>
      </c>
      <c r="C16" s="55"/>
      <c r="D16" s="10"/>
      <c r="E16" s="25">
        <v>72.1869196891784</v>
      </c>
      <c r="F16" s="23">
        <v>67.0765457926546</v>
      </c>
      <c r="G16" s="55"/>
      <c r="H16" s="55"/>
      <c r="I16" s="29">
        <v>29.547</v>
      </c>
      <c r="J16" s="29">
        <v>60.794</v>
      </c>
      <c r="K16" s="10"/>
      <c r="L16" s="10"/>
      <c r="M16" s="25">
        <v>257.0</v>
      </c>
      <c r="N16" s="23">
        <v>63.924779</v>
      </c>
      <c r="O16" s="10"/>
      <c r="P16" s="10"/>
      <c r="Q16" s="25">
        <v>170.8946517</v>
      </c>
      <c r="R16" s="23">
        <v>62.02190841</v>
      </c>
      <c r="S16" s="55"/>
      <c r="T16" s="55"/>
      <c r="U16" s="28"/>
      <c r="V16" s="28"/>
      <c r="W16" s="55"/>
      <c r="X16" s="55"/>
      <c r="Y16" s="20"/>
      <c r="Z16" s="20"/>
      <c r="AA16" s="55"/>
      <c r="AB16" s="55"/>
      <c r="AC16" s="29"/>
      <c r="AD16" s="29"/>
    </row>
    <row r="17">
      <c r="A17" s="56" t="s">
        <v>16</v>
      </c>
      <c r="B17" s="57" t="s">
        <v>51</v>
      </c>
      <c r="C17" s="58">
        <f t="shared" ref="C17:D17" si="5">AVERAGE(E17:E25)</f>
        <v>55.62225694</v>
      </c>
      <c r="D17" s="59">
        <f t="shared" si="5"/>
        <v>70.64773751</v>
      </c>
      <c r="E17" s="60">
        <v>69.0290474891662</v>
      </c>
      <c r="F17" s="61">
        <v>53.5586468885672</v>
      </c>
      <c r="G17" s="62">
        <f t="shared" ref="G17:H17" si="6">AVERAGE(I17:I25)</f>
        <v>17.83082888</v>
      </c>
      <c r="H17" s="62">
        <f t="shared" si="6"/>
        <v>52.79322222</v>
      </c>
      <c r="I17" s="63" t="s">
        <v>52</v>
      </c>
      <c r="J17" s="64">
        <v>26.23</v>
      </c>
      <c r="K17" s="59">
        <f t="shared" ref="K17:L17" si="7">AVERAGE(M17:M25)</f>
        <v>237</v>
      </c>
      <c r="L17" s="59">
        <f t="shared" si="7"/>
        <v>70.74495178</v>
      </c>
      <c r="M17" s="60">
        <v>237.0</v>
      </c>
      <c r="N17" s="61">
        <v>53.642428</v>
      </c>
      <c r="O17" s="59">
        <f t="shared" ref="O17:P17" si="8">average(Q17:Q25)</f>
        <v>75.81366407</v>
      </c>
      <c r="P17" s="59">
        <f t="shared" si="8"/>
        <v>71.26523939</v>
      </c>
      <c r="Q17" s="60">
        <v>75.93664002</v>
      </c>
      <c r="R17" s="61">
        <v>55.16939219</v>
      </c>
      <c r="S17" s="65"/>
      <c r="T17" s="65"/>
      <c r="U17" s="66"/>
      <c r="V17" s="66"/>
      <c r="W17" s="62" t="str">
        <f>AVERAGE(Y17:Y25)</f>
        <v>#DIV/0!</v>
      </c>
      <c r="X17" s="62"/>
      <c r="Y17" s="57"/>
      <c r="Z17" s="57"/>
      <c r="AA17" s="62" t="str">
        <f>AVERAGE(AC17:AC25)</f>
        <v>#DIV/0!</v>
      </c>
      <c r="AB17" s="62"/>
      <c r="AC17" s="66"/>
      <c r="AD17" s="66"/>
    </row>
    <row r="18">
      <c r="A18" s="30"/>
      <c r="B18" s="57" t="s">
        <v>53</v>
      </c>
      <c r="C18" s="30"/>
      <c r="D18" s="31"/>
      <c r="E18" s="60">
        <v>52.1495103836059</v>
      </c>
      <c r="F18" s="61">
        <v>58.1211107091172</v>
      </c>
      <c r="G18" s="30"/>
      <c r="H18" s="30"/>
      <c r="I18" s="63">
        <v>0.83</v>
      </c>
      <c r="J18" s="64">
        <v>24.46</v>
      </c>
      <c r="K18" s="31"/>
      <c r="L18" s="31"/>
      <c r="M18" s="60">
        <v>237.0</v>
      </c>
      <c r="N18" s="61">
        <v>61.836793</v>
      </c>
      <c r="O18" s="31"/>
      <c r="P18" s="31"/>
      <c r="Q18" s="60">
        <v>78.04709172</v>
      </c>
      <c r="R18" s="61">
        <v>59.03572721</v>
      </c>
      <c r="S18" s="30"/>
      <c r="T18" s="30"/>
      <c r="U18" s="66"/>
      <c r="V18" s="66"/>
      <c r="W18" s="30"/>
      <c r="X18" s="30"/>
      <c r="Y18" s="57"/>
      <c r="Z18" s="57"/>
      <c r="AA18" s="30"/>
      <c r="AB18" s="30"/>
      <c r="AC18" s="66"/>
      <c r="AD18" s="66"/>
    </row>
    <row r="19">
      <c r="A19" s="30"/>
      <c r="B19" s="57" t="s">
        <v>54</v>
      </c>
      <c r="C19" s="30"/>
      <c r="D19" s="31"/>
      <c r="E19" s="60">
        <v>52.5368964672088</v>
      </c>
      <c r="F19" s="61">
        <v>56.3315846599131</v>
      </c>
      <c r="G19" s="30"/>
      <c r="H19" s="30"/>
      <c r="I19" s="63">
        <v>0.9</v>
      </c>
      <c r="J19" s="64">
        <v>25.45</v>
      </c>
      <c r="K19" s="31"/>
      <c r="L19" s="31"/>
      <c r="M19" s="60">
        <v>237.0</v>
      </c>
      <c r="N19" s="61">
        <v>55.97317</v>
      </c>
      <c r="O19" s="31"/>
      <c r="P19" s="31"/>
      <c r="Q19" s="60">
        <v>75.63667035</v>
      </c>
      <c r="R19" s="61">
        <v>54.25691027</v>
      </c>
      <c r="S19" s="30"/>
      <c r="T19" s="30"/>
      <c r="U19" s="66"/>
      <c r="V19" s="66"/>
      <c r="W19" s="30"/>
      <c r="X19" s="30"/>
      <c r="Y19" s="57"/>
      <c r="Z19" s="57"/>
      <c r="AA19" s="30"/>
      <c r="AB19" s="30"/>
      <c r="AC19" s="66"/>
      <c r="AD19" s="66"/>
    </row>
    <row r="20">
      <c r="A20" s="30"/>
      <c r="B20" s="57" t="s">
        <v>55</v>
      </c>
      <c r="C20" s="30"/>
      <c r="D20" s="31"/>
      <c r="E20" s="60">
        <v>52.9333798885345</v>
      </c>
      <c r="F20" s="61">
        <v>100.0</v>
      </c>
      <c r="G20" s="30"/>
      <c r="H20" s="30"/>
      <c r="I20" s="63">
        <v>0.88</v>
      </c>
      <c r="J20" s="64">
        <v>31.67</v>
      </c>
      <c r="K20" s="31"/>
      <c r="L20" s="31"/>
      <c r="M20" s="60">
        <v>237.0</v>
      </c>
      <c r="N20" s="61">
        <v>100.0</v>
      </c>
      <c r="O20" s="31"/>
      <c r="P20" s="31"/>
      <c r="Q20" s="60">
        <v>74.08503199</v>
      </c>
      <c r="R20" s="61">
        <v>100.0</v>
      </c>
      <c r="S20" s="30"/>
      <c r="T20" s="30"/>
      <c r="U20" s="66"/>
      <c r="V20" s="66"/>
      <c r="W20" s="30"/>
      <c r="X20" s="30"/>
      <c r="Y20" s="57"/>
      <c r="Z20" s="57"/>
      <c r="AA20" s="30"/>
      <c r="AB20" s="30"/>
      <c r="AC20" s="66"/>
      <c r="AD20" s="66"/>
    </row>
    <row r="21">
      <c r="A21" s="30"/>
      <c r="B21" s="57" t="s">
        <v>56</v>
      </c>
      <c r="C21" s="30"/>
      <c r="D21" s="31"/>
      <c r="E21" s="60">
        <v>53.0621643066406</v>
      </c>
      <c r="F21" s="61">
        <v>100.0</v>
      </c>
      <c r="G21" s="30"/>
      <c r="H21" s="30"/>
      <c r="I21" s="67">
        <v>54.145631</v>
      </c>
      <c r="J21" s="67">
        <v>100.0</v>
      </c>
      <c r="K21" s="31"/>
      <c r="L21" s="31"/>
      <c r="M21" s="60">
        <v>237.0</v>
      </c>
      <c r="N21" s="61">
        <v>100.0</v>
      </c>
      <c r="O21" s="31"/>
      <c r="P21" s="31"/>
      <c r="Q21" s="60">
        <v>74.14612699</v>
      </c>
      <c r="R21" s="61">
        <v>100.0</v>
      </c>
      <c r="S21" s="30"/>
      <c r="T21" s="30"/>
      <c r="U21" s="66"/>
      <c r="V21" s="66"/>
      <c r="W21" s="30"/>
      <c r="X21" s="30"/>
      <c r="Y21" s="57"/>
      <c r="Z21" s="57"/>
      <c r="AA21" s="30"/>
      <c r="AB21" s="30"/>
      <c r="AC21" s="66"/>
      <c r="AD21" s="66"/>
    </row>
    <row r="22">
      <c r="A22" s="30"/>
      <c r="B22" s="57" t="s">
        <v>57</v>
      </c>
      <c r="C22" s="30"/>
      <c r="D22" s="31"/>
      <c r="E22" s="60">
        <v>61.0859937667846</v>
      </c>
      <c r="F22" s="61">
        <v>55.003263195435</v>
      </c>
      <c r="G22" s="30"/>
      <c r="H22" s="30"/>
      <c r="I22" s="64">
        <v>20.585</v>
      </c>
      <c r="J22" s="64">
        <v>55.37</v>
      </c>
      <c r="K22" s="31"/>
      <c r="L22" s="31"/>
      <c r="M22" s="60">
        <v>237.0</v>
      </c>
      <c r="N22" s="61">
        <v>55.440424</v>
      </c>
      <c r="O22" s="31"/>
      <c r="P22" s="31"/>
      <c r="Q22" s="60">
        <v>77.14995766</v>
      </c>
      <c r="R22" s="61">
        <v>55.6761234</v>
      </c>
      <c r="S22" s="30"/>
      <c r="T22" s="30"/>
      <c r="U22" s="66"/>
      <c r="V22" s="66"/>
      <c r="W22" s="30"/>
      <c r="X22" s="30"/>
      <c r="Y22" s="57"/>
      <c r="Z22" s="57"/>
      <c r="AA22" s="30"/>
      <c r="AB22" s="30"/>
      <c r="AC22" s="66"/>
      <c r="AD22" s="66"/>
    </row>
    <row r="23">
      <c r="A23" s="30"/>
      <c r="B23" s="57" t="s">
        <v>58</v>
      </c>
      <c r="C23" s="30"/>
      <c r="D23" s="31"/>
      <c r="E23" s="60">
        <v>53.0039770603179</v>
      </c>
      <c r="F23" s="61">
        <v>60.7905135520684</v>
      </c>
      <c r="G23" s="30"/>
      <c r="H23" s="30"/>
      <c r="I23" s="64">
        <v>22.338</v>
      </c>
      <c r="J23" s="64">
        <v>56.8</v>
      </c>
      <c r="K23" s="31"/>
      <c r="L23" s="31"/>
      <c r="M23" s="60">
        <v>237.0</v>
      </c>
      <c r="N23" s="61">
        <v>60.319169</v>
      </c>
      <c r="O23" s="31"/>
      <c r="P23" s="31"/>
      <c r="Q23" s="60">
        <v>77.18301702</v>
      </c>
      <c r="R23" s="61">
        <v>60.76902639</v>
      </c>
      <c r="S23" s="30"/>
      <c r="T23" s="30"/>
      <c r="U23" s="66"/>
      <c r="V23" s="66"/>
      <c r="W23" s="30"/>
      <c r="X23" s="30"/>
      <c r="Y23" s="57"/>
      <c r="Z23" s="57"/>
      <c r="AA23" s="30"/>
      <c r="AB23" s="30"/>
      <c r="AC23" s="66"/>
      <c r="AD23" s="66"/>
    </row>
    <row r="24">
      <c r="A24" s="30"/>
      <c r="B24" s="57" t="s">
        <v>59</v>
      </c>
      <c r="C24" s="30"/>
      <c r="D24" s="31"/>
      <c r="E24" s="60">
        <v>53.3388698101043</v>
      </c>
      <c r="F24" s="61">
        <v>52.0245185449358</v>
      </c>
      <c r="G24" s="30"/>
      <c r="H24" s="30"/>
      <c r="I24" s="64">
        <v>22.151</v>
      </c>
      <c r="J24" s="64">
        <v>55.159</v>
      </c>
      <c r="K24" s="31"/>
      <c r="L24" s="31"/>
      <c r="M24" s="60">
        <v>237.0</v>
      </c>
      <c r="N24" s="61">
        <v>49.492582</v>
      </c>
      <c r="O24" s="31"/>
      <c r="P24" s="31"/>
      <c r="Q24" s="60">
        <v>76.2495451</v>
      </c>
      <c r="R24" s="61">
        <v>57.376801</v>
      </c>
      <c r="S24" s="30"/>
      <c r="T24" s="30"/>
      <c r="U24" s="66"/>
      <c r="V24" s="66"/>
      <c r="W24" s="30"/>
      <c r="X24" s="30"/>
      <c r="Y24" s="57"/>
      <c r="Z24" s="57"/>
      <c r="AA24" s="30"/>
      <c r="AB24" s="30"/>
      <c r="AC24" s="66"/>
      <c r="AD24" s="66"/>
    </row>
    <row r="25">
      <c r="A25" s="55"/>
      <c r="B25" s="57" t="s">
        <v>60</v>
      </c>
      <c r="C25" s="55"/>
      <c r="D25" s="10"/>
      <c r="E25" s="60">
        <v>53.4604732990264</v>
      </c>
      <c r="F25" s="61">
        <v>100.0</v>
      </c>
      <c r="G25" s="55"/>
      <c r="H25" s="55"/>
      <c r="I25" s="64">
        <v>20.817</v>
      </c>
      <c r="J25" s="64">
        <v>100.0</v>
      </c>
      <c r="K25" s="10"/>
      <c r="L25" s="10"/>
      <c r="M25" s="60">
        <v>237.0</v>
      </c>
      <c r="N25" s="61">
        <v>100.0</v>
      </c>
      <c r="O25" s="10"/>
      <c r="P25" s="10"/>
      <c r="Q25" s="60">
        <v>73.88889575</v>
      </c>
      <c r="R25" s="61">
        <v>99.10317404</v>
      </c>
      <c r="S25" s="55"/>
      <c r="T25" s="55"/>
      <c r="U25" s="66"/>
      <c r="V25" s="66"/>
      <c r="W25" s="55"/>
      <c r="X25" s="55"/>
      <c r="Y25" s="57"/>
      <c r="Z25" s="57"/>
      <c r="AA25" s="55"/>
      <c r="AB25" s="55"/>
      <c r="AC25" s="66"/>
      <c r="AD25" s="66"/>
    </row>
    <row r="26">
      <c r="A26" s="56" t="s">
        <v>19</v>
      </c>
      <c r="B26" s="68" t="s">
        <v>61</v>
      </c>
      <c r="C26" s="69">
        <f t="shared" ref="C26:D26" si="9">AVERAGE(E26:E34)</f>
        <v>49.73211169</v>
      </c>
      <c r="D26" s="70">
        <f t="shared" si="9"/>
        <v>82.33166844</v>
      </c>
      <c r="E26" s="71">
        <v>52.4188499450683</v>
      </c>
      <c r="F26" s="71">
        <v>68.9294745222929</v>
      </c>
      <c r="G26" s="21">
        <f t="shared" ref="G26:H26" si="10">AVERAGE(I26:I34)</f>
        <v>25.90666667</v>
      </c>
      <c r="H26" s="21">
        <f t="shared" si="10"/>
        <v>84.4</v>
      </c>
      <c r="I26" s="29">
        <v>26.93</v>
      </c>
      <c r="J26" s="29">
        <v>75.44</v>
      </c>
      <c r="K26" s="70">
        <f t="shared" ref="K26:L26" si="11">AVERAGE(M26:M34)</f>
        <v>224</v>
      </c>
      <c r="L26" s="70">
        <f t="shared" si="11"/>
        <v>78.46856967</v>
      </c>
      <c r="M26" s="72">
        <v>224.0</v>
      </c>
      <c r="N26" s="71">
        <v>67.681704</v>
      </c>
      <c r="O26" s="70">
        <f t="shared" ref="O26:P26" si="12">average(Q26:Q34)</f>
        <v>219.8615577</v>
      </c>
      <c r="P26" s="70">
        <f t="shared" si="12"/>
        <v>84.36789632</v>
      </c>
      <c r="Q26" s="71">
        <v>144.8431292</v>
      </c>
      <c r="R26" s="71">
        <v>76.86011943</v>
      </c>
      <c r="S26" s="27">
        <f>Average(U26:U29)</f>
        <v>951.7415</v>
      </c>
      <c r="T26" s="27">
        <f>average(V26:V29)</f>
        <v>32.4215</v>
      </c>
      <c r="U26" s="43">
        <v>885.121</v>
      </c>
      <c r="V26" s="43">
        <v>34.447</v>
      </c>
      <c r="W26" s="21" t="str">
        <f>AVERAGE(Y26:Y34)</f>
        <v>#DIV/0!</v>
      </c>
      <c r="X26" s="21"/>
      <c r="Y26" s="68"/>
      <c r="Z26" s="68"/>
      <c r="AA26" s="21" t="str">
        <f>AVERAGE(AC26:AC34)</f>
        <v>#DIV/0!</v>
      </c>
      <c r="AB26" s="21"/>
      <c r="AC26" s="28"/>
      <c r="AD26" s="28"/>
    </row>
    <row r="27">
      <c r="A27" s="30"/>
      <c r="B27" s="68" t="s">
        <v>62</v>
      </c>
      <c r="C27" s="30"/>
      <c r="D27" s="31"/>
      <c r="E27" s="71">
        <v>48.5044748783111</v>
      </c>
      <c r="F27" s="71">
        <v>78.1035987261146</v>
      </c>
      <c r="G27" s="30"/>
      <c r="H27" s="30"/>
      <c r="I27" s="29">
        <v>25.81</v>
      </c>
      <c r="J27" s="29">
        <v>78.19</v>
      </c>
      <c r="K27" s="31"/>
      <c r="L27" s="31"/>
      <c r="M27" s="72">
        <v>224.0</v>
      </c>
      <c r="N27" s="71">
        <v>65.363217</v>
      </c>
      <c r="O27" s="31"/>
      <c r="P27" s="31"/>
      <c r="Q27" s="71">
        <v>512.3579245</v>
      </c>
      <c r="R27" s="71">
        <v>78.03927548</v>
      </c>
      <c r="S27" s="30"/>
      <c r="T27" s="30"/>
      <c r="U27" s="43">
        <v>1021.07</v>
      </c>
      <c r="V27" s="43">
        <v>30.706</v>
      </c>
      <c r="W27" s="30"/>
      <c r="X27" s="30"/>
      <c r="Y27" s="68"/>
      <c r="Z27" s="68"/>
      <c r="AA27" s="30"/>
      <c r="AB27" s="30"/>
      <c r="AC27" s="28"/>
      <c r="AD27" s="28"/>
    </row>
    <row r="28">
      <c r="A28" s="30"/>
      <c r="B28" s="68" t="s">
        <v>63</v>
      </c>
      <c r="C28" s="30"/>
      <c r="D28" s="31"/>
      <c r="E28" s="71">
        <v>48.437896490097</v>
      </c>
      <c r="F28" s="71">
        <v>68.3716958598726</v>
      </c>
      <c r="G28" s="30"/>
      <c r="H28" s="30"/>
      <c r="I28" s="29">
        <v>26.49</v>
      </c>
      <c r="J28" s="29">
        <v>76.87</v>
      </c>
      <c r="K28" s="31"/>
      <c r="L28" s="31"/>
      <c r="M28" s="72">
        <v>224.0</v>
      </c>
      <c r="N28" s="71">
        <v>67.908073</v>
      </c>
      <c r="O28" s="31"/>
      <c r="P28" s="31"/>
      <c r="Q28" s="71">
        <v>185.0324011</v>
      </c>
      <c r="R28" s="71">
        <v>75.49144108</v>
      </c>
      <c r="S28" s="30"/>
      <c r="T28" s="30"/>
      <c r="U28" s="43">
        <v>882.657</v>
      </c>
      <c r="V28" s="43">
        <v>32.279</v>
      </c>
      <c r="W28" s="30"/>
      <c r="X28" s="30"/>
      <c r="Y28" s="68"/>
      <c r="Z28" s="68"/>
      <c r="AA28" s="30"/>
      <c r="AB28" s="30"/>
      <c r="AC28" s="28"/>
      <c r="AD28" s="28"/>
    </row>
    <row r="29">
      <c r="A29" s="30"/>
      <c r="B29" s="68" t="s">
        <v>64</v>
      </c>
      <c r="C29" s="30"/>
      <c r="D29" s="31"/>
      <c r="E29" s="71">
        <v>48.1299743652343</v>
      </c>
      <c r="F29" s="71">
        <v>100.0</v>
      </c>
      <c r="G29" s="30"/>
      <c r="H29" s="30"/>
      <c r="I29" s="29">
        <v>25.31</v>
      </c>
      <c r="J29" s="29">
        <v>100.0</v>
      </c>
      <c r="K29" s="31"/>
      <c r="L29" s="31"/>
      <c r="M29" s="72">
        <v>224.0</v>
      </c>
      <c r="N29" s="71">
        <v>100.0</v>
      </c>
      <c r="O29" s="31"/>
      <c r="P29" s="31"/>
      <c r="Q29" s="71">
        <v>162.4276321</v>
      </c>
      <c r="R29" s="71">
        <v>100.0</v>
      </c>
      <c r="S29" s="30"/>
      <c r="T29" s="30"/>
      <c r="U29" s="43">
        <v>1018.118</v>
      </c>
      <c r="V29" s="43">
        <v>32.254</v>
      </c>
      <c r="W29" s="30"/>
      <c r="X29" s="30"/>
      <c r="Y29" s="68"/>
      <c r="Z29" s="68"/>
      <c r="AA29" s="30"/>
      <c r="AB29" s="30"/>
      <c r="AC29" s="28"/>
      <c r="AD29" s="28"/>
    </row>
    <row r="30">
      <c r="A30" s="30"/>
      <c r="B30" s="68" t="s">
        <v>65</v>
      </c>
      <c r="C30" s="30"/>
      <c r="D30" s="31"/>
      <c r="E30" s="71">
        <v>49.3924224376678</v>
      </c>
      <c r="F30" s="71">
        <v>100.0</v>
      </c>
      <c r="G30" s="30"/>
      <c r="H30" s="30"/>
      <c r="I30" s="29">
        <v>27.31</v>
      </c>
      <c r="J30" s="29">
        <v>100.0</v>
      </c>
      <c r="K30" s="31"/>
      <c r="L30" s="31"/>
      <c r="M30" s="72">
        <v>224.0</v>
      </c>
      <c r="N30" s="71">
        <v>100.0</v>
      </c>
      <c r="O30" s="31"/>
      <c r="P30" s="31"/>
      <c r="Q30" s="71">
        <v>198.6894104</v>
      </c>
      <c r="R30" s="71">
        <v>100.0</v>
      </c>
      <c r="S30" s="30"/>
      <c r="T30" s="30"/>
      <c r="U30" s="28"/>
      <c r="V30" s="28"/>
      <c r="W30" s="30"/>
      <c r="X30" s="30"/>
      <c r="Y30" s="68"/>
      <c r="Z30" s="68"/>
      <c r="AA30" s="30"/>
      <c r="AB30" s="30"/>
      <c r="AC30" s="28"/>
      <c r="AD30" s="28"/>
    </row>
    <row r="31">
      <c r="A31" s="30"/>
      <c r="B31" s="68" t="s">
        <v>66</v>
      </c>
      <c r="C31" s="30"/>
      <c r="D31" s="31"/>
      <c r="E31" s="71">
        <v>49.0828070640564</v>
      </c>
      <c r="F31" s="71">
        <v>77.9192436305732</v>
      </c>
      <c r="G31" s="30"/>
      <c r="H31" s="30"/>
      <c r="I31" s="29">
        <v>24.6</v>
      </c>
      <c r="J31" s="29">
        <v>78.5</v>
      </c>
      <c r="K31" s="31"/>
      <c r="L31" s="31"/>
      <c r="M31" s="72">
        <v>224.0</v>
      </c>
      <c r="N31" s="71">
        <v>68.012142</v>
      </c>
      <c r="O31" s="31"/>
      <c r="P31" s="31"/>
      <c r="Q31" s="71">
        <v>186.1902301</v>
      </c>
      <c r="R31" s="71">
        <v>78.41754777</v>
      </c>
      <c r="S31" s="30"/>
      <c r="T31" s="30"/>
      <c r="U31" s="28"/>
      <c r="V31" s="28"/>
      <c r="W31" s="30"/>
      <c r="X31" s="30"/>
      <c r="Y31" s="68"/>
      <c r="Z31" s="68"/>
      <c r="AA31" s="30"/>
      <c r="AB31" s="30"/>
      <c r="AC31" s="28"/>
      <c r="AD31" s="28"/>
    </row>
    <row r="32">
      <c r="A32" s="30"/>
      <c r="B32" s="68" t="s">
        <v>67</v>
      </c>
      <c r="C32" s="30"/>
      <c r="D32" s="31"/>
      <c r="E32" s="71">
        <v>49.3462352752685</v>
      </c>
      <c r="F32" s="71">
        <v>70.9392754777069</v>
      </c>
      <c r="G32" s="30"/>
      <c r="H32" s="30"/>
      <c r="I32" s="29">
        <v>26.1</v>
      </c>
      <c r="J32" s="29">
        <v>73.92</v>
      </c>
      <c r="K32" s="31"/>
      <c r="L32" s="31"/>
      <c r="M32" s="72">
        <v>224.0</v>
      </c>
      <c r="N32" s="71">
        <v>67.760486</v>
      </c>
      <c r="O32" s="31"/>
      <c r="P32" s="31"/>
      <c r="Q32" s="71">
        <v>186.8649256</v>
      </c>
      <c r="R32" s="71">
        <v>73.69291401</v>
      </c>
      <c r="S32" s="30"/>
      <c r="T32" s="30"/>
      <c r="U32" s="28"/>
      <c r="V32" s="28"/>
      <c r="W32" s="30"/>
      <c r="X32" s="30"/>
      <c r="Y32" s="68"/>
      <c r="Z32" s="68"/>
      <c r="AA32" s="30"/>
      <c r="AB32" s="30"/>
      <c r="AC32" s="28"/>
      <c r="AD32" s="28"/>
    </row>
    <row r="33">
      <c r="A33" s="30"/>
      <c r="B33" s="68" t="s">
        <v>68</v>
      </c>
      <c r="C33" s="30"/>
      <c r="D33" s="31"/>
      <c r="E33" s="71">
        <v>52.6935255527496</v>
      </c>
      <c r="F33" s="71">
        <v>76.7217277070063</v>
      </c>
      <c r="G33" s="30"/>
      <c r="H33" s="30"/>
      <c r="I33" s="29">
        <v>25.39</v>
      </c>
      <c r="J33" s="29">
        <v>76.68</v>
      </c>
      <c r="K33" s="31"/>
      <c r="L33" s="31"/>
      <c r="M33" s="72">
        <v>224.0</v>
      </c>
      <c r="N33" s="71">
        <v>69.491505</v>
      </c>
      <c r="O33" s="31"/>
      <c r="P33" s="31"/>
      <c r="Q33" s="71">
        <v>185.1686885</v>
      </c>
      <c r="R33" s="71">
        <v>76.80976911</v>
      </c>
      <c r="S33" s="30"/>
      <c r="T33" s="30"/>
      <c r="U33" s="28"/>
      <c r="V33" s="28"/>
      <c r="W33" s="30"/>
      <c r="X33" s="30"/>
      <c r="Y33" s="68"/>
      <c r="Z33" s="68"/>
      <c r="AA33" s="30"/>
      <c r="AB33" s="30"/>
      <c r="AC33" s="28"/>
      <c r="AD33" s="28"/>
    </row>
    <row r="34">
      <c r="A34" s="55"/>
      <c r="B34" s="68" t="s">
        <v>69</v>
      </c>
      <c r="C34" s="55"/>
      <c r="D34" s="10"/>
      <c r="E34" s="71">
        <v>49.5828192234039</v>
      </c>
      <c r="F34" s="71">
        <v>100.0</v>
      </c>
      <c r="G34" s="55"/>
      <c r="H34" s="55"/>
      <c r="I34" s="29">
        <v>25.22</v>
      </c>
      <c r="J34" s="29">
        <v>100.0</v>
      </c>
      <c r="K34" s="10"/>
      <c r="L34" s="10"/>
      <c r="M34" s="72">
        <v>224.0</v>
      </c>
      <c r="N34" s="71">
        <v>100.0</v>
      </c>
      <c r="O34" s="10"/>
      <c r="P34" s="10"/>
      <c r="Q34" s="71">
        <v>217.1796782</v>
      </c>
      <c r="R34" s="71">
        <v>100.0</v>
      </c>
      <c r="S34" s="55"/>
      <c r="T34" s="55"/>
      <c r="U34" s="28"/>
      <c r="V34" s="28"/>
      <c r="W34" s="55"/>
      <c r="X34" s="55"/>
      <c r="Y34" s="68"/>
      <c r="Z34" s="68"/>
      <c r="AA34" s="55"/>
      <c r="AB34" s="55"/>
      <c r="AC34" s="28"/>
      <c r="AD34" s="28"/>
    </row>
    <row r="35">
      <c r="A35" s="56" t="s">
        <v>20</v>
      </c>
      <c r="B35" s="57" t="s">
        <v>70</v>
      </c>
      <c r="C35" s="58">
        <f t="shared" ref="C35:D35" si="13">AVERAGE(E35:E48)</f>
        <v>71.07074804</v>
      </c>
      <c r="D35" s="59">
        <f t="shared" si="13"/>
        <v>74.73738909</v>
      </c>
      <c r="E35" s="61">
        <v>71.2664012908935</v>
      </c>
      <c r="F35" s="61">
        <v>95.5059114359415</v>
      </c>
      <c r="G35" s="62">
        <f t="shared" ref="G35:H35" si="14">AVERAGE(I35:I48)</f>
        <v>21.50605537</v>
      </c>
      <c r="H35" s="62">
        <f t="shared" si="14"/>
        <v>74.45452672</v>
      </c>
      <c r="I35" s="64">
        <v>18.08560419</v>
      </c>
      <c r="J35" s="64">
        <v>93.99399183</v>
      </c>
      <c r="K35" s="59">
        <f t="shared" ref="K35:L35" si="15">AVERAGE(M35:M48)</f>
        <v>37.19</v>
      </c>
      <c r="L35" s="59">
        <f t="shared" si="15"/>
        <v>67.40780591</v>
      </c>
      <c r="M35" s="60">
        <v>37.19</v>
      </c>
      <c r="N35" s="61">
        <v>46.25928941</v>
      </c>
      <c r="O35" s="59">
        <f t="shared" ref="O35:P35" si="16">average(Q35:Q48)</f>
        <v>152.8644678</v>
      </c>
      <c r="P35" s="59">
        <f t="shared" si="16"/>
        <v>46.71129451</v>
      </c>
      <c r="Q35" s="61">
        <v>176.8198338</v>
      </c>
      <c r="R35" s="61">
        <v>74.03042777</v>
      </c>
      <c r="S35" s="65">
        <f t="shared" ref="S35:T35" si="17">average(U40:U44)</f>
        <v>554.9396</v>
      </c>
      <c r="T35" s="65">
        <f t="shared" si="17"/>
        <v>81.4178</v>
      </c>
      <c r="U35" s="66"/>
      <c r="V35" s="66"/>
      <c r="W35" s="62" t="str">
        <f>AVERAGE(Y35:Y48)</f>
        <v>#DIV/0!</v>
      </c>
      <c r="X35" s="62"/>
      <c r="Y35" s="57"/>
      <c r="Z35" s="57"/>
      <c r="AA35" s="62" t="str">
        <f>AVERAGE(AC35:AC48)</f>
        <v>#DIV/0!</v>
      </c>
      <c r="AB35" s="62"/>
      <c r="AC35" s="66"/>
      <c r="AD35" s="66"/>
    </row>
    <row r="36">
      <c r="A36" s="30"/>
      <c r="B36" s="57" t="s">
        <v>71</v>
      </c>
      <c r="C36" s="30"/>
      <c r="D36" s="31"/>
      <c r="E36" s="61">
        <v>67.9897007942199</v>
      </c>
      <c r="F36" s="61">
        <v>59.9518379191745</v>
      </c>
      <c r="G36" s="30"/>
      <c r="H36" s="30"/>
      <c r="I36" s="64">
        <v>18.58135009</v>
      </c>
      <c r="J36" s="64">
        <v>68.93762898</v>
      </c>
      <c r="K36" s="31"/>
      <c r="L36" s="31"/>
      <c r="M36" s="60">
        <v>37.19</v>
      </c>
      <c r="N36" s="61">
        <v>68.17205503</v>
      </c>
      <c r="O36" s="31"/>
      <c r="P36" s="31"/>
      <c r="Q36" s="61">
        <v>136.6595888</v>
      </c>
      <c r="R36" s="61">
        <v>33.03370593</v>
      </c>
      <c r="S36" s="30"/>
      <c r="T36" s="30"/>
      <c r="U36" s="66"/>
      <c r="V36" s="66"/>
      <c r="W36" s="30"/>
      <c r="X36" s="30"/>
      <c r="Y36" s="57"/>
      <c r="Z36" s="57"/>
      <c r="AA36" s="30"/>
      <c r="AB36" s="30"/>
      <c r="AC36" s="66"/>
      <c r="AD36" s="66"/>
    </row>
    <row r="37">
      <c r="A37" s="30"/>
      <c r="B37" s="57" t="s">
        <v>72</v>
      </c>
      <c r="C37" s="30"/>
      <c r="D37" s="31"/>
      <c r="E37" s="61">
        <v>68.2182538509368</v>
      </c>
      <c r="F37" s="61">
        <v>67.9335017196904</v>
      </c>
      <c r="G37" s="30"/>
      <c r="H37" s="30"/>
      <c r="I37" s="64">
        <v>18.06129527</v>
      </c>
      <c r="J37" s="64">
        <v>62.71478934</v>
      </c>
      <c r="K37" s="31"/>
      <c r="L37" s="31"/>
      <c r="M37" s="60">
        <v>37.19</v>
      </c>
      <c r="N37" s="61">
        <v>64.17302236</v>
      </c>
      <c r="O37" s="31"/>
      <c r="P37" s="31"/>
      <c r="Q37" s="61">
        <v>143.8841536</v>
      </c>
      <c r="R37" s="61">
        <v>20.77982349</v>
      </c>
      <c r="S37" s="30"/>
      <c r="T37" s="30"/>
      <c r="U37" s="66"/>
      <c r="V37" s="66"/>
      <c r="W37" s="30"/>
      <c r="X37" s="30"/>
      <c r="Y37" s="57"/>
      <c r="Z37" s="57"/>
      <c r="AA37" s="30"/>
      <c r="AB37" s="30"/>
      <c r="AC37" s="66"/>
      <c r="AD37" s="66"/>
    </row>
    <row r="38">
      <c r="A38" s="30"/>
      <c r="B38" s="57" t="s">
        <v>73</v>
      </c>
      <c r="C38" s="30"/>
      <c r="D38" s="31"/>
      <c r="E38" s="61">
        <v>67.8589816093444</v>
      </c>
      <c r="F38" s="61">
        <v>36.7620435179549</v>
      </c>
      <c r="G38" s="30"/>
      <c r="H38" s="30"/>
      <c r="I38" s="64">
        <v>18.40730667</v>
      </c>
      <c r="J38" s="64">
        <v>36.8112675</v>
      </c>
      <c r="K38" s="31"/>
      <c r="L38" s="31"/>
      <c r="M38" s="60">
        <v>37.19</v>
      </c>
      <c r="N38" s="61">
        <v>34.1589014</v>
      </c>
      <c r="O38" s="31"/>
      <c r="P38" s="31"/>
      <c r="Q38" s="61">
        <v>478.3870375</v>
      </c>
      <c r="R38" s="61">
        <v>33.93076096</v>
      </c>
      <c r="S38" s="30"/>
      <c r="T38" s="30"/>
      <c r="U38" s="66"/>
      <c r="V38" s="66"/>
      <c r="W38" s="30"/>
      <c r="X38" s="30"/>
      <c r="Y38" s="57"/>
      <c r="Z38" s="57"/>
      <c r="AA38" s="30"/>
      <c r="AB38" s="30"/>
      <c r="AC38" s="66"/>
      <c r="AD38" s="66"/>
    </row>
    <row r="39">
      <c r="A39" s="30"/>
      <c r="B39" s="57" t="s">
        <v>74</v>
      </c>
      <c r="C39" s="30"/>
      <c r="D39" s="31"/>
      <c r="E39" s="61">
        <v>68.3127646446228</v>
      </c>
      <c r="F39" s="61">
        <v>95.4178202923473</v>
      </c>
      <c r="G39" s="30"/>
      <c r="H39" s="30"/>
      <c r="I39" s="64">
        <v>17.98533082</v>
      </c>
      <c r="J39" s="64">
        <v>93.99399183</v>
      </c>
      <c r="K39" s="31"/>
      <c r="L39" s="31"/>
      <c r="M39" s="60">
        <v>37.19</v>
      </c>
      <c r="N39" s="61">
        <v>46.25871881</v>
      </c>
      <c r="O39" s="31"/>
      <c r="P39" s="31"/>
      <c r="Q39" s="61">
        <v>173.0647564</v>
      </c>
      <c r="R39" s="61">
        <v>73.97074377</v>
      </c>
      <c r="S39" s="30"/>
      <c r="T39" s="30"/>
      <c r="U39" s="66"/>
      <c r="V39" s="66"/>
      <c r="W39" s="30"/>
      <c r="X39" s="30"/>
      <c r="Y39" s="57"/>
      <c r="Z39" s="57"/>
      <c r="AA39" s="30"/>
      <c r="AB39" s="30"/>
      <c r="AC39" s="66"/>
      <c r="AD39" s="66"/>
    </row>
    <row r="40">
      <c r="A40" s="30"/>
      <c r="B40" s="57" t="s">
        <v>75</v>
      </c>
      <c r="C40" s="30"/>
      <c r="D40" s="31"/>
      <c r="E40" s="61">
        <v>68.2816202640533</v>
      </c>
      <c r="F40" s="61">
        <v>66.7126934651762</v>
      </c>
      <c r="G40" s="30"/>
      <c r="H40" s="30"/>
      <c r="I40" s="64">
        <v>18.07265663</v>
      </c>
      <c r="J40" s="64">
        <v>74.6313951</v>
      </c>
      <c r="K40" s="31"/>
      <c r="L40" s="31"/>
      <c r="M40" s="60">
        <v>37.19</v>
      </c>
      <c r="N40" s="61">
        <v>74.3564166</v>
      </c>
      <c r="O40" s="31"/>
      <c r="P40" s="31"/>
      <c r="Q40" s="61">
        <v>99.73635554</v>
      </c>
      <c r="R40" s="61">
        <v>21.70357911</v>
      </c>
      <c r="S40" s="30"/>
      <c r="T40" s="30"/>
      <c r="U40" s="73">
        <v>550.624</v>
      </c>
      <c r="V40" s="73">
        <v>65.939</v>
      </c>
      <c r="W40" s="30"/>
      <c r="X40" s="30"/>
      <c r="Y40" s="57"/>
      <c r="Z40" s="57"/>
      <c r="AA40" s="30"/>
      <c r="AB40" s="30"/>
      <c r="AC40" s="66"/>
      <c r="AD40" s="66"/>
    </row>
    <row r="41">
      <c r="A41" s="30"/>
      <c r="B41" s="57" t="s">
        <v>76</v>
      </c>
      <c r="C41" s="30"/>
      <c r="D41" s="31"/>
      <c r="E41" s="61">
        <v>68.0657997131347</v>
      </c>
      <c r="F41" s="61">
        <v>73.0263650042992</v>
      </c>
      <c r="G41" s="30"/>
      <c r="H41" s="30"/>
      <c r="I41" s="64">
        <v>18.59876966</v>
      </c>
      <c r="J41" s="64">
        <v>69.19100387</v>
      </c>
      <c r="K41" s="31"/>
      <c r="L41" s="31"/>
      <c r="M41" s="60">
        <v>37.19</v>
      </c>
      <c r="N41" s="61">
        <v>73.24241187</v>
      </c>
      <c r="O41" s="31"/>
      <c r="P41" s="31"/>
      <c r="Q41" s="61">
        <v>97.34115887</v>
      </c>
      <c r="R41" s="61">
        <v>21.30263328</v>
      </c>
      <c r="S41" s="30"/>
      <c r="T41" s="30"/>
      <c r="U41" s="73">
        <v>554.77</v>
      </c>
      <c r="V41" s="73">
        <v>66.643</v>
      </c>
      <c r="W41" s="30"/>
      <c r="X41" s="30"/>
      <c r="Y41" s="57"/>
      <c r="Z41" s="57"/>
      <c r="AA41" s="30"/>
      <c r="AB41" s="30"/>
      <c r="AC41" s="66"/>
      <c r="AD41" s="66"/>
    </row>
    <row r="42">
      <c r="A42" s="30"/>
      <c r="B42" s="57" t="s">
        <v>77</v>
      </c>
      <c r="C42" s="30"/>
      <c r="D42" s="31"/>
      <c r="E42" s="61">
        <v>71.9853160381317</v>
      </c>
      <c r="F42" s="61">
        <v>77.3176160791057</v>
      </c>
      <c r="G42" s="30"/>
      <c r="H42" s="30"/>
      <c r="I42" s="64">
        <v>19.71730947</v>
      </c>
      <c r="J42" s="64">
        <v>76.97842863</v>
      </c>
      <c r="K42" s="31"/>
      <c r="L42" s="31"/>
      <c r="M42" s="60">
        <v>37.19</v>
      </c>
      <c r="N42" s="61">
        <v>76.96653052</v>
      </c>
      <c r="O42" s="31"/>
      <c r="P42" s="31"/>
      <c r="Q42" s="61">
        <v>98.230932</v>
      </c>
      <c r="R42" s="61">
        <v>22.92866509</v>
      </c>
      <c r="S42" s="30"/>
      <c r="T42" s="30"/>
      <c r="U42" s="73">
        <v>554.708</v>
      </c>
      <c r="V42" s="73">
        <v>74.507</v>
      </c>
      <c r="W42" s="30"/>
      <c r="X42" s="30"/>
      <c r="Y42" s="57"/>
      <c r="Z42" s="57"/>
      <c r="AA42" s="30"/>
      <c r="AB42" s="30"/>
      <c r="AC42" s="66"/>
      <c r="AD42" s="66"/>
    </row>
    <row r="43">
      <c r="A43" s="30"/>
      <c r="B43" s="57" t="s">
        <v>78</v>
      </c>
      <c r="C43" s="30"/>
      <c r="D43" s="31"/>
      <c r="E43" s="61">
        <v>77.8447988033294</v>
      </c>
      <c r="F43" s="61">
        <v>100.0</v>
      </c>
      <c r="G43" s="30"/>
      <c r="H43" s="30"/>
      <c r="I43" s="64">
        <v>20.18329525</v>
      </c>
      <c r="J43" s="64">
        <v>100.0</v>
      </c>
      <c r="K43" s="31"/>
      <c r="L43" s="31"/>
      <c r="M43" s="60">
        <v>37.19</v>
      </c>
      <c r="N43" s="61">
        <v>100.0</v>
      </c>
      <c r="O43" s="31"/>
      <c r="P43" s="31"/>
      <c r="Q43" s="61">
        <v>125.7845964</v>
      </c>
      <c r="R43" s="61">
        <v>91.70960877</v>
      </c>
      <c r="S43" s="30"/>
      <c r="T43" s="30"/>
      <c r="U43" s="73">
        <v>558.049</v>
      </c>
      <c r="V43" s="74">
        <v>100.0</v>
      </c>
      <c r="W43" s="30"/>
      <c r="X43" s="30"/>
      <c r="Y43" s="57"/>
      <c r="Z43" s="57"/>
      <c r="AA43" s="30"/>
      <c r="AB43" s="30"/>
      <c r="AC43" s="66"/>
      <c r="AD43" s="66"/>
    </row>
    <row r="44">
      <c r="A44" s="30"/>
      <c r="B44" s="57" t="s">
        <v>79</v>
      </c>
      <c r="C44" s="30"/>
      <c r="D44" s="31"/>
      <c r="E44" s="61">
        <v>79.3205118179321</v>
      </c>
      <c r="F44" s="61">
        <v>89.2255159071366</v>
      </c>
      <c r="G44" s="30"/>
      <c r="H44" s="30"/>
      <c r="I44" s="64">
        <v>17.66848087</v>
      </c>
      <c r="J44" s="64">
        <v>88.76704643</v>
      </c>
      <c r="K44" s="31"/>
      <c r="L44" s="31"/>
      <c r="M44" s="60">
        <v>37.19</v>
      </c>
      <c r="N44" s="61">
        <v>85.57565563</v>
      </c>
      <c r="O44" s="31"/>
      <c r="P44" s="31"/>
      <c r="Q44" s="61">
        <v>147.4713807</v>
      </c>
      <c r="R44" s="61">
        <v>87.77175408</v>
      </c>
      <c r="S44" s="30"/>
      <c r="T44" s="30"/>
      <c r="U44" s="73">
        <v>556.547</v>
      </c>
      <c r="V44" s="74">
        <v>100.0</v>
      </c>
      <c r="W44" s="30"/>
      <c r="X44" s="30"/>
      <c r="Y44" s="57"/>
      <c r="Z44" s="57"/>
      <c r="AA44" s="30"/>
      <c r="AB44" s="30"/>
      <c r="AC44" s="66"/>
      <c r="AD44" s="66"/>
    </row>
    <row r="45">
      <c r="A45" s="30"/>
      <c r="B45" s="57" t="s">
        <v>80</v>
      </c>
      <c r="C45" s="30"/>
      <c r="D45" s="31"/>
      <c r="E45" s="61">
        <v>72.782919883728</v>
      </c>
      <c r="F45" s="61">
        <v>64.4856835769561</v>
      </c>
      <c r="G45" s="30"/>
      <c r="H45" s="30"/>
      <c r="I45" s="64">
        <v>30.51468682</v>
      </c>
      <c r="J45" s="64">
        <v>61.65579321</v>
      </c>
      <c r="K45" s="31"/>
      <c r="L45" s="31"/>
      <c r="M45" s="60">
        <v>37.19</v>
      </c>
      <c r="N45" s="61">
        <v>63.87018487</v>
      </c>
      <c r="O45" s="31"/>
      <c r="P45" s="31"/>
      <c r="Q45" s="61">
        <v>121.3179355</v>
      </c>
      <c r="R45" s="61">
        <v>29.02664445</v>
      </c>
      <c r="S45" s="30"/>
      <c r="T45" s="30"/>
      <c r="U45" s="66"/>
      <c r="V45" s="66"/>
      <c r="W45" s="30"/>
      <c r="X45" s="30"/>
      <c r="Y45" s="57"/>
      <c r="Z45" s="57"/>
      <c r="AA45" s="30"/>
      <c r="AB45" s="30"/>
      <c r="AC45" s="66"/>
      <c r="AD45" s="66"/>
    </row>
    <row r="46">
      <c r="A46" s="30"/>
      <c r="B46" s="57" t="s">
        <v>81</v>
      </c>
      <c r="C46" s="30"/>
      <c r="D46" s="31"/>
      <c r="E46" s="61">
        <v>69.0871472358703</v>
      </c>
      <c r="F46" s="61">
        <v>64.4612317282889</v>
      </c>
      <c r="G46" s="30"/>
      <c r="H46" s="30"/>
      <c r="I46" s="64">
        <v>27.22246647</v>
      </c>
      <c r="J46" s="64">
        <v>60.13707008</v>
      </c>
      <c r="K46" s="31"/>
      <c r="L46" s="31"/>
      <c r="M46" s="60">
        <v>37.19</v>
      </c>
      <c r="N46" s="61">
        <v>61.91808899</v>
      </c>
      <c r="O46" s="31"/>
      <c r="P46" s="31"/>
      <c r="Q46" s="61">
        <v>108.3561077</v>
      </c>
      <c r="R46" s="61">
        <v>29.74691531</v>
      </c>
      <c r="S46" s="30"/>
      <c r="T46" s="30"/>
      <c r="U46" s="66"/>
      <c r="V46" s="66"/>
      <c r="W46" s="30"/>
      <c r="X46" s="30"/>
      <c r="Y46" s="57"/>
      <c r="Z46" s="57"/>
      <c r="AA46" s="30"/>
      <c r="AB46" s="30"/>
      <c r="AC46" s="66"/>
      <c r="AD46" s="66"/>
    </row>
    <row r="47">
      <c r="A47" s="30"/>
      <c r="B47" s="57" t="s">
        <v>82</v>
      </c>
      <c r="C47" s="30"/>
      <c r="D47" s="31"/>
      <c r="E47" s="61">
        <v>69.9950759410858</v>
      </c>
      <c r="F47" s="61">
        <v>66.1026655202063</v>
      </c>
      <c r="G47" s="30"/>
      <c r="H47" s="30"/>
      <c r="I47" s="64">
        <v>28.21675825</v>
      </c>
      <c r="J47" s="64">
        <v>65.78392089</v>
      </c>
      <c r="K47" s="31"/>
      <c r="L47" s="31"/>
      <c r="M47" s="60">
        <v>37.19</v>
      </c>
      <c r="N47" s="61">
        <v>63.11728289</v>
      </c>
      <c r="O47" s="31"/>
      <c r="P47" s="31"/>
      <c r="Q47" s="61">
        <v>108.1096087</v>
      </c>
      <c r="R47" s="61">
        <v>26.25110705</v>
      </c>
      <c r="S47" s="30"/>
      <c r="T47" s="30"/>
      <c r="U47" s="66"/>
      <c r="V47" s="66"/>
      <c r="W47" s="30"/>
      <c r="X47" s="30"/>
      <c r="Y47" s="57"/>
      <c r="Z47" s="57"/>
      <c r="AA47" s="30"/>
      <c r="AB47" s="30"/>
      <c r="AC47" s="66"/>
      <c r="AD47" s="66"/>
    </row>
    <row r="48">
      <c r="A48" s="55"/>
      <c r="B48" s="57" t="s">
        <v>83</v>
      </c>
      <c r="C48" s="55"/>
      <c r="D48" s="10"/>
      <c r="E48" s="61">
        <v>73.9811806678772</v>
      </c>
      <c r="F48" s="61">
        <v>89.4205610490111</v>
      </c>
      <c r="G48" s="55"/>
      <c r="H48" s="55"/>
      <c r="I48" s="64">
        <v>29.76946473</v>
      </c>
      <c r="J48" s="64">
        <v>88.76704643</v>
      </c>
      <c r="K48" s="10"/>
      <c r="L48" s="10"/>
      <c r="M48" s="60">
        <v>37.19</v>
      </c>
      <c r="N48" s="61">
        <v>85.64072442</v>
      </c>
      <c r="O48" s="10"/>
      <c r="P48" s="10"/>
      <c r="Q48" s="61">
        <v>124.9391041</v>
      </c>
      <c r="R48" s="61">
        <v>87.77175408</v>
      </c>
      <c r="S48" s="55"/>
      <c r="T48" s="55"/>
      <c r="U48" s="66"/>
      <c r="V48" s="66"/>
      <c r="W48" s="55"/>
      <c r="X48" s="55"/>
      <c r="Y48" s="57"/>
      <c r="Z48" s="57"/>
      <c r="AA48" s="55"/>
      <c r="AB48" s="55"/>
      <c r="AC48" s="66"/>
      <c r="AD48" s="66"/>
    </row>
    <row r="49">
      <c r="A49" s="56" t="s">
        <v>21</v>
      </c>
      <c r="B49" s="68" t="s">
        <v>84</v>
      </c>
      <c r="C49" s="69">
        <f t="shared" ref="C49:D49" si="18">AVERAGE(E49:E57)</f>
        <v>60.2780313</v>
      </c>
      <c r="D49" s="70">
        <f t="shared" si="18"/>
        <v>83.6597536</v>
      </c>
      <c r="E49" s="71">
        <v>59.7100636959075</v>
      </c>
      <c r="F49" s="71">
        <v>84.7543092783505</v>
      </c>
      <c r="G49" s="21">
        <f t="shared" ref="G49:H49" si="19">AVERAGE(I49:I57)</f>
        <v>33.77797196</v>
      </c>
      <c r="H49" s="21">
        <f t="shared" si="19"/>
        <v>83.73799139</v>
      </c>
      <c r="I49" s="29">
        <v>38.76357675</v>
      </c>
      <c r="J49" s="29">
        <v>84.54762371</v>
      </c>
      <c r="K49" s="70">
        <f t="shared" ref="K49:L49" si="20">AVERAGE(M49:M57)</f>
        <v>37.19</v>
      </c>
      <c r="L49" s="70">
        <f t="shared" si="20"/>
        <v>78.87332842</v>
      </c>
      <c r="M49" s="72">
        <v>37.19</v>
      </c>
      <c r="N49" s="71">
        <v>84.95891753</v>
      </c>
      <c r="O49" s="70">
        <f t="shared" ref="O49:P49" si="21">average(Q49:Q57)</f>
        <v>196.5959114</v>
      </c>
      <c r="P49" s="70">
        <f t="shared" si="21"/>
        <v>71.34698926</v>
      </c>
      <c r="Q49" s="71">
        <v>216.0216515</v>
      </c>
      <c r="R49" s="71">
        <v>84.57919072</v>
      </c>
      <c r="S49" s="27">
        <f t="shared" ref="S49:T49" si="22">average(U49:U52)</f>
        <v>720.4365</v>
      </c>
      <c r="T49" s="27">
        <f t="shared" si="22"/>
        <v>87.24325</v>
      </c>
      <c r="U49" s="43">
        <v>720.386</v>
      </c>
      <c r="V49" s="43">
        <v>83.371</v>
      </c>
      <c r="W49" s="21" t="str">
        <f>AVERAGE(Y49:Y57)</f>
        <v>#DIV/0!</v>
      </c>
      <c r="X49" s="21"/>
      <c r="Y49" s="68"/>
      <c r="Z49" s="68"/>
      <c r="AA49" s="21" t="str">
        <f>AVERAGE(AC49:AC57)</f>
        <v>#DIV/0!</v>
      </c>
      <c r="AB49" s="21"/>
      <c r="AC49" s="28"/>
      <c r="AD49" s="28"/>
    </row>
    <row r="50">
      <c r="A50" s="30"/>
      <c r="B50" s="68" t="s">
        <v>85</v>
      </c>
      <c r="C50" s="30"/>
      <c r="D50" s="31"/>
      <c r="E50" s="71">
        <v>58.4689245223999</v>
      </c>
      <c r="F50" s="71">
        <v>83.9149175257731</v>
      </c>
      <c r="G50" s="30"/>
      <c r="H50" s="30"/>
      <c r="I50" s="29">
        <v>38.39677739</v>
      </c>
      <c r="J50" s="29">
        <v>85.15819588</v>
      </c>
      <c r="K50" s="31"/>
      <c r="L50" s="31"/>
      <c r="M50" s="72">
        <v>37.19</v>
      </c>
      <c r="N50" s="71">
        <v>84.86534021</v>
      </c>
      <c r="O50" s="31"/>
      <c r="P50" s="31"/>
      <c r="Q50" s="71">
        <v>228.2394514</v>
      </c>
      <c r="R50" s="71">
        <v>79.87242784</v>
      </c>
      <c r="S50" s="30"/>
      <c r="T50" s="30"/>
      <c r="U50" s="43">
        <v>719.747</v>
      </c>
      <c r="V50" s="43">
        <v>83.591</v>
      </c>
      <c r="W50" s="30"/>
      <c r="X50" s="30"/>
      <c r="Y50" s="68"/>
      <c r="Z50" s="68"/>
      <c r="AA50" s="30"/>
      <c r="AB50" s="30"/>
      <c r="AC50" s="28"/>
      <c r="AD50" s="28"/>
    </row>
    <row r="51">
      <c r="A51" s="30"/>
      <c r="B51" s="68" t="s">
        <v>86</v>
      </c>
      <c r="C51" s="30"/>
      <c r="D51" s="31"/>
      <c r="E51" s="71">
        <v>59.4275722503662</v>
      </c>
      <c r="F51" s="71">
        <v>83.1543453608246</v>
      </c>
      <c r="G51" s="30"/>
      <c r="H51" s="30"/>
      <c r="I51" s="29">
        <v>29.80554175</v>
      </c>
      <c r="J51" s="29">
        <v>84.03556701</v>
      </c>
      <c r="K51" s="31"/>
      <c r="L51" s="31"/>
      <c r="M51" s="72">
        <v>37.19</v>
      </c>
      <c r="N51" s="71">
        <v>83.68123711</v>
      </c>
      <c r="O51" s="31"/>
      <c r="P51" s="31"/>
      <c r="Q51" s="71">
        <v>227.5526609</v>
      </c>
      <c r="R51" s="71">
        <v>81.57039691</v>
      </c>
      <c r="S51" s="30"/>
      <c r="T51" s="30"/>
      <c r="U51" s="43">
        <v>716.825</v>
      </c>
      <c r="V51" s="43">
        <v>82.011</v>
      </c>
      <c r="W51" s="30"/>
      <c r="X51" s="30"/>
      <c r="Y51" s="68"/>
      <c r="Z51" s="68"/>
      <c r="AA51" s="30"/>
      <c r="AB51" s="30"/>
      <c r="AC51" s="28"/>
      <c r="AD51" s="28"/>
    </row>
    <row r="52">
      <c r="A52" s="30"/>
      <c r="B52" s="68" t="s">
        <v>87</v>
      </c>
      <c r="C52" s="30"/>
      <c r="D52" s="31"/>
      <c r="E52" s="71">
        <v>64.323979139328</v>
      </c>
      <c r="F52" s="71">
        <v>100.0</v>
      </c>
      <c r="G52" s="30"/>
      <c r="H52" s="30"/>
      <c r="I52" s="29">
        <v>28.68999314</v>
      </c>
      <c r="J52" s="29">
        <v>100.0</v>
      </c>
      <c r="K52" s="31"/>
      <c r="L52" s="31"/>
      <c r="M52" s="72">
        <v>37.19</v>
      </c>
      <c r="N52" s="71">
        <v>100.0</v>
      </c>
      <c r="O52" s="31"/>
      <c r="P52" s="31"/>
      <c r="Q52" s="71">
        <v>244.2964501</v>
      </c>
      <c r="R52" s="71">
        <v>100.0</v>
      </c>
      <c r="S52" s="30"/>
      <c r="T52" s="30"/>
      <c r="U52" s="43">
        <v>724.788</v>
      </c>
      <c r="V52" s="75">
        <v>100.0</v>
      </c>
      <c r="W52" s="30"/>
      <c r="X52" s="30"/>
      <c r="Y52" s="68"/>
      <c r="Z52" s="68"/>
      <c r="AA52" s="30"/>
      <c r="AB52" s="30"/>
      <c r="AC52" s="28"/>
      <c r="AD52" s="28"/>
    </row>
    <row r="53">
      <c r="A53" s="30"/>
      <c r="B53" s="68" t="s">
        <v>88</v>
      </c>
      <c r="C53" s="30"/>
      <c r="D53" s="31"/>
      <c r="E53" s="71">
        <v>61.9118089675903</v>
      </c>
      <c r="F53" s="71">
        <v>93.1639659520808</v>
      </c>
      <c r="G53" s="30"/>
      <c r="H53" s="30"/>
      <c r="I53" s="29">
        <v>30.71839952</v>
      </c>
      <c r="J53" s="29">
        <v>92.05014187</v>
      </c>
      <c r="K53" s="31"/>
      <c r="L53" s="31"/>
      <c r="M53" s="72">
        <v>37.19</v>
      </c>
      <c r="N53" s="71">
        <v>82.36613335</v>
      </c>
      <c r="O53" s="31"/>
      <c r="P53" s="31"/>
      <c r="Q53" s="71">
        <v>163.4057496</v>
      </c>
      <c r="R53" s="71">
        <v>93.43640448</v>
      </c>
      <c r="S53" s="30"/>
      <c r="T53" s="30"/>
      <c r="U53" s="28"/>
      <c r="V53" s="28"/>
      <c r="W53" s="30"/>
      <c r="X53" s="30"/>
      <c r="Y53" s="68"/>
      <c r="Z53" s="68"/>
      <c r="AA53" s="30"/>
      <c r="AB53" s="30"/>
      <c r="AC53" s="28"/>
      <c r="AD53" s="28"/>
    </row>
    <row r="54">
      <c r="A54" s="30"/>
      <c r="B54" s="68" t="s">
        <v>89</v>
      </c>
      <c r="C54" s="30"/>
      <c r="D54" s="31"/>
      <c r="E54" s="71">
        <v>60.0440092086792</v>
      </c>
      <c r="F54" s="71">
        <v>71.7270570617906</v>
      </c>
      <c r="G54" s="30"/>
      <c r="H54" s="30"/>
      <c r="I54" s="29">
        <v>33.44925976</v>
      </c>
      <c r="J54" s="29">
        <v>71.64759615</v>
      </c>
      <c r="K54" s="31"/>
      <c r="L54" s="31"/>
      <c r="M54" s="72">
        <v>37.19</v>
      </c>
      <c r="N54" s="71">
        <v>64.22806589</v>
      </c>
      <c r="O54" s="31"/>
      <c r="P54" s="31"/>
      <c r="Q54" s="71">
        <v>169.184768</v>
      </c>
      <c r="R54" s="71">
        <v>44.91577081</v>
      </c>
      <c r="S54" s="30"/>
      <c r="T54" s="30"/>
      <c r="U54" s="28"/>
      <c r="V54" s="28"/>
      <c r="W54" s="30"/>
      <c r="X54" s="30"/>
      <c r="Y54" s="68"/>
      <c r="Z54" s="68"/>
      <c r="AA54" s="30"/>
      <c r="AB54" s="30"/>
      <c r="AC54" s="28"/>
      <c r="AD54" s="28"/>
    </row>
    <row r="55">
      <c r="A55" s="30"/>
      <c r="B55" s="68" t="s">
        <v>90</v>
      </c>
      <c r="C55" s="30"/>
      <c r="D55" s="31"/>
      <c r="E55" s="71">
        <v>57.1322908401489</v>
      </c>
      <c r="F55" s="71">
        <v>72.2910308953341</v>
      </c>
      <c r="G55" s="30"/>
      <c r="H55" s="30"/>
      <c r="I55" s="29">
        <v>30.52213359</v>
      </c>
      <c r="J55" s="29">
        <v>72.35942623</v>
      </c>
      <c r="K55" s="31"/>
      <c r="L55" s="31"/>
      <c r="M55" s="72">
        <v>37.19</v>
      </c>
      <c r="N55" s="71">
        <v>64.60157629</v>
      </c>
      <c r="O55" s="31"/>
      <c r="P55" s="31"/>
      <c r="Q55" s="71">
        <v>158.0068045</v>
      </c>
      <c r="R55" s="71">
        <v>22.22160825</v>
      </c>
      <c r="S55" s="30"/>
      <c r="T55" s="30"/>
      <c r="U55" s="28"/>
      <c r="V55" s="28"/>
      <c r="W55" s="30"/>
      <c r="X55" s="30"/>
      <c r="Y55" s="68"/>
      <c r="Z55" s="68"/>
      <c r="AA55" s="30"/>
      <c r="AB55" s="30"/>
      <c r="AC55" s="28"/>
      <c r="AD55" s="28"/>
    </row>
    <row r="56">
      <c r="A56" s="30"/>
      <c r="B56" s="68" t="s">
        <v>91</v>
      </c>
      <c r="C56" s="30"/>
      <c r="D56" s="31"/>
      <c r="E56" s="71">
        <v>60.6378309726715</v>
      </c>
      <c r="F56" s="71">
        <v>71.2431037200504</v>
      </c>
      <c r="G56" s="30"/>
      <c r="H56" s="30"/>
      <c r="I56" s="29">
        <v>37.52324009</v>
      </c>
      <c r="J56" s="29">
        <v>71.79322982</v>
      </c>
      <c r="K56" s="31"/>
      <c r="L56" s="31"/>
      <c r="M56" s="72">
        <v>37.19</v>
      </c>
      <c r="N56" s="71">
        <v>63.22097257</v>
      </c>
      <c r="O56" s="31"/>
      <c r="P56" s="31"/>
      <c r="Q56" s="71">
        <v>172.6765921</v>
      </c>
      <c r="R56" s="71">
        <v>41.47016078</v>
      </c>
      <c r="S56" s="30"/>
      <c r="T56" s="30"/>
      <c r="U56" s="28"/>
      <c r="V56" s="28"/>
      <c r="W56" s="30"/>
      <c r="X56" s="30"/>
      <c r="Y56" s="68"/>
      <c r="Z56" s="68"/>
      <c r="AA56" s="30"/>
      <c r="AB56" s="30"/>
      <c r="AC56" s="28"/>
      <c r="AD56" s="28"/>
    </row>
    <row r="57">
      <c r="A57" s="55"/>
      <c r="B57" s="68" t="s">
        <v>92</v>
      </c>
      <c r="C57" s="55"/>
      <c r="D57" s="10"/>
      <c r="E57" s="71">
        <v>60.8458020687103</v>
      </c>
      <c r="F57" s="71">
        <v>92.6890526481717</v>
      </c>
      <c r="G57" s="55"/>
      <c r="H57" s="55"/>
      <c r="I57" s="29">
        <v>36.13282561</v>
      </c>
      <c r="J57" s="29">
        <v>92.05014187</v>
      </c>
      <c r="K57" s="10"/>
      <c r="L57" s="10"/>
      <c r="M57" s="72">
        <v>37.19</v>
      </c>
      <c r="N57" s="71">
        <v>81.9377128</v>
      </c>
      <c r="O57" s="10"/>
      <c r="P57" s="10"/>
      <c r="Q57" s="71">
        <v>189.9790747</v>
      </c>
      <c r="R57" s="71">
        <v>94.05694357</v>
      </c>
      <c r="S57" s="55"/>
      <c r="T57" s="55"/>
      <c r="U57" s="28"/>
      <c r="V57" s="28"/>
      <c r="W57" s="55"/>
      <c r="X57" s="55"/>
      <c r="Y57" s="68"/>
      <c r="Z57" s="68"/>
      <c r="AA57" s="55"/>
      <c r="AB57" s="55"/>
      <c r="AC57" s="28"/>
      <c r="AD57" s="28"/>
    </row>
    <row r="58">
      <c r="A58" s="56" t="s">
        <v>22</v>
      </c>
      <c r="B58" s="57" t="s">
        <v>93</v>
      </c>
      <c r="C58" s="58">
        <f t="shared" ref="C58:D58" si="23">AVERAGE(E58:E71)</f>
        <v>71.25954822</v>
      </c>
      <c r="D58" s="59">
        <f t="shared" si="23"/>
        <v>72.88607078</v>
      </c>
      <c r="E58" s="61">
        <v>74.2862501144409</v>
      </c>
      <c r="F58" s="61">
        <v>100.0</v>
      </c>
      <c r="G58" s="62">
        <f t="shared" ref="G58:H58" si="24">AVERAGE(I58:I71)</f>
        <v>29.85341738</v>
      </c>
      <c r="H58" s="62">
        <f t="shared" si="24"/>
        <v>72.11620217</v>
      </c>
      <c r="I58" s="64">
        <v>32.49723291</v>
      </c>
      <c r="J58" s="64">
        <v>100.0</v>
      </c>
      <c r="K58" s="59">
        <f t="shared" ref="K58:L58" si="25">AVERAGE(M58:M71)</f>
        <v>37.19</v>
      </c>
      <c r="L58" s="59">
        <f t="shared" si="25"/>
        <v>71.70366363</v>
      </c>
      <c r="M58" s="60">
        <v>37.19</v>
      </c>
      <c r="N58" s="61">
        <v>100.0</v>
      </c>
      <c r="O58" s="59">
        <f t="shared" ref="O58:P58" si="26">average(Q58:Q71)</f>
        <v>162.926951</v>
      </c>
      <c r="P58" s="59">
        <f t="shared" si="26"/>
        <v>46.31018032</v>
      </c>
      <c r="Q58" s="61">
        <v>120.9589295</v>
      </c>
      <c r="R58" s="61">
        <v>100.0</v>
      </c>
      <c r="S58" s="65">
        <f t="shared" ref="S58:T58" si="27">average(U63:U66)</f>
        <v>678.17775</v>
      </c>
      <c r="T58" s="65">
        <f t="shared" si="27"/>
        <v>77.2365</v>
      </c>
      <c r="U58" s="66"/>
      <c r="V58" s="66"/>
      <c r="W58" s="62" t="str">
        <f>AVERAGE(Y58:Y71)</f>
        <v>#DIV/0!</v>
      </c>
      <c r="X58" s="62"/>
      <c r="Y58" s="57"/>
      <c r="Z58" s="57"/>
      <c r="AA58" s="62" t="str">
        <f>AVERAGE(AC58:AC71)</f>
        <v>#DIV/0!</v>
      </c>
      <c r="AB58" s="62"/>
      <c r="AC58" s="66"/>
      <c r="AD58" s="66"/>
    </row>
    <row r="59">
      <c r="A59" s="30"/>
      <c r="B59" s="57" t="s">
        <v>94</v>
      </c>
      <c r="C59" s="30"/>
      <c r="D59" s="31"/>
      <c r="E59" s="61">
        <v>72.3326058387756</v>
      </c>
      <c r="F59" s="61">
        <v>66.6806336009174</v>
      </c>
      <c r="G59" s="30"/>
      <c r="H59" s="30"/>
      <c r="I59" s="64">
        <v>25.52441382</v>
      </c>
      <c r="J59" s="64">
        <v>69.83378727</v>
      </c>
      <c r="K59" s="31"/>
      <c r="L59" s="31"/>
      <c r="M59" s="60">
        <v>37.19</v>
      </c>
      <c r="N59" s="61">
        <v>68.10146216</v>
      </c>
      <c r="O59" s="31"/>
      <c r="P59" s="31"/>
      <c r="Q59" s="61">
        <v>143.2474296</v>
      </c>
      <c r="R59" s="61">
        <v>19.51776089</v>
      </c>
      <c r="S59" s="30"/>
      <c r="T59" s="30"/>
      <c r="U59" s="66"/>
      <c r="V59" s="66"/>
      <c r="W59" s="30"/>
      <c r="X59" s="30"/>
      <c r="Y59" s="57"/>
      <c r="Z59" s="57"/>
      <c r="AA59" s="30"/>
      <c r="AB59" s="30"/>
      <c r="AC59" s="66"/>
      <c r="AD59" s="66"/>
    </row>
    <row r="60">
      <c r="A60" s="30"/>
      <c r="B60" s="57" t="s">
        <v>95</v>
      </c>
      <c r="C60" s="30"/>
      <c r="D60" s="31"/>
      <c r="E60" s="61">
        <v>72.3479623794555</v>
      </c>
      <c r="F60" s="61">
        <v>71.9335292431192</v>
      </c>
      <c r="G60" s="30"/>
      <c r="H60" s="30"/>
      <c r="I60" s="64">
        <v>27.96280861</v>
      </c>
      <c r="J60" s="64">
        <v>70.53486239</v>
      </c>
      <c r="K60" s="31"/>
      <c r="L60" s="31"/>
      <c r="M60" s="60">
        <v>37.19</v>
      </c>
      <c r="N60" s="61">
        <v>70.396832</v>
      </c>
      <c r="O60" s="31"/>
      <c r="P60" s="31"/>
      <c r="Q60" s="61">
        <v>125.0479369</v>
      </c>
      <c r="R60" s="61">
        <v>20.94069667</v>
      </c>
      <c r="S60" s="30"/>
      <c r="T60" s="30"/>
      <c r="U60" s="66"/>
      <c r="V60" s="66"/>
      <c r="W60" s="30"/>
      <c r="X60" s="30"/>
      <c r="Y60" s="57"/>
      <c r="Z60" s="57"/>
      <c r="AA60" s="30"/>
      <c r="AB60" s="30"/>
      <c r="AC60" s="66"/>
      <c r="AD60" s="66"/>
    </row>
    <row r="61">
      <c r="A61" s="30"/>
      <c r="B61" s="57" t="s">
        <v>96</v>
      </c>
      <c r="C61" s="30"/>
      <c r="D61" s="31"/>
      <c r="E61" s="61">
        <v>72.4411973953247</v>
      </c>
      <c r="F61" s="61">
        <v>69.9492402522935</v>
      </c>
      <c r="G61" s="30"/>
      <c r="H61" s="30"/>
      <c r="I61" s="64">
        <v>24.42792368</v>
      </c>
      <c r="J61" s="64">
        <v>70.84665998</v>
      </c>
      <c r="K61" s="31"/>
      <c r="L61" s="31"/>
      <c r="M61" s="60">
        <v>37.19</v>
      </c>
      <c r="N61" s="61">
        <v>69.46076548</v>
      </c>
      <c r="O61" s="31"/>
      <c r="P61" s="31"/>
      <c r="Q61" s="61">
        <v>138.2756655</v>
      </c>
      <c r="R61" s="61">
        <v>20.93751433</v>
      </c>
      <c r="S61" s="30"/>
      <c r="T61" s="30"/>
      <c r="U61" s="66"/>
      <c r="V61" s="66"/>
      <c r="W61" s="30"/>
      <c r="X61" s="30"/>
      <c r="Y61" s="57"/>
      <c r="Z61" s="57"/>
      <c r="AA61" s="30"/>
      <c r="AB61" s="30"/>
      <c r="AC61" s="66"/>
      <c r="AD61" s="66"/>
    </row>
    <row r="62">
      <c r="A62" s="30"/>
      <c r="B62" s="57" t="s">
        <v>97</v>
      </c>
      <c r="C62" s="30"/>
      <c r="D62" s="31"/>
      <c r="E62" s="61">
        <v>72.3311128616333</v>
      </c>
      <c r="F62" s="61">
        <v>100.0</v>
      </c>
      <c r="G62" s="30"/>
      <c r="H62" s="30"/>
      <c r="I62" s="64">
        <v>24.37293315</v>
      </c>
      <c r="J62" s="64">
        <v>100.0</v>
      </c>
      <c r="K62" s="31"/>
      <c r="L62" s="31"/>
      <c r="M62" s="60">
        <v>37.19</v>
      </c>
      <c r="N62" s="61">
        <v>100.0</v>
      </c>
      <c r="O62" s="31"/>
      <c r="P62" s="31"/>
      <c r="Q62" s="61">
        <v>181.0567517</v>
      </c>
      <c r="R62" s="76">
        <v>100.0</v>
      </c>
      <c r="S62" s="30"/>
      <c r="T62" s="30"/>
      <c r="U62" s="66"/>
      <c r="V62" s="66"/>
      <c r="W62" s="30"/>
      <c r="X62" s="30"/>
      <c r="Y62" s="57"/>
      <c r="Z62" s="57"/>
      <c r="AA62" s="30"/>
      <c r="AB62" s="30"/>
      <c r="AC62" s="66"/>
      <c r="AD62" s="66"/>
    </row>
    <row r="63">
      <c r="A63" s="30"/>
      <c r="B63" s="57" t="s">
        <v>98</v>
      </c>
      <c r="C63" s="30"/>
      <c r="D63" s="31"/>
      <c r="E63" s="61">
        <v>74.9827215671539</v>
      </c>
      <c r="F63" s="61">
        <v>73.9492214532872</v>
      </c>
      <c r="G63" s="30"/>
      <c r="H63" s="30"/>
      <c r="I63" s="64">
        <v>22.54573655</v>
      </c>
      <c r="J63" s="64">
        <v>73.85346021</v>
      </c>
      <c r="K63" s="31"/>
      <c r="L63" s="31"/>
      <c r="M63" s="60">
        <v>37.19</v>
      </c>
      <c r="N63" s="61">
        <v>69.91685409</v>
      </c>
      <c r="O63" s="31"/>
      <c r="P63" s="31"/>
      <c r="Q63" s="61">
        <v>175.8731232</v>
      </c>
      <c r="R63" s="61">
        <v>20.06062572</v>
      </c>
      <c r="S63" s="30"/>
      <c r="T63" s="30"/>
      <c r="U63" s="73">
        <v>613.702</v>
      </c>
      <c r="V63" s="73">
        <v>69.142</v>
      </c>
      <c r="W63" s="30"/>
      <c r="X63" s="30"/>
      <c r="Y63" s="57"/>
      <c r="Z63" s="57"/>
      <c r="AA63" s="30"/>
      <c r="AB63" s="30"/>
      <c r="AC63" s="66"/>
      <c r="AD63" s="66"/>
    </row>
    <row r="64">
      <c r="A64" s="30"/>
      <c r="B64" s="57" t="s">
        <v>99</v>
      </c>
      <c r="C64" s="30"/>
      <c r="D64" s="31"/>
      <c r="E64" s="61">
        <v>76.090514421463</v>
      </c>
      <c r="F64" s="61">
        <v>73.5168685121107</v>
      </c>
      <c r="G64" s="30"/>
      <c r="H64" s="30"/>
      <c r="I64" s="64">
        <v>23.05835986</v>
      </c>
      <c r="J64" s="64">
        <v>74.2480248</v>
      </c>
      <c r="K64" s="31"/>
      <c r="L64" s="31"/>
      <c r="M64" s="60">
        <v>37.19</v>
      </c>
      <c r="N64" s="61">
        <v>73.79338235</v>
      </c>
      <c r="O64" s="31"/>
      <c r="P64" s="31"/>
      <c r="Q64" s="61">
        <v>217.9685178</v>
      </c>
      <c r="R64" s="61">
        <v>20.35273933</v>
      </c>
      <c r="S64" s="30"/>
      <c r="T64" s="30"/>
      <c r="U64" s="73">
        <v>752.067</v>
      </c>
      <c r="V64" s="73">
        <v>68.078</v>
      </c>
      <c r="W64" s="30"/>
      <c r="X64" s="30"/>
      <c r="Y64" s="57"/>
      <c r="Z64" s="57"/>
      <c r="AA64" s="30"/>
      <c r="AB64" s="30"/>
      <c r="AC64" s="66"/>
      <c r="AD64" s="66"/>
    </row>
    <row r="65">
      <c r="A65" s="30"/>
      <c r="B65" s="57" t="s">
        <v>100</v>
      </c>
      <c r="C65" s="30"/>
      <c r="D65" s="31"/>
      <c r="E65" s="61">
        <v>74.2475926876068</v>
      </c>
      <c r="F65" s="61">
        <v>71.0629036908881</v>
      </c>
      <c r="G65" s="30"/>
      <c r="H65" s="30"/>
      <c r="I65" s="64">
        <v>29.87363958</v>
      </c>
      <c r="J65" s="64">
        <v>74.22430796</v>
      </c>
      <c r="K65" s="31"/>
      <c r="L65" s="31"/>
      <c r="M65" s="60">
        <v>37.19</v>
      </c>
      <c r="N65" s="61">
        <v>66.51750288</v>
      </c>
      <c r="O65" s="31"/>
      <c r="P65" s="31"/>
      <c r="Q65" s="61">
        <v>184.1553237</v>
      </c>
      <c r="R65" s="61">
        <v>20.01642157</v>
      </c>
      <c r="S65" s="30"/>
      <c r="T65" s="30"/>
      <c r="U65" s="73">
        <v>659.064</v>
      </c>
      <c r="V65" s="73">
        <v>71.726</v>
      </c>
      <c r="W65" s="30"/>
      <c r="X65" s="30"/>
      <c r="Y65" s="57"/>
      <c r="Z65" s="57"/>
      <c r="AA65" s="30"/>
      <c r="AB65" s="30"/>
      <c r="AC65" s="66"/>
      <c r="AD65" s="66"/>
    </row>
    <row r="66">
      <c r="A66" s="30"/>
      <c r="B66" s="57" t="s">
        <v>101</v>
      </c>
      <c r="C66" s="30"/>
      <c r="D66" s="31"/>
      <c r="E66" s="61">
        <v>68.2444112300872</v>
      </c>
      <c r="F66" s="61">
        <v>100.0</v>
      </c>
      <c r="G66" s="30"/>
      <c r="H66" s="30"/>
      <c r="I66" s="64">
        <v>33.03548455</v>
      </c>
      <c r="J66" s="64">
        <v>100.0</v>
      </c>
      <c r="K66" s="31"/>
      <c r="L66" s="31"/>
      <c r="M66" s="60">
        <v>37.19</v>
      </c>
      <c r="N66" s="61">
        <v>100.0</v>
      </c>
      <c r="O66" s="31"/>
      <c r="P66" s="31"/>
      <c r="Q66" s="61">
        <v>192.4138081</v>
      </c>
      <c r="R66" s="76">
        <v>100.0</v>
      </c>
      <c r="S66" s="30"/>
      <c r="T66" s="30"/>
      <c r="U66" s="73">
        <v>687.878</v>
      </c>
      <c r="V66" s="74">
        <v>100.0</v>
      </c>
      <c r="W66" s="30"/>
      <c r="X66" s="30"/>
      <c r="Y66" s="57"/>
      <c r="Z66" s="57"/>
      <c r="AA66" s="30"/>
      <c r="AB66" s="30"/>
      <c r="AC66" s="66"/>
      <c r="AD66" s="66"/>
    </row>
    <row r="67">
      <c r="A67" s="30"/>
      <c r="B67" s="57" t="s">
        <v>102</v>
      </c>
      <c r="C67" s="30"/>
      <c r="D67" s="31"/>
      <c r="E67" s="61">
        <v>68.6693711280822</v>
      </c>
      <c r="F67" s="61">
        <v>76.2038895859473</v>
      </c>
      <c r="G67" s="30"/>
      <c r="H67" s="30"/>
      <c r="I67" s="64">
        <v>31.75733376</v>
      </c>
      <c r="J67" s="64">
        <v>77.8174404</v>
      </c>
      <c r="K67" s="31"/>
      <c r="L67" s="31"/>
      <c r="M67" s="60">
        <v>37.19</v>
      </c>
      <c r="N67" s="61">
        <v>75.25845358</v>
      </c>
      <c r="O67" s="31"/>
      <c r="P67" s="31"/>
      <c r="Q67" s="61">
        <v>173.1768067</v>
      </c>
      <c r="R67" s="61">
        <v>79.23188519</v>
      </c>
      <c r="S67" s="30"/>
      <c r="T67" s="30"/>
      <c r="U67" s="66"/>
      <c r="V67" s="66"/>
      <c r="W67" s="30"/>
      <c r="X67" s="30"/>
      <c r="Y67" s="57"/>
      <c r="Z67" s="57"/>
      <c r="AA67" s="30"/>
      <c r="AB67" s="30"/>
      <c r="AC67" s="66"/>
      <c r="AD67" s="66"/>
    </row>
    <row r="68">
      <c r="A68" s="30"/>
      <c r="B68" s="57" t="s">
        <v>103</v>
      </c>
      <c r="C68" s="30"/>
      <c r="D68" s="31"/>
      <c r="E68" s="61">
        <v>65.8287544250488</v>
      </c>
      <c r="F68" s="61">
        <v>48.6285602258469</v>
      </c>
      <c r="G68" s="30"/>
      <c r="H68" s="30"/>
      <c r="I68" s="64">
        <v>28.86697388</v>
      </c>
      <c r="J68" s="64">
        <v>34.07283563</v>
      </c>
      <c r="K68" s="31"/>
      <c r="L68" s="31"/>
      <c r="M68" s="60">
        <v>37.19</v>
      </c>
      <c r="N68" s="61">
        <v>43.73356336</v>
      </c>
      <c r="O68" s="31"/>
      <c r="P68" s="31"/>
      <c r="Q68" s="61">
        <v>146.9630754</v>
      </c>
      <c r="R68" s="61">
        <v>23.3017409</v>
      </c>
      <c r="S68" s="30"/>
      <c r="T68" s="30"/>
      <c r="U68" s="66"/>
      <c r="V68" s="66"/>
      <c r="W68" s="30"/>
      <c r="X68" s="30"/>
      <c r="Y68" s="57"/>
      <c r="Z68" s="57"/>
      <c r="AA68" s="30"/>
      <c r="AB68" s="30"/>
      <c r="AC68" s="66"/>
      <c r="AD68" s="66"/>
    </row>
    <row r="69">
      <c r="A69" s="30"/>
      <c r="B69" s="57" t="s">
        <v>104</v>
      </c>
      <c r="C69" s="30"/>
      <c r="D69" s="31"/>
      <c r="E69" s="61">
        <v>69.4312283992767</v>
      </c>
      <c r="F69" s="61">
        <v>43.9754234629862</v>
      </c>
      <c r="G69" s="30"/>
      <c r="H69" s="30"/>
      <c r="I69" s="64">
        <v>22.8325665</v>
      </c>
      <c r="J69" s="64">
        <v>50.30128607</v>
      </c>
      <c r="K69" s="31"/>
      <c r="L69" s="31"/>
      <c r="M69" s="60">
        <v>37.19</v>
      </c>
      <c r="N69" s="61">
        <v>49.61522898</v>
      </c>
      <c r="O69" s="31"/>
      <c r="P69" s="31"/>
      <c r="Q69" s="61">
        <v>153.500653</v>
      </c>
      <c r="R69" s="61">
        <v>21.89159348</v>
      </c>
      <c r="S69" s="30"/>
      <c r="T69" s="30"/>
      <c r="U69" s="66"/>
      <c r="V69" s="66"/>
      <c r="W69" s="30"/>
      <c r="X69" s="30"/>
      <c r="Y69" s="57"/>
      <c r="Z69" s="57"/>
      <c r="AA69" s="30"/>
      <c r="AB69" s="30"/>
      <c r="AC69" s="66"/>
      <c r="AD69" s="66"/>
    </row>
    <row r="70">
      <c r="A70" s="30"/>
      <c r="B70" s="57" t="s">
        <v>105</v>
      </c>
      <c r="C70" s="30"/>
      <c r="D70" s="31"/>
      <c r="E70" s="61">
        <v>68.7214901447296</v>
      </c>
      <c r="F70" s="61">
        <v>47.8348337515683</v>
      </c>
      <c r="G70" s="30"/>
      <c r="H70" s="30"/>
      <c r="I70" s="64">
        <v>43.76946211</v>
      </c>
      <c r="J70" s="64">
        <v>36.07672522</v>
      </c>
      <c r="K70" s="31"/>
      <c r="L70" s="31"/>
      <c r="M70" s="60">
        <v>37.19</v>
      </c>
      <c r="N70" s="61">
        <v>41.79498118</v>
      </c>
      <c r="O70" s="31"/>
      <c r="P70" s="31"/>
      <c r="Q70" s="61">
        <v>158.9042439</v>
      </c>
      <c r="R70" s="61">
        <v>22.85966123</v>
      </c>
      <c r="S70" s="30"/>
      <c r="T70" s="30"/>
      <c r="U70" s="66"/>
      <c r="V70" s="66"/>
      <c r="W70" s="30"/>
      <c r="X70" s="30"/>
      <c r="Y70" s="57"/>
      <c r="Z70" s="57"/>
      <c r="AA70" s="30"/>
      <c r="AB70" s="30"/>
      <c r="AC70" s="66"/>
      <c r="AD70" s="66"/>
    </row>
    <row r="71">
      <c r="A71" s="55"/>
      <c r="B71" s="57" t="s">
        <v>106</v>
      </c>
      <c r="C71" s="55"/>
      <c r="D71" s="10"/>
      <c r="E71" s="61">
        <v>67.6784625053405</v>
      </c>
      <c r="F71" s="61">
        <v>76.669887076537</v>
      </c>
      <c r="G71" s="55"/>
      <c r="H71" s="55"/>
      <c r="I71" s="64">
        <v>47.42297435</v>
      </c>
      <c r="J71" s="64">
        <v>77.8174404</v>
      </c>
      <c r="K71" s="10"/>
      <c r="L71" s="10"/>
      <c r="M71" s="60">
        <v>37.19</v>
      </c>
      <c r="N71" s="61">
        <v>75.26226474</v>
      </c>
      <c r="O71" s="10"/>
      <c r="P71" s="10"/>
      <c r="Q71" s="61">
        <v>169.4350493</v>
      </c>
      <c r="R71" s="61">
        <v>79.23188519</v>
      </c>
      <c r="S71" s="55"/>
      <c r="T71" s="55"/>
      <c r="U71" s="66"/>
      <c r="V71" s="66"/>
      <c r="W71" s="55"/>
      <c r="X71" s="55"/>
      <c r="Y71" s="57"/>
      <c r="Z71" s="57"/>
      <c r="AA71" s="55"/>
      <c r="AB71" s="55"/>
      <c r="AC71" s="66"/>
      <c r="AD71" s="66"/>
    </row>
    <row r="72">
      <c r="A72" s="56" t="s">
        <v>24</v>
      </c>
      <c r="B72" s="68" t="s">
        <v>107</v>
      </c>
      <c r="C72" s="69">
        <f t="shared" ref="C72:D72" si="28">AVERAGE(E72:E85)</f>
        <v>62.41746737</v>
      </c>
      <c r="D72" s="70">
        <f t="shared" si="28"/>
        <v>68.4148679</v>
      </c>
      <c r="E72" s="71">
        <v>65.6920039653778</v>
      </c>
      <c r="F72" s="71">
        <v>53.8499999999999</v>
      </c>
      <c r="G72" s="21">
        <f t="shared" ref="G72:H72" si="29">AVERAGE(I72:I85)</f>
        <v>36.04570273</v>
      </c>
      <c r="H72" s="21">
        <f t="shared" si="29"/>
        <v>67.85714286</v>
      </c>
      <c r="I72" s="29">
        <v>28.617522</v>
      </c>
      <c r="J72" s="29">
        <v>50.0</v>
      </c>
      <c r="K72" s="70">
        <f t="shared" ref="K72:L72" si="30">AVERAGE(M72:M85)</f>
        <v>37.19</v>
      </c>
      <c r="L72" s="70">
        <f t="shared" si="30"/>
        <v>66.91080305</v>
      </c>
      <c r="M72" s="72">
        <v>37.19</v>
      </c>
      <c r="N72" s="71">
        <v>40.0753655</v>
      </c>
      <c r="O72" s="70">
        <f t="shared" ref="O72:P72" si="31">average(Q72:Q85)</f>
        <v>179.3008041</v>
      </c>
      <c r="P72" s="70">
        <f t="shared" si="31"/>
        <v>68.70626175</v>
      </c>
      <c r="Q72" s="71">
        <v>168.9929903</v>
      </c>
      <c r="R72" s="71">
        <v>51.17061404</v>
      </c>
      <c r="S72" s="27">
        <f t="shared" ref="S72:T72" si="32">average(U72:U75)</f>
        <v>643.307</v>
      </c>
      <c r="T72" s="27">
        <f t="shared" si="32"/>
        <v>11.996</v>
      </c>
      <c r="U72" s="43">
        <v>654.924</v>
      </c>
      <c r="V72" s="43">
        <v>12.248</v>
      </c>
      <c r="W72" s="21" t="str">
        <f>AVERAGE(Y72:Y85)</f>
        <v>#DIV/0!</v>
      </c>
      <c r="X72" s="21"/>
      <c r="Y72" s="68"/>
      <c r="Z72" s="68"/>
      <c r="AA72" s="21" t="str">
        <f>AVERAGE(AC72:AC85)</f>
        <v>#DIV/0!</v>
      </c>
      <c r="AB72" s="21"/>
      <c r="AC72" s="28"/>
      <c r="AD72" s="28"/>
    </row>
    <row r="73">
      <c r="A73" s="30"/>
      <c r="B73" s="68" t="s">
        <v>108</v>
      </c>
      <c r="C73" s="30"/>
      <c r="D73" s="31"/>
      <c r="E73" s="71">
        <v>65.4570622444152</v>
      </c>
      <c r="F73" s="71">
        <v>56.7417763157894</v>
      </c>
      <c r="G73" s="30"/>
      <c r="H73" s="30"/>
      <c r="I73" s="29">
        <v>31.73962808</v>
      </c>
      <c r="J73" s="29">
        <v>50.0</v>
      </c>
      <c r="K73" s="31"/>
      <c r="L73" s="31"/>
      <c r="M73" s="72">
        <v>37.19</v>
      </c>
      <c r="N73" s="71">
        <v>54.33675073</v>
      </c>
      <c r="O73" s="31"/>
      <c r="P73" s="31"/>
      <c r="Q73" s="71">
        <v>139.3628306</v>
      </c>
      <c r="R73" s="71">
        <v>52.2248538</v>
      </c>
      <c r="S73" s="30"/>
      <c r="T73" s="30"/>
      <c r="U73" s="43">
        <v>639.906</v>
      </c>
      <c r="V73" s="43">
        <v>11.184</v>
      </c>
      <c r="W73" s="30"/>
      <c r="X73" s="30"/>
      <c r="Y73" s="68"/>
      <c r="Z73" s="68"/>
      <c r="AA73" s="30"/>
      <c r="AB73" s="30"/>
      <c r="AC73" s="28"/>
      <c r="AD73" s="28"/>
    </row>
    <row r="74">
      <c r="A74" s="30"/>
      <c r="B74" s="68" t="s">
        <v>109</v>
      </c>
      <c r="C74" s="30"/>
      <c r="D74" s="31"/>
      <c r="E74" s="71">
        <v>61.9471373558044</v>
      </c>
      <c r="F74" s="71">
        <v>41.4848135964912</v>
      </c>
      <c r="G74" s="30"/>
      <c r="H74" s="30"/>
      <c r="I74" s="29">
        <v>31.37057972</v>
      </c>
      <c r="J74" s="29">
        <v>50.0</v>
      </c>
      <c r="K74" s="31"/>
      <c r="L74" s="31"/>
      <c r="M74" s="72">
        <v>37.19</v>
      </c>
      <c r="N74" s="71">
        <v>26.44917763</v>
      </c>
      <c r="O74" s="31"/>
      <c r="P74" s="31"/>
      <c r="Q74" s="71">
        <v>153.5235186</v>
      </c>
      <c r="R74" s="71">
        <v>53.94312865</v>
      </c>
      <c r="S74" s="30"/>
      <c r="T74" s="30"/>
      <c r="U74" s="43">
        <v>639.837</v>
      </c>
      <c r="V74" s="43">
        <v>12.054</v>
      </c>
      <c r="W74" s="30"/>
      <c r="X74" s="30"/>
      <c r="Y74" s="68"/>
      <c r="Z74" s="68"/>
      <c r="AA74" s="30"/>
      <c r="AB74" s="30"/>
      <c r="AC74" s="28"/>
      <c r="AD74" s="28"/>
    </row>
    <row r="75">
      <c r="A75" s="30"/>
      <c r="B75" s="68" t="s">
        <v>110</v>
      </c>
      <c r="C75" s="30"/>
      <c r="D75" s="31"/>
      <c r="E75" s="71">
        <v>60.5197014808654</v>
      </c>
      <c r="F75" s="71">
        <v>100.0</v>
      </c>
      <c r="G75" s="30"/>
      <c r="H75" s="30"/>
      <c r="I75" s="29">
        <v>33.86665297</v>
      </c>
      <c r="J75" s="29">
        <v>100.0</v>
      </c>
      <c r="K75" s="31"/>
      <c r="L75" s="31"/>
      <c r="M75" s="72">
        <v>37.19</v>
      </c>
      <c r="N75" s="71">
        <v>100.0</v>
      </c>
      <c r="O75" s="31"/>
      <c r="P75" s="31"/>
      <c r="Q75" s="71">
        <v>187.7311289</v>
      </c>
      <c r="R75" s="71">
        <v>100.0</v>
      </c>
      <c r="S75" s="30"/>
      <c r="T75" s="30"/>
      <c r="U75" s="43">
        <v>638.561</v>
      </c>
      <c r="V75" s="43">
        <v>12.498</v>
      </c>
      <c r="W75" s="30"/>
      <c r="X75" s="30"/>
      <c r="Y75" s="68"/>
      <c r="Z75" s="68"/>
      <c r="AA75" s="30"/>
      <c r="AB75" s="30"/>
      <c r="AC75" s="28"/>
      <c r="AD75" s="28"/>
    </row>
    <row r="76">
      <c r="A76" s="30"/>
      <c r="B76" s="68" t="s">
        <v>111</v>
      </c>
      <c r="C76" s="30"/>
      <c r="D76" s="31"/>
      <c r="E76" s="71">
        <v>60.2396221160888</v>
      </c>
      <c r="F76" s="71">
        <v>100.0</v>
      </c>
      <c r="G76" s="30"/>
      <c r="H76" s="30"/>
      <c r="I76" s="29">
        <v>29.66365695</v>
      </c>
      <c r="J76" s="29">
        <v>100.0</v>
      </c>
      <c r="K76" s="31"/>
      <c r="L76" s="31"/>
      <c r="M76" s="72">
        <v>37.19</v>
      </c>
      <c r="N76" s="71">
        <v>100.0</v>
      </c>
      <c r="O76" s="31"/>
      <c r="P76" s="31"/>
      <c r="Q76" s="71">
        <v>210.0368428</v>
      </c>
      <c r="R76" s="71">
        <v>100.0</v>
      </c>
      <c r="S76" s="30"/>
      <c r="T76" s="30"/>
      <c r="U76" s="28"/>
      <c r="V76" s="28"/>
      <c r="W76" s="30"/>
      <c r="X76" s="30"/>
      <c r="Y76" s="68"/>
      <c r="Z76" s="68"/>
      <c r="AA76" s="30"/>
      <c r="AB76" s="30"/>
      <c r="AC76" s="28"/>
      <c r="AD76" s="28"/>
    </row>
    <row r="77">
      <c r="A77" s="30"/>
      <c r="B77" s="68" t="s">
        <v>112</v>
      </c>
      <c r="C77" s="30"/>
      <c r="D77" s="31"/>
      <c r="E77" s="71">
        <v>61.9150459766387</v>
      </c>
      <c r="F77" s="71">
        <v>52.6245979532163</v>
      </c>
      <c r="G77" s="30"/>
      <c r="H77" s="30"/>
      <c r="I77" s="29">
        <v>42.18289518</v>
      </c>
      <c r="J77" s="29">
        <v>50.0</v>
      </c>
      <c r="K77" s="31"/>
      <c r="L77" s="31"/>
      <c r="M77" s="72">
        <v>37.19</v>
      </c>
      <c r="N77" s="71">
        <v>53.2375731</v>
      </c>
      <c r="O77" s="31"/>
      <c r="P77" s="31"/>
      <c r="Q77" s="71">
        <v>228.6297352</v>
      </c>
      <c r="R77" s="71">
        <v>47.12889254</v>
      </c>
      <c r="S77" s="30"/>
      <c r="T77" s="30"/>
      <c r="U77" s="28"/>
      <c r="V77" s="28"/>
      <c r="W77" s="30"/>
      <c r="X77" s="30"/>
      <c r="Y77" s="68"/>
      <c r="Z77" s="68"/>
      <c r="AA77" s="30"/>
      <c r="AB77" s="30"/>
      <c r="AC77" s="28"/>
      <c r="AD77" s="28"/>
    </row>
    <row r="78">
      <c r="A78" s="30"/>
      <c r="B78" s="68" t="s">
        <v>113</v>
      </c>
      <c r="C78" s="30"/>
      <c r="D78" s="31"/>
      <c r="E78" s="71">
        <v>62.2736806869506</v>
      </c>
      <c r="F78" s="71">
        <v>51.5493786549707</v>
      </c>
      <c r="G78" s="30"/>
      <c r="H78" s="30"/>
      <c r="I78" s="29">
        <v>41.18915415</v>
      </c>
      <c r="J78" s="29">
        <v>50.0</v>
      </c>
      <c r="K78" s="31"/>
      <c r="L78" s="31"/>
      <c r="M78" s="72">
        <v>37.19</v>
      </c>
      <c r="N78" s="71">
        <v>58.14270833</v>
      </c>
      <c r="O78" s="31"/>
      <c r="P78" s="31"/>
      <c r="Q78" s="71">
        <v>249.927165</v>
      </c>
      <c r="R78" s="71">
        <v>49.62839912</v>
      </c>
      <c r="S78" s="30"/>
      <c r="T78" s="30"/>
      <c r="U78" s="28"/>
      <c r="V78" s="28"/>
      <c r="W78" s="30"/>
      <c r="X78" s="30"/>
      <c r="Y78" s="68"/>
      <c r="Z78" s="68"/>
      <c r="AA78" s="30"/>
      <c r="AB78" s="30"/>
      <c r="AC78" s="28"/>
      <c r="AD78" s="28"/>
    </row>
    <row r="79">
      <c r="A79" s="30"/>
      <c r="B79" s="68" t="s">
        <v>114</v>
      </c>
      <c r="C79" s="30"/>
      <c r="D79" s="31"/>
      <c r="E79" s="71">
        <v>61.8550910949707</v>
      </c>
      <c r="F79" s="71">
        <v>45.8075475146198</v>
      </c>
      <c r="G79" s="30"/>
      <c r="H79" s="30"/>
      <c r="I79" s="29">
        <v>36.03720236</v>
      </c>
      <c r="J79" s="29">
        <v>50.0</v>
      </c>
      <c r="K79" s="31"/>
      <c r="L79" s="31"/>
      <c r="M79" s="72">
        <v>37.19</v>
      </c>
      <c r="N79" s="71">
        <v>51.54407895</v>
      </c>
      <c r="O79" s="31"/>
      <c r="P79" s="31"/>
      <c r="Q79" s="71">
        <v>182.5604033</v>
      </c>
      <c r="R79" s="71">
        <v>52.99462719</v>
      </c>
      <c r="S79" s="30"/>
      <c r="T79" s="30"/>
      <c r="U79" s="28"/>
      <c r="V79" s="28"/>
      <c r="W79" s="30"/>
      <c r="X79" s="30"/>
      <c r="Y79" s="68"/>
      <c r="Z79" s="68"/>
      <c r="AA79" s="30"/>
      <c r="AB79" s="30"/>
      <c r="AC79" s="28"/>
      <c r="AD79" s="28"/>
    </row>
    <row r="80">
      <c r="A80" s="30"/>
      <c r="B80" s="68" t="s">
        <v>115</v>
      </c>
      <c r="C80" s="30"/>
      <c r="D80" s="31"/>
      <c r="E80" s="71">
        <v>62.9220964908599</v>
      </c>
      <c r="F80" s="71">
        <v>100.0</v>
      </c>
      <c r="G80" s="30"/>
      <c r="H80" s="30"/>
      <c r="I80" s="29">
        <v>32.79898024</v>
      </c>
      <c r="J80" s="29">
        <v>100.0</v>
      </c>
      <c r="K80" s="31"/>
      <c r="L80" s="31"/>
      <c r="M80" s="72">
        <v>37.19</v>
      </c>
      <c r="N80" s="71">
        <v>100.0</v>
      </c>
      <c r="O80" s="31"/>
      <c r="P80" s="31"/>
      <c r="Q80" s="71">
        <v>178.6558435</v>
      </c>
      <c r="R80" s="71">
        <v>100.0</v>
      </c>
      <c r="S80" s="30"/>
      <c r="T80" s="30"/>
      <c r="U80" s="28"/>
      <c r="V80" s="28"/>
      <c r="W80" s="30"/>
      <c r="X80" s="30"/>
      <c r="Y80" s="68"/>
      <c r="Z80" s="68"/>
      <c r="AA80" s="30"/>
      <c r="AB80" s="30"/>
      <c r="AC80" s="28"/>
      <c r="AD80" s="28"/>
    </row>
    <row r="81">
      <c r="A81" s="30"/>
      <c r="B81" s="68" t="s">
        <v>116</v>
      </c>
      <c r="C81" s="30"/>
      <c r="D81" s="31"/>
      <c r="E81" s="71">
        <v>62.0487678050994</v>
      </c>
      <c r="F81" s="71">
        <v>100.0</v>
      </c>
      <c r="G81" s="30"/>
      <c r="H81" s="30"/>
      <c r="I81" s="29">
        <v>37.00706267</v>
      </c>
      <c r="J81" s="29">
        <v>100.0</v>
      </c>
      <c r="K81" s="31"/>
      <c r="L81" s="31"/>
      <c r="M81" s="72">
        <v>37.19</v>
      </c>
      <c r="N81" s="71">
        <v>100.0</v>
      </c>
      <c r="O81" s="31"/>
      <c r="P81" s="31"/>
      <c r="Q81" s="71">
        <v>180.1925316</v>
      </c>
      <c r="R81" s="71">
        <v>100.0</v>
      </c>
      <c r="S81" s="30"/>
      <c r="T81" s="30"/>
      <c r="U81" s="28"/>
      <c r="V81" s="28"/>
      <c r="W81" s="30"/>
      <c r="X81" s="30"/>
      <c r="Y81" s="68"/>
      <c r="Z81" s="68"/>
      <c r="AA81" s="30"/>
      <c r="AB81" s="30"/>
      <c r="AC81" s="28"/>
      <c r="AD81" s="28"/>
    </row>
    <row r="82">
      <c r="A82" s="30"/>
      <c r="B82" s="68" t="s">
        <v>117</v>
      </c>
      <c r="C82" s="30"/>
      <c r="D82" s="31"/>
      <c r="E82" s="71">
        <v>62.063194990158</v>
      </c>
      <c r="F82" s="71">
        <v>51.0394554093567</v>
      </c>
      <c r="G82" s="30"/>
      <c r="H82" s="30"/>
      <c r="I82" s="29">
        <v>44.70567513</v>
      </c>
      <c r="J82" s="29">
        <v>50.0</v>
      </c>
      <c r="K82" s="31"/>
      <c r="L82" s="31"/>
      <c r="M82" s="72">
        <v>37.19</v>
      </c>
      <c r="N82" s="71">
        <v>47.85835161</v>
      </c>
      <c r="O82" s="31"/>
      <c r="P82" s="31"/>
      <c r="Q82" s="71">
        <v>187.7447803</v>
      </c>
      <c r="R82" s="71">
        <v>48.44342105</v>
      </c>
      <c r="S82" s="30"/>
      <c r="T82" s="30"/>
      <c r="U82" s="28"/>
      <c r="V82" s="28"/>
      <c r="W82" s="30"/>
      <c r="X82" s="30"/>
      <c r="Y82" s="68"/>
      <c r="Z82" s="68"/>
      <c r="AA82" s="30"/>
      <c r="AB82" s="30"/>
      <c r="AC82" s="28"/>
      <c r="AD82" s="28"/>
    </row>
    <row r="83">
      <c r="A83" s="30"/>
      <c r="B83" s="68" t="s">
        <v>118</v>
      </c>
      <c r="C83" s="30"/>
      <c r="D83" s="31"/>
      <c r="E83" s="71">
        <v>62.5271708965301</v>
      </c>
      <c r="F83" s="71">
        <v>55.8735562865497</v>
      </c>
      <c r="G83" s="30"/>
      <c r="H83" s="30"/>
      <c r="I83" s="29">
        <v>38.39352489</v>
      </c>
      <c r="J83" s="29">
        <v>50.0</v>
      </c>
      <c r="K83" s="31"/>
      <c r="L83" s="31"/>
      <c r="M83" s="72">
        <v>37.19</v>
      </c>
      <c r="N83" s="71">
        <v>56.58167032</v>
      </c>
      <c r="O83" s="31"/>
      <c r="P83" s="31"/>
      <c r="Q83" s="71">
        <v>185.9933317</v>
      </c>
      <c r="R83" s="71">
        <v>55.57532895</v>
      </c>
      <c r="S83" s="30"/>
      <c r="T83" s="30"/>
      <c r="U83" s="28"/>
      <c r="V83" s="28"/>
      <c r="W83" s="30"/>
      <c r="X83" s="30"/>
      <c r="Y83" s="68"/>
      <c r="Z83" s="68"/>
      <c r="AA83" s="30"/>
      <c r="AB83" s="30"/>
      <c r="AC83" s="28"/>
      <c r="AD83" s="28"/>
    </row>
    <row r="84">
      <c r="A84" s="30"/>
      <c r="B84" s="68" t="s">
        <v>119</v>
      </c>
      <c r="C84" s="30"/>
      <c r="D84" s="31"/>
      <c r="E84" s="71">
        <v>62.7924211025238</v>
      </c>
      <c r="F84" s="71">
        <v>48.8370248538011</v>
      </c>
      <c r="G84" s="30"/>
      <c r="H84" s="30"/>
      <c r="I84" s="29">
        <v>36.9378593</v>
      </c>
      <c r="J84" s="29">
        <v>50.0</v>
      </c>
      <c r="K84" s="31"/>
      <c r="L84" s="31"/>
      <c r="M84" s="72">
        <v>37.19</v>
      </c>
      <c r="N84" s="71">
        <v>48.52556652</v>
      </c>
      <c r="O84" s="31"/>
      <c r="P84" s="31"/>
      <c r="Q84" s="71">
        <v>134.3425024</v>
      </c>
      <c r="R84" s="71">
        <v>50.77839912</v>
      </c>
      <c r="S84" s="30"/>
      <c r="T84" s="30"/>
      <c r="U84" s="28"/>
      <c r="V84" s="28"/>
      <c r="W84" s="30"/>
      <c r="X84" s="30"/>
      <c r="Y84" s="68"/>
      <c r="Z84" s="68"/>
      <c r="AA84" s="30"/>
      <c r="AB84" s="30"/>
      <c r="AC84" s="28"/>
      <c r="AD84" s="28"/>
    </row>
    <row r="85">
      <c r="A85" s="55"/>
      <c r="B85" s="68" t="s">
        <v>120</v>
      </c>
      <c r="C85" s="55"/>
      <c r="D85" s="10"/>
      <c r="E85" s="71">
        <v>61.5915470123291</v>
      </c>
      <c r="F85" s="71">
        <v>100.0</v>
      </c>
      <c r="G85" s="55"/>
      <c r="H85" s="55"/>
      <c r="I85" s="29">
        <v>40.1294446</v>
      </c>
      <c r="J85" s="29">
        <v>100.0</v>
      </c>
      <c r="K85" s="10"/>
      <c r="L85" s="10"/>
      <c r="M85" s="72">
        <v>37.19</v>
      </c>
      <c r="N85" s="71">
        <v>100.0</v>
      </c>
      <c r="O85" s="10"/>
      <c r="P85" s="10"/>
      <c r="Q85" s="71">
        <v>122.5176528</v>
      </c>
      <c r="R85" s="71">
        <v>100.0</v>
      </c>
      <c r="S85" s="55"/>
      <c r="T85" s="55"/>
      <c r="U85" s="28"/>
      <c r="V85" s="28"/>
      <c r="W85" s="55"/>
      <c r="X85" s="55"/>
      <c r="Y85" s="68"/>
      <c r="Z85" s="68"/>
      <c r="AA85" s="55"/>
      <c r="AB85" s="55"/>
      <c r="AC85" s="28"/>
      <c r="AD85" s="28"/>
    </row>
    <row r="86">
      <c r="A86" s="56" t="s">
        <v>25</v>
      </c>
      <c r="B86" s="57" t="s">
        <v>121</v>
      </c>
      <c r="C86" s="58">
        <f t="shared" ref="C86:D86" si="33">AVERAGE(E86:E94)</f>
        <v>52.98686337</v>
      </c>
      <c r="D86" s="59">
        <f t="shared" si="33"/>
        <v>62.83855243</v>
      </c>
      <c r="E86" s="60">
        <v>53.6662080287933</v>
      </c>
      <c r="F86" s="61">
        <v>38.9933805162364</v>
      </c>
      <c r="G86" s="62">
        <f t="shared" ref="G86:H86" si="34">AVERAGE(I86:I94)</f>
        <v>88.09280226</v>
      </c>
      <c r="H86" s="62">
        <f t="shared" si="34"/>
        <v>70.50065352</v>
      </c>
      <c r="I86" s="64">
        <v>46.08377361</v>
      </c>
      <c r="J86" s="64">
        <v>83.6192756</v>
      </c>
      <c r="K86" s="59">
        <f t="shared" ref="K86:L86" si="35">AVERAGE(M86:M94)</f>
        <v>37.19</v>
      </c>
      <c r="L86" s="59">
        <f t="shared" si="35"/>
        <v>66.98486613</v>
      </c>
      <c r="M86" s="60">
        <v>37.19</v>
      </c>
      <c r="N86" s="61">
        <v>82.87514571</v>
      </c>
      <c r="O86" s="59">
        <f t="shared" ref="O86:P86" si="36">average(Q86:Q94)</f>
        <v>256.5932225</v>
      </c>
      <c r="P86" s="59">
        <f t="shared" si="36"/>
        <v>65.79598447</v>
      </c>
      <c r="Q86" s="60">
        <v>208.7187839</v>
      </c>
      <c r="R86" s="61">
        <v>75.83674022</v>
      </c>
      <c r="S86" s="65">
        <f t="shared" ref="S86:T86" si="37">average(U86:U89)</f>
        <v>656.00725</v>
      </c>
      <c r="T86" s="65">
        <f t="shared" si="37"/>
        <v>84.35775</v>
      </c>
      <c r="U86" s="73">
        <v>652.584</v>
      </c>
      <c r="V86" s="73">
        <v>82.229</v>
      </c>
      <c r="W86" s="62" t="str">
        <f>AVERAGE(Y86:Y94)</f>
        <v>#DIV/0!</v>
      </c>
      <c r="X86" s="62"/>
      <c r="Y86" s="57"/>
      <c r="Z86" s="57"/>
      <c r="AA86" s="62" t="str">
        <f>AVERAGE(AC86:AC94)</f>
        <v>#DIV/0!</v>
      </c>
      <c r="AB86" s="62"/>
      <c r="AC86" s="66"/>
      <c r="AD86" s="66"/>
    </row>
    <row r="87">
      <c r="A87" s="30"/>
      <c r="B87" s="57" t="s">
        <v>122</v>
      </c>
      <c r="C87" s="30"/>
      <c r="D87" s="31"/>
      <c r="E87" s="60">
        <v>48.7217764854431</v>
      </c>
      <c r="F87" s="61">
        <v>80.2222522897585</v>
      </c>
      <c r="G87" s="30"/>
      <c r="H87" s="30"/>
      <c r="I87" s="64">
        <v>35.01606083</v>
      </c>
      <c r="J87" s="64">
        <v>80.3054642</v>
      </c>
      <c r="K87" s="31"/>
      <c r="L87" s="31"/>
      <c r="M87" s="60">
        <v>37.19</v>
      </c>
      <c r="N87" s="61">
        <v>79.04318276</v>
      </c>
      <c r="O87" s="31"/>
      <c r="P87" s="31"/>
      <c r="Q87" s="60">
        <v>196.9833326</v>
      </c>
      <c r="R87" s="61">
        <v>70.44324521</v>
      </c>
      <c r="S87" s="30"/>
      <c r="T87" s="30"/>
      <c r="U87" s="73">
        <v>655.98</v>
      </c>
      <c r="V87" s="73">
        <v>78.888</v>
      </c>
      <c r="W87" s="30"/>
      <c r="X87" s="30"/>
      <c r="Y87" s="57"/>
      <c r="Z87" s="57"/>
      <c r="AA87" s="30"/>
      <c r="AB87" s="30"/>
      <c r="AC87" s="66"/>
      <c r="AD87" s="66"/>
    </row>
    <row r="88">
      <c r="A88" s="30"/>
      <c r="B88" s="57" t="s">
        <v>123</v>
      </c>
      <c r="C88" s="30"/>
      <c r="D88" s="31"/>
      <c r="E88" s="60">
        <v>61.2474136352539</v>
      </c>
      <c r="F88" s="61">
        <v>76.5443900915903</v>
      </c>
      <c r="G88" s="30"/>
      <c r="H88" s="30"/>
      <c r="I88" s="64">
        <v>33.23962402</v>
      </c>
      <c r="J88" s="64">
        <v>79.02262698</v>
      </c>
      <c r="K88" s="31"/>
      <c r="L88" s="31"/>
      <c r="M88" s="60">
        <v>37.19</v>
      </c>
      <c r="N88" s="61">
        <v>79.22946503</v>
      </c>
      <c r="O88" s="31"/>
      <c r="P88" s="31"/>
      <c r="Q88" s="60">
        <v>246.5883822</v>
      </c>
      <c r="R88" s="61">
        <v>69.99554538</v>
      </c>
      <c r="S88" s="30"/>
      <c r="T88" s="30"/>
      <c r="U88" s="73">
        <v>652.434</v>
      </c>
      <c r="V88" s="73">
        <v>76.314</v>
      </c>
      <c r="W88" s="30"/>
      <c r="X88" s="30"/>
      <c r="Y88" s="57"/>
      <c r="Z88" s="57"/>
      <c r="AA88" s="30"/>
      <c r="AB88" s="30"/>
      <c r="AC88" s="66"/>
      <c r="AD88" s="66"/>
    </row>
    <row r="89">
      <c r="A89" s="30"/>
      <c r="B89" s="57" t="s">
        <v>124</v>
      </c>
      <c r="C89" s="30"/>
      <c r="D89" s="31"/>
      <c r="E89" s="60">
        <v>51.139583826065</v>
      </c>
      <c r="F89" s="61">
        <v>100.0</v>
      </c>
      <c r="G89" s="30"/>
      <c r="H89" s="30"/>
      <c r="I89" s="64">
        <v>37.33294177</v>
      </c>
      <c r="J89" s="64">
        <v>100.0</v>
      </c>
      <c r="K89" s="31"/>
      <c r="L89" s="31"/>
      <c r="M89" s="60">
        <v>37.19</v>
      </c>
      <c r="N89" s="61">
        <v>100.0</v>
      </c>
      <c r="O89" s="31"/>
      <c r="P89" s="31"/>
      <c r="Q89" s="60">
        <v>356.2222638</v>
      </c>
      <c r="R89" s="61">
        <v>100.0</v>
      </c>
      <c r="S89" s="30"/>
      <c r="T89" s="30"/>
      <c r="U89" s="73">
        <v>663.031</v>
      </c>
      <c r="V89" s="74">
        <v>100.0</v>
      </c>
      <c r="W89" s="30"/>
      <c r="X89" s="30"/>
      <c r="Y89" s="57"/>
      <c r="Z89" s="57"/>
      <c r="AA89" s="30"/>
      <c r="AB89" s="30"/>
      <c r="AC89" s="66"/>
      <c r="AD89" s="66"/>
    </row>
    <row r="90">
      <c r="A90" s="30"/>
      <c r="B90" s="57" t="s">
        <v>125</v>
      </c>
      <c r="C90" s="30"/>
      <c r="D90" s="31"/>
      <c r="E90" s="60">
        <v>60.1089565753936</v>
      </c>
      <c r="F90" s="61">
        <v>73.2382589696412</v>
      </c>
      <c r="G90" s="30"/>
      <c r="H90" s="30"/>
      <c r="I90" s="64">
        <v>44.59388471</v>
      </c>
      <c r="J90" s="64">
        <v>72.34719411</v>
      </c>
      <c r="K90" s="31"/>
      <c r="L90" s="31"/>
      <c r="M90" s="60">
        <v>37.19</v>
      </c>
      <c r="N90" s="61">
        <v>60.88735429</v>
      </c>
      <c r="O90" s="31"/>
      <c r="P90" s="31"/>
      <c r="Q90" s="60">
        <v>325.6361475</v>
      </c>
      <c r="R90" s="61">
        <v>72.71914673</v>
      </c>
      <c r="S90" s="30"/>
      <c r="T90" s="30"/>
      <c r="U90" s="66"/>
      <c r="V90" s="66"/>
      <c r="W90" s="30"/>
      <c r="X90" s="30"/>
      <c r="Y90" s="57"/>
      <c r="Z90" s="57"/>
      <c r="AA90" s="30"/>
      <c r="AB90" s="30"/>
      <c r="AC90" s="66"/>
      <c r="AD90" s="66"/>
    </row>
    <row r="91">
      <c r="A91" s="30"/>
      <c r="B91" s="57" t="s">
        <v>126</v>
      </c>
      <c r="C91" s="30"/>
      <c r="D91" s="31"/>
      <c r="E91" s="60">
        <v>56.9870645999908</v>
      </c>
      <c r="F91" s="61">
        <v>45.1226998334721</v>
      </c>
      <c r="G91" s="30"/>
      <c r="H91" s="30"/>
      <c r="I91" s="64">
        <v>38.6724968</v>
      </c>
      <c r="J91" s="64">
        <v>44.7691403</v>
      </c>
      <c r="K91" s="31"/>
      <c r="L91" s="31"/>
      <c r="M91" s="60">
        <v>37.19</v>
      </c>
      <c r="N91" s="61">
        <v>44.82450042</v>
      </c>
      <c r="O91" s="31"/>
      <c r="P91" s="31"/>
      <c r="Q91" s="60">
        <v>254.063103</v>
      </c>
      <c r="R91" s="61">
        <v>38.41840133</v>
      </c>
      <c r="S91" s="30"/>
      <c r="T91" s="30"/>
      <c r="U91" s="66"/>
      <c r="V91" s="66"/>
      <c r="W91" s="30"/>
      <c r="X91" s="30"/>
      <c r="Y91" s="57"/>
      <c r="Z91" s="57"/>
      <c r="AA91" s="30"/>
      <c r="AB91" s="30"/>
      <c r="AC91" s="66"/>
      <c r="AD91" s="66"/>
    </row>
    <row r="92">
      <c r="A92" s="30"/>
      <c r="B92" s="57" t="s">
        <v>127</v>
      </c>
      <c r="C92" s="30"/>
      <c r="D92" s="31"/>
      <c r="E92" s="60">
        <v>48.9770228862762</v>
      </c>
      <c r="F92" s="61">
        <v>45.6220961698584</v>
      </c>
      <c r="G92" s="30"/>
      <c r="H92" s="30"/>
      <c r="I92" s="64">
        <v>38.00991607</v>
      </c>
      <c r="J92" s="64">
        <v>47.35986678</v>
      </c>
      <c r="K92" s="31"/>
      <c r="L92" s="31"/>
      <c r="M92" s="60">
        <v>37.19</v>
      </c>
      <c r="N92" s="61">
        <v>45.30866986</v>
      </c>
      <c r="O92" s="31"/>
      <c r="P92" s="31"/>
      <c r="Q92" s="60">
        <v>240.5665686</v>
      </c>
      <c r="R92" s="61">
        <v>40.66239592</v>
      </c>
      <c r="S92" s="30"/>
      <c r="T92" s="30"/>
      <c r="U92" s="66"/>
      <c r="V92" s="66"/>
      <c r="W92" s="30"/>
      <c r="X92" s="30"/>
      <c r="Y92" s="57"/>
      <c r="Z92" s="57"/>
      <c r="AA92" s="30"/>
      <c r="AB92" s="30"/>
      <c r="AC92" s="66"/>
      <c r="AD92" s="66"/>
    </row>
    <row r="93">
      <c r="A93" s="30"/>
      <c r="B93" s="57" t="s">
        <v>128</v>
      </c>
      <c r="C93" s="30"/>
      <c r="D93" s="31"/>
      <c r="E93" s="60">
        <v>47.8430171012878</v>
      </c>
      <c r="F93" s="61">
        <v>32.3111157368859</v>
      </c>
      <c r="G93" s="30"/>
      <c r="H93" s="30"/>
      <c r="I93" s="63">
        <v>474.6744432</v>
      </c>
      <c r="J93" s="64">
        <v>54.7351196</v>
      </c>
      <c r="K93" s="31"/>
      <c r="L93" s="31"/>
      <c r="M93" s="60">
        <v>37.19</v>
      </c>
      <c r="N93" s="61">
        <v>50.16046458</v>
      </c>
      <c r="O93" s="31"/>
      <c r="P93" s="31"/>
      <c r="Q93" s="60">
        <v>255.1142104</v>
      </c>
      <c r="R93" s="61">
        <v>51.36923873</v>
      </c>
      <c r="S93" s="30"/>
      <c r="T93" s="30"/>
      <c r="U93" s="66"/>
      <c r="V93" s="66"/>
      <c r="W93" s="30"/>
      <c r="X93" s="30"/>
      <c r="Y93" s="57"/>
      <c r="Z93" s="57"/>
      <c r="AA93" s="30"/>
      <c r="AB93" s="30"/>
      <c r="AC93" s="66"/>
      <c r="AD93" s="66"/>
    </row>
    <row r="94">
      <c r="A94" s="55"/>
      <c r="B94" s="57" t="s">
        <v>129</v>
      </c>
      <c r="C94" s="55"/>
      <c r="D94" s="10"/>
      <c r="E94" s="60">
        <v>48.1907272338867</v>
      </c>
      <c r="F94" s="61">
        <v>73.4927782888684</v>
      </c>
      <c r="G94" s="55"/>
      <c r="H94" s="55"/>
      <c r="I94" s="64">
        <v>45.21207929</v>
      </c>
      <c r="J94" s="64">
        <v>72.34719411</v>
      </c>
      <c r="K94" s="10"/>
      <c r="L94" s="10"/>
      <c r="M94" s="60">
        <v>37.19</v>
      </c>
      <c r="N94" s="61">
        <v>60.53501249</v>
      </c>
      <c r="O94" s="10"/>
      <c r="P94" s="10"/>
      <c r="Q94" s="60">
        <v>225.4462101</v>
      </c>
      <c r="R94" s="61">
        <v>72.71914673</v>
      </c>
      <c r="S94" s="55"/>
      <c r="T94" s="55"/>
      <c r="U94" s="66"/>
      <c r="V94" s="66"/>
      <c r="W94" s="55"/>
      <c r="X94" s="55"/>
      <c r="Y94" s="57"/>
      <c r="Z94" s="57"/>
      <c r="AA94" s="55"/>
      <c r="AB94" s="55"/>
      <c r="AC94" s="66"/>
      <c r="AD94" s="66"/>
    </row>
    <row r="95">
      <c r="A95" s="18" t="s">
        <v>26</v>
      </c>
      <c r="B95" s="68" t="s">
        <v>130</v>
      </c>
      <c r="C95" s="69">
        <f t="shared" ref="C95:D95" si="38">AVERAGE(E95:E108)</f>
        <v>70.06995755</v>
      </c>
      <c r="D95" s="70">
        <f t="shared" si="38"/>
        <v>76.97694845</v>
      </c>
      <c r="E95" s="71">
        <v>74.7012169361114</v>
      </c>
      <c r="F95" s="71">
        <v>100.0</v>
      </c>
      <c r="G95" s="21">
        <f t="shared" ref="G95:H95" si="39">AVERAGE(I95:I108)</f>
        <v>23.24533069</v>
      </c>
      <c r="H95" s="21">
        <f t="shared" si="39"/>
        <v>38.02145017</v>
      </c>
      <c r="I95" s="29">
        <v>30.96668363</v>
      </c>
      <c r="J95" s="29">
        <v>100.0</v>
      </c>
      <c r="K95" s="70">
        <f t="shared" ref="K95:L95" si="40">AVERAGE(M95:M108)</f>
        <v>37.19</v>
      </c>
      <c r="L95" s="70">
        <f t="shared" si="40"/>
        <v>72.45930973</v>
      </c>
      <c r="M95" s="72">
        <v>37.19</v>
      </c>
      <c r="N95" s="71">
        <v>100.0</v>
      </c>
      <c r="O95" s="70">
        <f t="shared" ref="O95:P95" si="41">average(Q95:Q108)</f>
        <v>163.9642469</v>
      </c>
      <c r="P95" s="70">
        <f t="shared" si="41"/>
        <v>48.48217264</v>
      </c>
      <c r="Q95" s="71">
        <v>149.980129</v>
      </c>
      <c r="R95" s="71">
        <v>100.0</v>
      </c>
      <c r="S95" s="27">
        <f t="shared" ref="S95:T95" si="42">average(U100:U103)</f>
        <v>698.16775</v>
      </c>
      <c r="T95" s="27">
        <f t="shared" si="42"/>
        <v>84.3415</v>
      </c>
      <c r="U95" s="28"/>
      <c r="V95" s="28"/>
      <c r="W95" s="21" t="str">
        <f>AVERAGE(Y95:Y108)</f>
        <v>#DIV/0!</v>
      </c>
      <c r="X95" s="21"/>
      <c r="Y95" s="68"/>
      <c r="Z95" s="68"/>
      <c r="AA95" s="21" t="str">
        <f>AVERAGE(AC95:AC108)</f>
        <v>#DIV/0!</v>
      </c>
      <c r="AB95" s="21"/>
      <c r="AC95" s="28"/>
      <c r="AD95" s="28"/>
    </row>
    <row r="96">
      <c r="A96" s="30"/>
      <c r="B96" s="68" t="s">
        <v>131</v>
      </c>
      <c r="C96" s="30"/>
      <c r="D96" s="31"/>
      <c r="E96" s="71">
        <v>67.7948410511016</v>
      </c>
      <c r="F96" s="71">
        <v>80.3862516425755</v>
      </c>
      <c r="G96" s="30"/>
      <c r="H96" s="30"/>
      <c r="I96" s="29">
        <v>30.62515712</v>
      </c>
      <c r="J96" s="29">
        <v>27.76982589</v>
      </c>
      <c r="K96" s="31"/>
      <c r="L96" s="31"/>
      <c r="M96" s="72">
        <v>37.19</v>
      </c>
      <c r="N96" s="71">
        <v>59.94868594</v>
      </c>
      <c r="O96" s="31"/>
      <c r="P96" s="31"/>
      <c r="Q96" s="71">
        <v>141.1840992</v>
      </c>
      <c r="R96" s="71">
        <v>23.30035099</v>
      </c>
      <c r="S96" s="30"/>
      <c r="T96" s="30"/>
      <c r="U96" s="28"/>
      <c r="V96" s="28"/>
      <c r="W96" s="30"/>
      <c r="X96" s="30"/>
      <c r="Y96" s="68"/>
      <c r="Z96" s="68"/>
      <c r="AA96" s="30"/>
      <c r="AB96" s="30"/>
      <c r="AC96" s="28"/>
      <c r="AD96" s="28"/>
    </row>
    <row r="97">
      <c r="A97" s="30"/>
      <c r="B97" s="68" t="s">
        <v>132</v>
      </c>
      <c r="C97" s="30"/>
      <c r="D97" s="31"/>
      <c r="E97" s="71">
        <v>67.7383954524993</v>
      </c>
      <c r="F97" s="71">
        <v>73.2760923127463</v>
      </c>
      <c r="G97" s="30"/>
      <c r="H97" s="30"/>
      <c r="I97" s="29">
        <v>29.95468664</v>
      </c>
      <c r="J97" s="29">
        <v>28.66548949</v>
      </c>
      <c r="K97" s="31"/>
      <c r="L97" s="31"/>
      <c r="M97" s="72">
        <v>37.19</v>
      </c>
      <c r="N97" s="71">
        <v>51.80960085</v>
      </c>
      <c r="O97" s="31"/>
      <c r="P97" s="31"/>
      <c r="Q97" s="71">
        <v>162.2190602</v>
      </c>
      <c r="R97" s="71">
        <v>25.55889438</v>
      </c>
      <c r="S97" s="30"/>
      <c r="T97" s="30"/>
      <c r="U97" s="28"/>
      <c r="V97" s="28"/>
      <c r="W97" s="30"/>
      <c r="X97" s="30"/>
      <c r="Y97" s="68"/>
      <c r="Z97" s="68"/>
      <c r="AA97" s="30"/>
      <c r="AB97" s="30"/>
      <c r="AC97" s="28"/>
      <c r="AD97" s="28"/>
    </row>
    <row r="98">
      <c r="A98" s="30"/>
      <c r="B98" s="68" t="s">
        <v>133</v>
      </c>
      <c r="C98" s="30"/>
      <c r="D98" s="31"/>
      <c r="E98" s="71">
        <v>68.5663521289825</v>
      </c>
      <c r="F98" s="71">
        <v>76.3612434296977</v>
      </c>
      <c r="G98" s="30"/>
      <c r="H98" s="30"/>
      <c r="I98" s="29">
        <v>35.81823254</v>
      </c>
      <c r="J98" s="29">
        <v>29.11769054</v>
      </c>
      <c r="K98" s="31"/>
      <c r="L98" s="31"/>
      <c r="M98" s="72">
        <v>37.19</v>
      </c>
      <c r="N98" s="71">
        <v>61.578318</v>
      </c>
      <c r="O98" s="31"/>
      <c r="P98" s="31"/>
      <c r="Q98" s="71">
        <v>118.8997195</v>
      </c>
      <c r="R98" s="71">
        <v>25.01081685</v>
      </c>
      <c r="S98" s="30"/>
      <c r="T98" s="30"/>
      <c r="U98" s="28"/>
      <c r="V98" s="28"/>
      <c r="W98" s="30"/>
      <c r="X98" s="30"/>
      <c r="Y98" s="68"/>
      <c r="Z98" s="68"/>
      <c r="AA98" s="30"/>
      <c r="AB98" s="30"/>
      <c r="AC98" s="28"/>
      <c r="AD98" s="28"/>
    </row>
    <row r="99">
      <c r="A99" s="30"/>
      <c r="B99" s="68" t="s">
        <v>134</v>
      </c>
      <c r="C99" s="30"/>
      <c r="D99" s="31"/>
      <c r="E99" s="71">
        <v>71.783723115921</v>
      </c>
      <c r="F99" s="71">
        <v>100.0</v>
      </c>
      <c r="G99" s="30"/>
      <c r="H99" s="30"/>
      <c r="I99" s="29">
        <v>19.48554111</v>
      </c>
      <c r="J99" s="29">
        <v>33.52840013</v>
      </c>
      <c r="K99" s="31"/>
      <c r="L99" s="31"/>
      <c r="M99" s="72">
        <v>37.19</v>
      </c>
      <c r="N99" s="71">
        <v>100.0</v>
      </c>
      <c r="O99" s="31"/>
      <c r="P99" s="31"/>
      <c r="Q99" s="71">
        <v>122.5057743</v>
      </c>
      <c r="R99" s="71">
        <v>100.0</v>
      </c>
      <c r="S99" s="30"/>
      <c r="T99" s="30"/>
      <c r="U99" s="28"/>
      <c r="V99" s="28"/>
      <c r="W99" s="30"/>
      <c r="X99" s="30"/>
      <c r="Y99" s="68"/>
      <c r="Z99" s="68"/>
      <c r="AA99" s="30"/>
      <c r="AB99" s="30"/>
      <c r="AC99" s="28"/>
      <c r="AD99" s="28"/>
    </row>
    <row r="100">
      <c r="A100" s="30"/>
      <c r="B100" s="68" t="s">
        <v>135</v>
      </c>
      <c r="C100" s="30"/>
      <c r="D100" s="31"/>
      <c r="E100" s="71">
        <v>71.9959988594055</v>
      </c>
      <c r="F100" s="71">
        <v>81.1131860242502</v>
      </c>
      <c r="G100" s="30"/>
      <c r="H100" s="30"/>
      <c r="I100" s="29">
        <v>17.17899895</v>
      </c>
      <c r="J100" s="29">
        <v>27.30464263</v>
      </c>
      <c r="K100" s="31"/>
      <c r="L100" s="31"/>
      <c r="M100" s="72">
        <v>37.19</v>
      </c>
      <c r="N100" s="71">
        <v>78.72078015</v>
      </c>
      <c r="O100" s="31"/>
      <c r="P100" s="31"/>
      <c r="Q100" s="71">
        <v>144.9616873</v>
      </c>
      <c r="R100" s="71">
        <v>24.67475271</v>
      </c>
      <c r="S100" s="30"/>
      <c r="T100" s="30"/>
      <c r="U100" s="43">
        <v>706.043</v>
      </c>
      <c r="V100" s="43">
        <v>81.342</v>
      </c>
      <c r="W100" s="30"/>
      <c r="X100" s="30"/>
      <c r="Y100" s="68"/>
      <c r="Z100" s="68"/>
      <c r="AA100" s="30"/>
      <c r="AB100" s="30"/>
      <c r="AC100" s="28"/>
      <c r="AD100" s="28"/>
    </row>
    <row r="101">
      <c r="A101" s="30"/>
      <c r="B101" s="68" t="s">
        <v>136</v>
      </c>
      <c r="C101" s="30"/>
      <c r="D101" s="31"/>
      <c r="E101" s="71">
        <v>69.8292315006256</v>
      </c>
      <c r="F101" s="71">
        <v>73.604363433312</v>
      </c>
      <c r="G101" s="30"/>
      <c r="H101" s="30"/>
      <c r="I101" s="29">
        <v>17.24042845</v>
      </c>
      <c r="J101" s="29">
        <v>29.95895022</v>
      </c>
      <c r="K101" s="31"/>
      <c r="L101" s="31"/>
      <c r="M101" s="72">
        <v>37.19</v>
      </c>
      <c r="N101" s="71">
        <v>76.18933472</v>
      </c>
      <c r="O101" s="31"/>
      <c r="P101" s="31"/>
      <c r="Q101" s="71">
        <v>125.5827053</v>
      </c>
      <c r="R101" s="71">
        <v>22.34821315</v>
      </c>
      <c r="S101" s="30"/>
      <c r="T101" s="30"/>
      <c r="U101" s="43">
        <v>698.431</v>
      </c>
      <c r="V101" s="43">
        <v>75.88</v>
      </c>
      <c r="W101" s="30"/>
      <c r="X101" s="30"/>
      <c r="Y101" s="68"/>
      <c r="Z101" s="68"/>
      <c r="AA101" s="30"/>
      <c r="AB101" s="30"/>
      <c r="AC101" s="28"/>
      <c r="AD101" s="28"/>
    </row>
    <row r="102">
      <c r="A102" s="30"/>
      <c r="B102" s="68" t="s">
        <v>137</v>
      </c>
      <c r="C102" s="30"/>
      <c r="D102" s="31"/>
      <c r="E102" s="71">
        <v>70.1037940979003</v>
      </c>
      <c r="F102" s="71">
        <v>74.9529355456285</v>
      </c>
      <c r="G102" s="30"/>
      <c r="H102" s="30"/>
      <c r="I102" s="29">
        <v>15.82561088</v>
      </c>
      <c r="J102" s="29">
        <v>29.18233089</v>
      </c>
      <c r="K102" s="31"/>
      <c r="L102" s="31"/>
      <c r="M102" s="72">
        <v>37.19</v>
      </c>
      <c r="N102" s="71">
        <v>75.10262444</v>
      </c>
      <c r="O102" s="31"/>
      <c r="P102" s="31"/>
      <c r="Q102" s="71">
        <v>441.2549486</v>
      </c>
      <c r="R102" s="71">
        <v>23.6841656</v>
      </c>
      <c r="S102" s="30"/>
      <c r="T102" s="30"/>
      <c r="U102" s="43">
        <v>690.524</v>
      </c>
      <c r="V102" s="43">
        <v>80.144</v>
      </c>
      <c r="W102" s="30"/>
      <c r="X102" s="30"/>
      <c r="Y102" s="68"/>
      <c r="Z102" s="68"/>
      <c r="AA102" s="30"/>
      <c r="AB102" s="30"/>
      <c r="AC102" s="28"/>
      <c r="AD102" s="28"/>
    </row>
    <row r="103">
      <c r="A103" s="30"/>
      <c r="B103" s="68" t="s">
        <v>138</v>
      </c>
      <c r="C103" s="30"/>
      <c r="D103" s="31"/>
      <c r="E103" s="71">
        <v>68.953503370285</v>
      </c>
      <c r="F103" s="71">
        <v>100.0</v>
      </c>
      <c r="G103" s="30"/>
      <c r="H103" s="30"/>
      <c r="I103" s="29">
        <v>17.67231822</v>
      </c>
      <c r="J103" s="29">
        <v>33.09317167</v>
      </c>
      <c r="K103" s="31"/>
      <c r="L103" s="31"/>
      <c r="M103" s="72">
        <v>37.19</v>
      </c>
      <c r="N103" s="71">
        <v>100.0</v>
      </c>
      <c r="O103" s="31"/>
      <c r="P103" s="31"/>
      <c r="Q103" s="71">
        <v>200.0521622</v>
      </c>
      <c r="R103" s="71">
        <v>100.0</v>
      </c>
      <c r="S103" s="30"/>
      <c r="T103" s="30"/>
      <c r="U103" s="43">
        <v>697.673</v>
      </c>
      <c r="V103" s="75">
        <v>100.0</v>
      </c>
      <c r="W103" s="30"/>
      <c r="X103" s="30"/>
      <c r="Y103" s="68"/>
      <c r="Z103" s="68"/>
      <c r="AA103" s="30"/>
      <c r="AB103" s="30"/>
      <c r="AC103" s="28"/>
      <c r="AD103" s="28"/>
    </row>
    <row r="104">
      <c r="A104" s="30"/>
      <c r="B104" s="68" t="s">
        <v>139</v>
      </c>
      <c r="C104" s="30"/>
      <c r="D104" s="31"/>
      <c r="E104" s="71">
        <v>70.0094361305236</v>
      </c>
      <c r="F104" s="71">
        <v>78.4131223328591</v>
      </c>
      <c r="G104" s="30"/>
      <c r="H104" s="30"/>
      <c r="I104" s="29">
        <v>16.31047606</v>
      </c>
      <c r="J104" s="29">
        <v>75.01503378</v>
      </c>
      <c r="K104" s="31"/>
      <c r="L104" s="31"/>
      <c r="M104" s="72">
        <v>37.19</v>
      </c>
      <c r="N104" s="71">
        <v>78.0273293</v>
      </c>
      <c r="O104" s="31"/>
      <c r="P104" s="31"/>
      <c r="Q104" s="71">
        <v>196.2886071</v>
      </c>
      <c r="R104" s="71">
        <v>78.13942034</v>
      </c>
      <c r="S104" s="30"/>
      <c r="T104" s="30"/>
      <c r="U104" s="28"/>
      <c r="V104" s="28"/>
      <c r="W104" s="30"/>
      <c r="X104" s="30"/>
      <c r="Y104" s="68"/>
      <c r="Z104" s="68"/>
      <c r="AA104" s="30"/>
      <c r="AB104" s="30"/>
      <c r="AC104" s="28"/>
      <c r="AD104" s="28"/>
    </row>
    <row r="105">
      <c r="A105" s="30"/>
      <c r="B105" s="68" t="s">
        <v>140</v>
      </c>
      <c r="C105" s="30"/>
      <c r="D105" s="31"/>
      <c r="E105" s="71">
        <v>68.9044148921966</v>
      </c>
      <c r="F105" s="71">
        <v>52.1931632290184</v>
      </c>
      <c r="G105" s="30"/>
      <c r="H105" s="30"/>
      <c r="I105" s="29">
        <v>15.68889666</v>
      </c>
      <c r="J105" s="29">
        <v>28.62588905</v>
      </c>
      <c r="K105" s="31"/>
      <c r="L105" s="31"/>
      <c r="M105" s="72">
        <v>37.19</v>
      </c>
      <c r="N105" s="71">
        <v>52.43999822</v>
      </c>
      <c r="O105" s="31"/>
      <c r="P105" s="31"/>
      <c r="Q105" s="71">
        <v>113.068161</v>
      </c>
      <c r="R105" s="71">
        <v>20.29463146</v>
      </c>
      <c r="S105" s="30"/>
      <c r="T105" s="30"/>
      <c r="U105" s="28"/>
      <c r="V105" s="28"/>
      <c r="W105" s="30"/>
      <c r="X105" s="30"/>
      <c r="Y105" s="68"/>
      <c r="Z105" s="68"/>
      <c r="AA105" s="30"/>
      <c r="AB105" s="30"/>
      <c r="AC105" s="28"/>
      <c r="AD105" s="28"/>
    </row>
    <row r="106">
      <c r="A106" s="30"/>
      <c r="B106" s="68" t="s">
        <v>141</v>
      </c>
      <c r="C106" s="30"/>
      <c r="D106" s="31"/>
      <c r="E106" s="71">
        <v>70.7568383216857</v>
      </c>
      <c r="F106" s="71">
        <v>53.1271426031294</v>
      </c>
      <c r="G106" s="30"/>
      <c r="H106" s="30"/>
      <c r="I106" s="29">
        <v>23.88432169</v>
      </c>
      <c r="J106" s="29">
        <v>27.44967105</v>
      </c>
      <c r="K106" s="31"/>
      <c r="L106" s="31"/>
      <c r="M106" s="72">
        <v>37.19</v>
      </c>
      <c r="N106" s="71">
        <v>51.01615398</v>
      </c>
      <c r="O106" s="31"/>
      <c r="P106" s="31"/>
      <c r="Q106" s="71">
        <v>111.3566778</v>
      </c>
      <c r="R106" s="71">
        <v>28.4117532</v>
      </c>
      <c r="S106" s="30"/>
      <c r="T106" s="30"/>
      <c r="U106" s="28"/>
      <c r="V106" s="28"/>
      <c r="W106" s="30"/>
      <c r="X106" s="30"/>
      <c r="Y106" s="68"/>
      <c r="Z106" s="68"/>
      <c r="AA106" s="30"/>
      <c r="AB106" s="30"/>
      <c r="AC106" s="28"/>
      <c r="AD106" s="28"/>
    </row>
    <row r="107">
      <c r="A107" s="30"/>
      <c r="B107" s="68" t="s">
        <v>142</v>
      </c>
      <c r="C107" s="30"/>
      <c r="D107" s="31"/>
      <c r="E107" s="71">
        <v>70.084937095642</v>
      </c>
      <c r="F107" s="71">
        <v>55.2702613798008</v>
      </c>
      <c r="G107" s="30"/>
      <c r="H107" s="30"/>
      <c r="I107" s="29">
        <v>28.6583221</v>
      </c>
      <c r="J107" s="29">
        <v>28.78013869</v>
      </c>
      <c r="K107" s="31"/>
      <c r="L107" s="31"/>
      <c r="M107" s="72">
        <v>37.19</v>
      </c>
      <c r="N107" s="71">
        <v>51.61024182</v>
      </c>
      <c r="O107" s="31"/>
      <c r="P107" s="31"/>
      <c r="Q107" s="71">
        <v>119.5283861</v>
      </c>
      <c r="R107" s="71">
        <v>29.14719061</v>
      </c>
      <c r="S107" s="30"/>
      <c r="T107" s="30"/>
      <c r="U107" s="28"/>
      <c r="V107" s="28"/>
      <c r="W107" s="30"/>
      <c r="X107" s="30"/>
      <c r="Y107" s="68"/>
      <c r="Z107" s="68"/>
      <c r="AA107" s="30"/>
      <c r="AB107" s="30"/>
      <c r="AC107" s="28"/>
      <c r="AD107" s="28"/>
    </row>
    <row r="108">
      <c r="A108" s="55"/>
      <c r="B108" s="68" t="s">
        <v>143</v>
      </c>
      <c r="C108" s="55"/>
      <c r="D108" s="10"/>
      <c r="E108" s="71">
        <v>69.7567226886749</v>
      </c>
      <c r="F108" s="71">
        <v>78.9795163584637</v>
      </c>
      <c r="G108" s="55"/>
      <c r="H108" s="55"/>
      <c r="I108" s="29">
        <v>26.12495565</v>
      </c>
      <c r="J108" s="29">
        <v>33.80906828</v>
      </c>
      <c r="K108" s="10"/>
      <c r="L108" s="10"/>
      <c r="M108" s="72">
        <v>37.19</v>
      </c>
      <c r="N108" s="71">
        <v>77.98726885</v>
      </c>
      <c r="O108" s="10"/>
      <c r="P108" s="10"/>
      <c r="Q108" s="71">
        <v>148.6173391</v>
      </c>
      <c r="R108" s="71">
        <v>78.1802276</v>
      </c>
      <c r="S108" s="55"/>
      <c r="T108" s="55"/>
      <c r="U108" s="28"/>
      <c r="V108" s="28"/>
      <c r="W108" s="55"/>
      <c r="X108" s="55"/>
      <c r="Y108" s="68"/>
      <c r="Z108" s="68"/>
      <c r="AA108" s="55"/>
      <c r="AB108" s="55"/>
      <c r="AC108" s="28"/>
      <c r="AD108" s="28"/>
    </row>
    <row r="109">
      <c r="A109" s="56" t="s">
        <v>27</v>
      </c>
      <c r="B109" s="57" t="s">
        <v>144</v>
      </c>
      <c r="C109" s="58">
        <f t="shared" ref="C109:D109" si="43">AVERAGE(E109:E117)</f>
        <v>57.17071642</v>
      </c>
      <c r="D109" s="59">
        <f t="shared" si="43"/>
        <v>62.72045264</v>
      </c>
      <c r="E109" s="61">
        <v>59.5241780281066</v>
      </c>
      <c r="F109" s="61">
        <v>73.8680305755395</v>
      </c>
      <c r="G109" s="62">
        <f t="shared" ref="G109:H109" si="44">AVERAGE(I109:I117)</f>
        <v>32.02391799</v>
      </c>
      <c r="H109" s="62">
        <f t="shared" si="44"/>
        <v>64.9896749</v>
      </c>
      <c r="I109" s="64">
        <v>38.15625095</v>
      </c>
      <c r="J109" s="64">
        <v>75.40892086</v>
      </c>
      <c r="K109" s="59">
        <f t="shared" ref="K109:L109" si="45">AVERAGE(M109:M117)</f>
        <v>37.19</v>
      </c>
      <c r="L109" s="59">
        <f t="shared" si="45"/>
        <v>61.59496803</v>
      </c>
      <c r="M109" s="60">
        <v>37.19</v>
      </c>
      <c r="N109" s="61">
        <v>72.92636691</v>
      </c>
      <c r="O109" s="59">
        <f t="shared" ref="O109:P109" si="46">average(Q109:Q117)</f>
        <v>195.529417</v>
      </c>
      <c r="P109" s="59">
        <f t="shared" si="46"/>
        <v>43.44822742</v>
      </c>
      <c r="Q109" s="61">
        <v>376.4070554</v>
      </c>
      <c r="R109" s="61">
        <v>70.44143885</v>
      </c>
      <c r="S109" s="65">
        <f t="shared" ref="S109:T109" si="47">average(U109:U112)</f>
        <v>794.82425</v>
      </c>
      <c r="T109" s="65">
        <f t="shared" si="47"/>
        <v>26.23</v>
      </c>
      <c r="U109" s="73">
        <v>796.657</v>
      </c>
      <c r="V109" s="73">
        <v>26.321</v>
      </c>
      <c r="W109" s="62" t="str">
        <f>AVERAGE(Y109:Y117)</f>
        <v>#DIV/0!</v>
      </c>
      <c r="X109" s="62"/>
      <c r="Y109" s="57"/>
      <c r="Z109" s="57"/>
      <c r="AA109" s="62" t="str">
        <f>AVERAGE(AC109:AC117)</f>
        <v>#DIV/0!</v>
      </c>
      <c r="AB109" s="62"/>
      <c r="AC109" s="66"/>
      <c r="AD109" s="66"/>
    </row>
    <row r="110">
      <c r="A110" s="30"/>
      <c r="B110" s="57" t="s">
        <v>145</v>
      </c>
      <c r="C110" s="30"/>
      <c r="D110" s="31"/>
      <c r="E110" s="61">
        <v>54.0874462127685</v>
      </c>
      <c r="F110" s="61">
        <v>75.9297212230216</v>
      </c>
      <c r="G110" s="30"/>
      <c r="H110" s="30"/>
      <c r="I110" s="64">
        <v>31.56876612</v>
      </c>
      <c r="J110" s="64">
        <v>76.16172662</v>
      </c>
      <c r="K110" s="31"/>
      <c r="L110" s="31"/>
      <c r="M110" s="60">
        <v>37.19</v>
      </c>
      <c r="N110" s="61">
        <v>74.49357014</v>
      </c>
      <c r="O110" s="31"/>
      <c r="P110" s="31"/>
      <c r="Q110" s="61">
        <v>351.2064617</v>
      </c>
      <c r="R110" s="61">
        <v>72.22953237</v>
      </c>
      <c r="S110" s="30"/>
      <c r="T110" s="30"/>
      <c r="U110" s="73">
        <v>789.823</v>
      </c>
      <c r="V110" s="74">
        <v>25.72</v>
      </c>
      <c r="W110" s="30"/>
      <c r="X110" s="30"/>
      <c r="Y110" s="57"/>
      <c r="Z110" s="57"/>
      <c r="AA110" s="30"/>
      <c r="AB110" s="30"/>
      <c r="AC110" s="66"/>
      <c r="AD110" s="66"/>
    </row>
    <row r="111">
      <c r="A111" s="30"/>
      <c r="B111" s="57" t="s">
        <v>146</v>
      </c>
      <c r="C111" s="30"/>
      <c r="D111" s="31"/>
      <c r="E111" s="61">
        <v>53.8230650424957</v>
      </c>
      <c r="F111" s="61">
        <v>76.6777697841726</v>
      </c>
      <c r="G111" s="30"/>
      <c r="H111" s="30"/>
      <c r="I111" s="64">
        <v>24.1277163</v>
      </c>
      <c r="J111" s="64">
        <v>76.24276079</v>
      </c>
      <c r="K111" s="31"/>
      <c r="L111" s="31"/>
      <c r="M111" s="60">
        <v>37.19</v>
      </c>
      <c r="N111" s="61">
        <v>70.33146583</v>
      </c>
      <c r="O111" s="31"/>
      <c r="P111" s="31"/>
      <c r="Q111" s="61">
        <v>295.2016556</v>
      </c>
      <c r="R111" s="61">
        <v>73.0911241</v>
      </c>
      <c r="S111" s="30"/>
      <c r="T111" s="30"/>
      <c r="U111" s="73">
        <v>793.002</v>
      </c>
      <c r="V111" s="73">
        <v>26.413</v>
      </c>
      <c r="W111" s="30"/>
      <c r="X111" s="30"/>
      <c r="Y111" s="57"/>
      <c r="Z111" s="57"/>
      <c r="AA111" s="30"/>
      <c r="AB111" s="30"/>
      <c r="AC111" s="66"/>
      <c r="AD111" s="66"/>
    </row>
    <row r="112">
      <c r="A112" s="30"/>
      <c r="B112" s="57" t="s">
        <v>147</v>
      </c>
      <c r="C112" s="30"/>
      <c r="D112" s="31"/>
      <c r="E112" s="61">
        <v>54.8012783527374</v>
      </c>
      <c r="F112" s="61">
        <v>100.0</v>
      </c>
      <c r="G112" s="30"/>
      <c r="H112" s="30"/>
      <c r="I112" s="64">
        <v>27.84692359</v>
      </c>
      <c r="J112" s="64">
        <v>100.0</v>
      </c>
      <c r="K112" s="31"/>
      <c r="L112" s="31"/>
      <c r="M112" s="60">
        <v>37.19</v>
      </c>
      <c r="N112" s="61">
        <v>100.0</v>
      </c>
      <c r="O112" s="31"/>
      <c r="P112" s="31"/>
      <c r="Q112" s="61">
        <v>305.1674218</v>
      </c>
      <c r="R112" s="61">
        <v>100.0</v>
      </c>
      <c r="S112" s="30"/>
      <c r="T112" s="30"/>
      <c r="U112" s="73">
        <v>799.815</v>
      </c>
      <c r="V112" s="73">
        <v>26.466</v>
      </c>
      <c r="W112" s="30"/>
      <c r="X112" s="30"/>
      <c r="Y112" s="57"/>
      <c r="Z112" s="57"/>
      <c r="AA112" s="30"/>
      <c r="AB112" s="30"/>
      <c r="AC112" s="66"/>
      <c r="AD112" s="66"/>
    </row>
    <row r="113">
      <c r="A113" s="30"/>
      <c r="B113" s="57" t="s">
        <v>148</v>
      </c>
      <c r="C113" s="30"/>
      <c r="D113" s="31"/>
      <c r="E113" s="61">
        <v>57.4658041000366</v>
      </c>
      <c r="F113" s="61">
        <v>59.2185521582733</v>
      </c>
      <c r="G113" s="30"/>
      <c r="H113" s="30"/>
      <c r="I113" s="64">
        <v>26.59342003</v>
      </c>
      <c r="J113" s="64">
        <v>60.36682554</v>
      </c>
      <c r="K113" s="31"/>
      <c r="L113" s="31"/>
      <c r="M113" s="60">
        <v>37.19</v>
      </c>
      <c r="N113" s="61">
        <v>59.83885791</v>
      </c>
      <c r="O113" s="31"/>
      <c r="P113" s="31"/>
      <c r="Q113" s="61">
        <v>123.1026947</v>
      </c>
      <c r="R113" s="61">
        <v>15.84076439</v>
      </c>
      <c r="S113" s="30"/>
      <c r="T113" s="30"/>
      <c r="U113" s="66"/>
      <c r="V113" s="66"/>
      <c r="W113" s="30"/>
      <c r="X113" s="30"/>
      <c r="Y113" s="57"/>
      <c r="Z113" s="57"/>
      <c r="AA113" s="30"/>
      <c r="AB113" s="30"/>
      <c r="AC113" s="66"/>
      <c r="AD113" s="66"/>
    </row>
    <row r="114">
      <c r="A114" s="30"/>
      <c r="B114" s="57" t="s">
        <v>149</v>
      </c>
      <c r="C114" s="30"/>
      <c r="D114" s="31"/>
      <c r="E114" s="61">
        <v>57.5342836380004</v>
      </c>
      <c r="F114" s="61">
        <v>38.5590287769784</v>
      </c>
      <c r="G114" s="30"/>
      <c r="H114" s="30"/>
      <c r="I114" s="64">
        <v>24.4755137</v>
      </c>
      <c r="J114" s="64">
        <v>56.32880068</v>
      </c>
      <c r="K114" s="31"/>
      <c r="L114" s="31"/>
      <c r="M114" s="60">
        <v>37.19</v>
      </c>
      <c r="N114" s="61">
        <v>39.04229317</v>
      </c>
      <c r="O114" s="31"/>
      <c r="P114" s="31"/>
      <c r="Q114" s="61">
        <v>92.56304765</v>
      </c>
      <c r="R114" s="61">
        <v>14.73988309</v>
      </c>
      <c r="S114" s="30"/>
      <c r="T114" s="30"/>
      <c r="U114" s="66"/>
      <c r="V114" s="66"/>
      <c r="W114" s="30"/>
      <c r="X114" s="30"/>
      <c r="Y114" s="57"/>
      <c r="Z114" s="57"/>
      <c r="AA114" s="30"/>
      <c r="AB114" s="30"/>
      <c r="AC114" s="66"/>
      <c r="AD114" s="66"/>
    </row>
    <row r="115">
      <c r="A115" s="30"/>
      <c r="B115" s="57" t="s">
        <v>150</v>
      </c>
      <c r="C115" s="30"/>
      <c r="D115" s="31"/>
      <c r="E115" s="61">
        <v>58.8386318683624</v>
      </c>
      <c r="F115" s="61">
        <v>42.1384082733812</v>
      </c>
      <c r="G115" s="30"/>
      <c r="H115" s="30"/>
      <c r="I115" s="64">
        <v>32.23469996</v>
      </c>
      <c r="J115" s="64">
        <v>41.40016187</v>
      </c>
      <c r="K115" s="31"/>
      <c r="L115" s="31"/>
      <c r="M115" s="60">
        <v>37.19</v>
      </c>
      <c r="N115" s="61">
        <v>40.81413669</v>
      </c>
      <c r="O115" s="31"/>
      <c r="P115" s="31"/>
      <c r="Q115" s="61">
        <v>75.90990305</v>
      </c>
      <c r="R115" s="61">
        <v>14.18814748</v>
      </c>
      <c r="S115" s="30"/>
      <c r="T115" s="30"/>
      <c r="U115" s="66"/>
      <c r="V115" s="66"/>
      <c r="W115" s="30"/>
      <c r="X115" s="30"/>
      <c r="Y115" s="57"/>
      <c r="Z115" s="57"/>
      <c r="AA115" s="30"/>
      <c r="AB115" s="30"/>
      <c r="AC115" s="66"/>
      <c r="AD115" s="66"/>
    </row>
    <row r="116">
      <c r="A116" s="30"/>
      <c r="B116" s="57" t="s">
        <v>151</v>
      </c>
      <c r="C116" s="30"/>
      <c r="D116" s="31"/>
      <c r="E116" s="61">
        <v>60.366194486618</v>
      </c>
      <c r="F116" s="61">
        <v>38.4264388489208</v>
      </c>
      <c r="G116" s="30"/>
      <c r="H116" s="30"/>
      <c r="I116" s="64">
        <v>37.24859381</v>
      </c>
      <c r="J116" s="64">
        <v>38.63105216</v>
      </c>
      <c r="K116" s="31"/>
      <c r="L116" s="31"/>
      <c r="M116" s="60">
        <v>37.19</v>
      </c>
      <c r="N116" s="61">
        <v>37.0791277</v>
      </c>
      <c r="O116" s="31"/>
      <c r="P116" s="31"/>
      <c r="Q116" s="61">
        <v>72.14295197</v>
      </c>
      <c r="R116" s="61">
        <v>14.66228417</v>
      </c>
      <c r="S116" s="30"/>
      <c r="T116" s="30"/>
      <c r="U116" s="66"/>
      <c r="V116" s="66"/>
      <c r="W116" s="30"/>
      <c r="X116" s="30"/>
      <c r="Y116" s="57"/>
      <c r="Z116" s="57"/>
      <c r="AA116" s="30"/>
      <c r="AB116" s="30"/>
      <c r="AC116" s="66"/>
      <c r="AD116" s="66"/>
    </row>
    <row r="117">
      <c r="A117" s="55"/>
      <c r="B117" s="57" t="s">
        <v>152</v>
      </c>
      <c r="C117" s="55"/>
      <c r="D117" s="10"/>
      <c r="E117" s="61">
        <v>58.095566034317</v>
      </c>
      <c r="F117" s="61">
        <v>59.6661241007194</v>
      </c>
      <c r="G117" s="55"/>
      <c r="H117" s="55"/>
      <c r="I117" s="64">
        <v>45.96337748</v>
      </c>
      <c r="J117" s="64">
        <v>60.36682554</v>
      </c>
      <c r="K117" s="10"/>
      <c r="L117" s="10"/>
      <c r="M117" s="60">
        <v>37.19</v>
      </c>
      <c r="N117" s="61">
        <v>59.82889388</v>
      </c>
      <c r="O117" s="10"/>
      <c r="P117" s="10"/>
      <c r="Q117" s="61">
        <v>68.0635612</v>
      </c>
      <c r="R117" s="61">
        <v>15.8408723</v>
      </c>
      <c r="S117" s="55"/>
      <c r="T117" s="55"/>
      <c r="U117" s="66"/>
      <c r="V117" s="66"/>
      <c r="W117" s="55"/>
      <c r="X117" s="55"/>
      <c r="Y117" s="57"/>
      <c r="Z117" s="57"/>
      <c r="AA117" s="55"/>
      <c r="AB117" s="55"/>
      <c r="AC117" s="66"/>
      <c r="AD117" s="66"/>
    </row>
    <row r="118">
      <c r="A118" s="56" t="s">
        <v>28</v>
      </c>
      <c r="B118" s="68" t="s">
        <v>153</v>
      </c>
      <c r="C118" s="69">
        <f t="shared" ref="C118:D118" si="48">AVERAGE(E118:E126)</f>
        <v>55.82678829</v>
      </c>
      <c r="D118" s="70">
        <f t="shared" si="48"/>
        <v>76.97387107</v>
      </c>
      <c r="E118" s="71">
        <v>56.5824694633483</v>
      </c>
      <c r="F118" s="71">
        <v>81.4436611757105</v>
      </c>
      <c r="G118" s="21">
        <f t="shared" ref="G118:H118" si="49">AVERAGE(I118:I126)</f>
        <v>40.13423363</v>
      </c>
      <c r="H118" s="21">
        <f t="shared" si="49"/>
        <v>54.0190491</v>
      </c>
      <c r="I118" s="29">
        <v>40.48243237</v>
      </c>
      <c r="J118" s="29">
        <v>64.77291667</v>
      </c>
      <c r="K118" s="70">
        <f t="shared" ref="K118:L118" si="50">AVERAGE(M118:M126)</f>
        <v>600</v>
      </c>
      <c r="L118" s="70">
        <f t="shared" si="50"/>
        <v>46.62233333</v>
      </c>
      <c r="M118" s="72">
        <v>600.0</v>
      </c>
      <c r="N118" s="71">
        <v>51.101</v>
      </c>
      <c r="O118" s="70">
        <f t="shared" ref="O118:P118" si="51">average(Q118:Q126)</f>
        <v>398.5494453</v>
      </c>
      <c r="P118" s="70">
        <f t="shared" si="51"/>
        <v>31.67668312</v>
      </c>
      <c r="Q118" s="71">
        <v>457.117728</v>
      </c>
      <c r="R118" s="71">
        <v>30.99223999</v>
      </c>
      <c r="S118" s="27">
        <f t="shared" ref="S118:T118" si="52">average(U118:U121)</f>
        <v>827.44875</v>
      </c>
      <c r="T118" s="27">
        <f t="shared" si="52"/>
        <v>53.69575</v>
      </c>
      <c r="U118" s="43">
        <v>827.654</v>
      </c>
      <c r="V118" s="43">
        <v>52.848</v>
      </c>
      <c r="W118" s="21">
        <f t="shared" ref="W118:X118" si="53">AVERAGE(Y118:Y126)</f>
        <v>55.82678829</v>
      </c>
      <c r="X118" s="21">
        <f t="shared" si="53"/>
        <v>47.22077778</v>
      </c>
      <c r="Y118" s="71">
        <v>56.5824694633483</v>
      </c>
      <c r="Z118" s="77">
        <v>53.439</v>
      </c>
      <c r="AA118" s="21">
        <f t="shared" ref="AA118:AB118" si="54">AVERAGE(AC118:AC126)</f>
        <v>55.82678829</v>
      </c>
      <c r="AB118" s="21">
        <f t="shared" si="54"/>
        <v>52.646</v>
      </c>
      <c r="AC118" s="71">
        <v>56.5824694633483</v>
      </c>
      <c r="AD118" s="78">
        <v>57.161</v>
      </c>
    </row>
    <row r="119">
      <c r="A119" s="30"/>
      <c r="B119" s="68" t="s">
        <v>154</v>
      </c>
      <c r="C119" s="30"/>
      <c r="D119" s="31"/>
      <c r="E119" s="71">
        <v>57.4468801021575</v>
      </c>
      <c r="F119" s="71">
        <v>66.1977470930232</v>
      </c>
      <c r="G119" s="30"/>
      <c r="H119" s="30"/>
      <c r="I119" s="29">
        <v>48.72182178</v>
      </c>
      <c r="J119" s="29">
        <v>60.43120155</v>
      </c>
      <c r="K119" s="31"/>
      <c r="L119" s="31"/>
      <c r="M119" s="72">
        <v>600.0</v>
      </c>
      <c r="N119" s="71">
        <v>53.498</v>
      </c>
      <c r="O119" s="31"/>
      <c r="P119" s="31"/>
      <c r="Q119" s="71">
        <v>442.4269655</v>
      </c>
      <c r="R119" s="71">
        <v>28.52003391</v>
      </c>
      <c r="S119" s="30"/>
      <c r="T119" s="30"/>
      <c r="U119" s="43">
        <v>836.256</v>
      </c>
      <c r="V119" s="43">
        <v>54.041</v>
      </c>
      <c r="W119" s="30"/>
      <c r="X119" s="30"/>
      <c r="Y119" s="71">
        <v>57.4468801021575</v>
      </c>
      <c r="Z119" s="77">
        <v>47.812</v>
      </c>
      <c r="AA119" s="30"/>
      <c r="AB119" s="30"/>
      <c r="AC119" s="71">
        <v>57.4468801021575</v>
      </c>
      <c r="AD119" s="78">
        <v>48.105</v>
      </c>
    </row>
    <row r="120">
      <c r="A120" s="30"/>
      <c r="B120" s="68" t="s">
        <v>155</v>
      </c>
      <c r="C120" s="30"/>
      <c r="D120" s="31"/>
      <c r="E120" s="71">
        <v>58.4817533493042</v>
      </c>
      <c r="F120" s="71">
        <v>81.4023901808785</v>
      </c>
      <c r="G120" s="30"/>
      <c r="H120" s="30"/>
      <c r="I120" s="29">
        <v>29.98468947</v>
      </c>
      <c r="J120" s="29">
        <v>59.69984658</v>
      </c>
      <c r="K120" s="31"/>
      <c r="L120" s="31"/>
      <c r="M120" s="72">
        <v>600.0</v>
      </c>
      <c r="N120" s="71">
        <v>42.788</v>
      </c>
      <c r="O120" s="31"/>
      <c r="P120" s="31"/>
      <c r="Q120" s="71">
        <v>416.9430845</v>
      </c>
      <c r="R120" s="71">
        <v>32.22067183</v>
      </c>
      <c r="S120" s="30"/>
      <c r="T120" s="30"/>
      <c r="U120" s="43">
        <v>825.209</v>
      </c>
      <c r="V120" s="43">
        <v>54.952</v>
      </c>
      <c r="W120" s="30"/>
      <c r="X120" s="30"/>
      <c r="Y120" s="71">
        <v>58.4817533493042</v>
      </c>
      <c r="Z120" s="77">
        <v>54.204</v>
      </c>
      <c r="AA120" s="30"/>
      <c r="AB120" s="30"/>
      <c r="AC120" s="71">
        <v>58.4817533493042</v>
      </c>
      <c r="AD120" s="78">
        <v>55.929</v>
      </c>
    </row>
    <row r="121">
      <c r="A121" s="30"/>
      <c r="B121" s="68" t="s">
        <v>156</v>
      </c>
      <c r="C121" s="30"/>
      <c r="D121" s="31"/>
      <c r="E121" s="71">
        <v>58.398598909378</v>
      </c>
      <c r="F121" s="71">
        <v>100.0</v>
      </c>
      <c r="G121" s="30"/>
      <c r="H121" s="30"/>
      <c r="I121" s="29">
        <v>28.57076526</v>
      </c>
      <c r="J121" s="29">
        <v>59.0</v>
      </c>
      <c r="K121" s="31"/>
      <c r="L121" s="31"/>
      <c r="M121" s="72">
        <v>600.0</v>
      </c>
      <c r="N121" s="71">
        <v>36.285</v>
      </c>
      <c r="O121" s="31"/>
      <c r="P121" s="31"/>
      <c r="Q121" s="71">
        <v>479.5701303</v>
      </c>
      <c r="R121" s="71">
        <v>60.05</v>
      </c>
      <c r="S121" s="30"/>
      <c r="T121" s="30"/>
      <c r="U121" s="43">
        <v>820.676</v>
      </c>
      <c r="V121" s="43">
        <v>52.942</v>
      </c>
      <c r="W121" s="30"/>
      <c r="X121" s="30"/>
      <c r="Y121" s="71">
        <v>58.398598909378</v>
      </c>
      <c r="Z121" s="77">
        <v>71.6</v>
      </c>
      <c r="AA121" s="30"/>
      <c r="AB121" s="30"/>
      <c r="AC121" s="71">
        <v>58.398598909378</v>
      </c>
      <c r="AD121" s="77">
        <v>62.0</v>
      </c>
    </row>
    <row r="122">
      <c r="A122" s="30"/>
      <c r="B122" s="68" t="s">
        <v>157</v>
      </c>
      <c r="C122" s="30"/>
      <c r="D122" s="31"/>
      <c r="E122" s="71">
        <v>59.0093357563018</v>
      </c>
      <c r="F122" s="71">
        <v>92.6260910224438</v>
      </c>
      <c r="G122" s="30"/>
      <c r="H122" s="30"/>
      <c r="I122" s="29">
        <v>27.97486472</v>
      </c>
      <c r="J122" s="29">
        <v>46.19843101</v>
      </c>
      <c r="K122" s="31"/>
      <c r="L122" s="31"/>
      <c r="M122" s="72">
        <v>600.0</v>
      </c>
      <c r="N122" s="71">
        <v>42.956</v>
      </c>
      <c r="O122" s="31"/>
      <c r="P122" s="31"/>
      <c r="Q122" s="71">
        <v>401.8267393</v>
      </c>
      <c r="R122" s="71">
        <v>42.29624896</v>
      </c>
      <c r="S122" s="30"/>
      <c r="T122" s="30"/>
      <c r="U122" s="28"/>
      <c r="V122" s="28"/>
      <c r="W122" s="30"/>
      <c r="X122" s="30"/>
      <c r="Y122" s="71">
        <v>59.0093357563018</v>
      </c>
      <c r="Z122" s="77">
        <v>29.125</v>
      </c>
      <c r="AA122" s="30"/>
      <c r="AB122" s="30"/>
      <c r="AC122" s="71">
        <v>59.0093357563018</v>
      </c>
      <c r="AD122" s="79">
        <v>100.0</v>
      </c>
    </row>
    <row r="123">
      <c r="A123" s="30"/>
      <c r="B123" s="68" t="s">
        <v>158</v>
      </c>
      <c r="C123" s="30"/>
      <c r="D123" s="31"/>
      <c r="E123" s="71">
        <v>52.8711462020874</v>
      </c>
      <c r="F123" s="71">
        <v>59.8000623441396</v>
      </c>
      <c r="G123" s="30"/>
      <c r="H123" s="30"/>
      <c r="I123" s="29">
        <v>44.25242281</v>
      </c>
      <c r="J123" s="29">
        <v>49.96873441</v>
      </c>
      <c r="K123" s="31"/>
      <c r="L123" s="31"/>
      <c r="M123" s="72">
        <v>600.0</v>
      </c>
      <c r="N123" s="71">
        <v>53.288</v>
      </c>
      <c r="O123" s="31"/>
      <c r="P123" s="31"/>
      <c r="Q123" s="71">
        <v>386.2221799</v>
      </c>
      <c r="R123" s="71">
        <v>17.86709464</v>
      </c>
      <c r="S123" s="30"/>
      <c r="T123" s="30"/>
      <c r="U123" s="28"/>
      <c r="V123" s="28"/>
      <c r="W123" s="30"/>
      <c r="X123" s="30"/>
      <c r="Y123" s="71">
        <v>52.8711462020874</v>
      </c>
      <c r="Z123" s="77">
        <v>33.222</v>
      </c>
      <c r="AA123" s="30"/>
      <c r="AB123" s="30"/>
      <c r="AC123" s="71">
        <v>52.8711462020874</v>
      </c>
      <c r="AD123" s="78">
        <v>29.125</v>
      </c>
    </row>
    <row r="124">
      <c r="A124" s="30"/>
      <c r="B124" s="68" t="s">
        <v>159</v>
      </c>
      <c r="C124" s="30"/>
      <c r="D124" s="31"/>
      <c r="E124" s="71">
        <v>54.4902009963989</v>
      </c>
      <c r="F124" s="71">
        <v>59.9149106400665</v>
      </c>
      <c r="G124" s="30"/>
      <c r="H124" s="30"/>
      <c r="I124" s="29">
        <v>39.83316517</v>
      </c>
      <c r="J124" s="29">
        <v>51.37530133</v>
      </c>
      <c r="K124" s="31"/>
      <c r="L124" s="31"/>
      <c r="M124" s="72">
        <v>600.0</v>
      </c>
      <c r="N124" s="71">
        <v>36.879</v>
      </c>
      <c r="O124" s="31"/>
      <c r="P124" s="31"/>
      <c r="Q124" s="71">
        <v>319.3000767</v>
      </c>
      <c r="R124" s="71">
        <v>14.10813146</v>
      </c>
      <c r="S124" s="30"/>
      <c r="T124" s="30"/>
      <c r="U124" s="28"/>
      <c r="V124" s="28"/>
      <c r="W124" s="30"/>
      <c r="X124" s="30"/>
      <c r="Y124" s="71">
        <v>54.4902009963989</v>
      </c>
      <c r="Z124" s="77">
        <v>34.985</v>
      </c>
      <c r="AA124" s="30"/>
      <c r="AB124" s="30"/>
      <c r="AC124" s="71">
        <v>54.4902009963989</v>
      </c>
      <c r="AD124" s="78">
        <v>36.509</v>
      </c>
    </row>
    <row r="125">
      <c r="A125" s="30"/>
      <c r="B125" s="68" t="s">
        <v>160</v>
      </c>
      <c r="C125" s="30"/>
      <c r="D125" s="31"/>
      <c r="E125" s="71">
        <v>53.6522483825683</v>
      </c>
      <c r="F125" s="71">
        <v>58.5598815461346</v>
      </c>
      <c r="G125" s="30"/>
      <c r="H125" s="30"/>
      <c r="I125" s="29">
        <v>37.11658502</v>
      </c>
      <c r="J125" s="29">
        <v>48.52657938</v>
      </c>
      <c r="K125" s="31"/>
      <c r="L125" s="31"/>
      <c r="M125" s="72">
        <v>600.0</v>
      </c>
      <c r="N125" s="71">
        <v>60.145</v>
      </c>
      <c r="O125" s="31"/>
      <c r="P125" s="31"/>
      <c r="Q125" s="71">
        <v>409.563674</v>
      </c>
      <c r="R125" s="71">
        <v>16.73947836</v>
      </c>
      <c r="S125" s="30"/>
      <c r="T125" s="30"/>
      <c r="U125" s="28"/>
      <c r="V125" s="28"/>
      <c r="W125" s="30"/>
      <c r="X125" s="30"/>
      <c r="Y125" s="71">
        <v>53.6522483825683</v>
      </c>
      <c r="Z125" s="77">
        <v>50.0</v>
      </c>
      <c r="AA125" s="30"/>
      <c r="AB125" s="30"/>
      <c r="AC125" s="71">
        <v>53.6522483825683</v>
      </c>
      <c r="AD125" s="78">
        <v>34.985</v>
      </c>
    </row>
    <row r="126">
      <c r="A126" s="55"/>
      <c r="B126" s="68" t="s">
        <v>161</v>
      </c>
      <c r="C126" s="55"/>
      <c r="D126" s="10"/>
      <c r="E126" s="71">
        <v>51.5084614753723</v>
      </c>
      <c r="F126" s="71">
        <v>92.8200955943474</v>
      </c>
      <c r="G126" s="55"/>
      <c r="H126" s="55"/>
      <c r="I126" s="29">
        <v>64.27135611</v>
      </c>
      <c r="J126" s="29">
        <v>46.19843101</v>
      </c>
      <c r="K126" s="10"/>
      <c r="L126" s="10"/>
      <c r="M126" s="72">
        <v>600.0</v>
      </c>
      <c r="N126" s="71">
        <v>42.661</v>
      </c>
      <c r="O126" s="10"/>
      <c r="P126" s="10"/>
      <c r="Q126" s="71">
        <v>273.9744296</v>
      </c>
      <c r="R126" s="71">
        <v>42.29624896</v>
      </c>
      <c r="S126" s="55"/>
      <c r="T126" s="55"/>
      <c r="U126" s="28"/>
      <c r="V126" s="28"/>
      <c r="W126" s="55"/>
      <c r="X126" s="55"/>
      <c r="Y126" s="71">
        <v>51.5084614753723</v>
      </c>
      <c r="Z126" s="77">
        <v>50.6</v>
      </c>
      <c r="AA126" s="55"/>
      <c r="AB126" s="55"/>
      <c r="AC126" s="71">
        <v>51.5084614753723</v>
      </c>
      <c r="AD126" s="78">
        <v>50.0</v>
      </c>
    </row>
    <row r="127">
      <c r="A127" s="56" t="s">
        <v>29</v>
      </c>
      <c r="B127" s="57" t="s">
        <v>162</v>
      </c>
      <c r="C127" s="58">
        <f t="shared" ref="C127:D127" si="55">AVERAGE(E127:E135)</f>
        <v>54.78630937</v>
      </c>
      <c r="D127" s="59">
        <f t="shared" si="55"/>
        <v>66.93885299</v>
      </c>
      <c r="E127" s="61">
        <v>60.7732150554657</v>
      </c>
      <c r="F127" s="61">
        <v>63.4752191503708</v>
      </c>
      <c r="G127" s="62">
        <f t="shared" ref="G127:H127" si="56">AVERAGE(I127:I135)</f>
        <v>69.03124272</v>
      </c>
      <c r="H127" s="62">
        <f t="shared" si="56"/>
        <v>65.55917154</v>
      </c>
      <c r="I127" s="64">
        <v>46.35769486</v>
      </c>
      <c r="J127" s="64">
        <v>63.88532535</v>
      </c>
      <c r="K127" s="59">
        <f t="shared" ref="K127:L127" si="57">AVERAGE(M127:M135)</f>
        <v>600</v>
      </c>
      <c r="L127" s="59">
        <f t="shared" si="57"/>
        <v>76.18011111</v>
      </c>
      <c r="M127" s="61">
        <v>600.0</v>
      </c>
      <c r="N127" s="61">
        <v>100.0</v>
      </c>
      <c r="O127" s="59">
        <f t="shared" ref="O127:P127" si="58">average(Q127:Q135)</f>
        <v>503.7160607</v>
      </c>
      <c r="P127" s="59">
        <f t="shared" si="58"/>
        <v>64.92092418</v>
      </c>
      <c r="Q127" s="61">
        <v>642.4969819</v>
      </c>
      <c r="R127" s="61">
        <v>64.43384187</v>
      </c>
      <c r="S127" s="65">
        <f t="shared" ref="S127:T127" si="59">average(U127:U130)</f>
        <v>1046.252</v>
      </c>
      <c r="T127" s="65">
        <f t="shared" si="59"/>
        <v>41.17525</v>
      </c>
      <c r="U127" s="73">
        <v>1053.823</v>
      </c>
      <c r="V127" s="73">
        <v>20.842</v>
      </c>
      <c r="W127" s="62">
        <f t="shared" ref="W127:X127" si="60">AVERAGE(Y127:Y135)</f>
        <v>54.78630937</v>
      </c>
      <c r="X127" s="62">
        <f t="shared" si="60"/>
        <v>77.618</v>
      </c>
      <c r="Y127" s="61">
        <v>60.7732150554657</v>
      </c>
      <c r="Z127" s="80">
        <v>63.475</v>
      </c>
      <c r="AA127" s="62">
        <f t="shared" ref="AA127:AB127" si="61">AVERAGE(AC127:AC135)</f>
        <v>54.78630937</v>
      </c>
      <c r="AB127" s="62">
        <f t="shared" si="61"/>
        <v>77.47488889</v>
      </c>
      <c r="AC127" s="61">
        <v>60.7732150554657</v>
      </c>
      <c r="AD127" s="81">
        <v>63.476</v>
      </c>
    </row>
    <row r="128">
      <c r="A128" s="30"/>
      <c r="B128" s="57" t="s">
        <v>163</v>
      </c>
      <c r="C128" s="30"/>
      <c r="D128" s="31"/>
      <c r="E128" s="61">
        <v>54.4797036647796</v>
      </c>
      <c r="F128" s="61">
        <v>62.6488536749831</v>
      </c>
      <c r="G128" s="30"/>
      <c r="H128" s="30"/>
      <c r="I128" s="64">
        <v>74.75323701</v>
      </c>
      <c r="J128" s="64">
        <v>65.45845415</v>
      </c>
      <c r="K128" s="31"/>
      <c r="L128" s="31"/>
      <c r="M128" s="61">
        <v>600.0</v>
      </c>
      <c r="N128" s="61">
        <v>60.784</v>
      </c>
      <c r="O128" s="31"/>
      <c r="P128" s="31"/>
      <c r="Q128" s="61">
        <v>588.8869662</v>
      </c>
      <c r="R128" s="61">
        <v>63.39389751</v>
      </c>
      <c r="S128" s="30"/>
      <c r="T128" s="30"/>
      <c r="U128" s="73">
        <v>1033.588</v>
      </c>
      <c r="V128" s="73">
        <v>23.175</v>
      </c>
      <c r="W128" s="30"/>
      <c r="X128" s="30"/>
      <c r="Y128" s="61">
        <v>54.4797036647796</v>
      </c>
      <c r="Z128" s="80">
        <v>62.648</v>
      </c>
      <c r="AA128" s="30"/>
      <c r="AB128" s="30"/>
      <c r="AC128" s="61">
        <v>54.4797036647796</v>
      </c>
      <c r="AD128" s="81">
        <v>62.648</v>
      </c>
    </row>
    <row r="129">
      <c r="A129" s="30"/>
      <c r="B129" s="57" t="s">
        <v>164</v>
      </c>
      <c r="C129" s="30"/>
      <c r="D129" s="31"/>
      <c r="E129" s="61">
        <v>53.5978224277496</v>
      </c>
      <c r="F129" s="61">
        <v>64.0425573162508</v>
      </c>
      <c r="G129" s="30"/>
      <c r="H129" s="30"/>
      <c r="I129" s="64">
        <v>50.92712474</v>
      </c>
      <c r="J129" s="64">
        <v>65.01297202</v>
      </c>
      <c r="K129" s="31"/>
      <c r="L129" s="31"/>
      <c r="M129" s="61">
        <v>600.0</v>
      </c>
      <c r="N129" s="61">
        <v>66.547</v>
      </c>
      <c r="O129" s="31"/>
      <c r="P129" s="31"/>
      <c r="Q129" s="61">
        <v>596.4399753</v>
      </c>
      <c r="R129" s="61">
        <v>64.01056979</v>
      </c>
      <c r="S129" s="30"/>
      <c r="T129" s="30"/>
      <c r="U129" s="73">
        <v>1054.955</v>
      </c>
      <c r="V129" s="73">
        <v>27.672</v>
      </c>
      <c r="W129" s="30"/>
      <c r="X129" s="30"/>
      <c r="Y129" s="61">
        <v>53.5978224277496</v>
      </c>
      <c r="Z129" s="80">
        <v>64.914</v>
      </c>
      <c r="AA129" s="30"/>
      <c r="AB129" s="30"/>
      <c r="AC129" s="61">
        <v>53.5978224277496</v>
      </c>
      <c r="AD129" s="81">
        <v>64.373</v>
      </c>
    </row>
    <row r="130">
      <c r="A130" s="30"/>
      <c r="B130" s="57" t="s">
        <v>165</v>
      </c>
      <c r="C130" s="30"/>
      <c r="D130" s="31"/>
      <c r="E130" s="61">
        <v>53.1283884048461</v>
      </c>
      <c r="F130" s="61">
        <v>100.0</v>
      </c>
      <c r="G130" s="30"/>
      <c r="H130" s="30"/>
      <c r="I130" s="64">
        <v>68.48236251</v>
      </c>
      <c r="J130" s="64">
        <v>100.0</v>
      </c>
      <c r="K130" s="31"/>
      <c r="L130" s="31"/>
      <c r="M130" s="61">
        <v>600.0</v>
      </c>
      <c r="N130" s="61">
        <v>100.0</v>
      </c>
      <c r="O130" s="31"/>
      <c r="P130" s="31"/>
      <c r="Q130" s="61">
        <v>557.3324351</v>
      </c>
      <c r="R130" s="61">
        <v>100.0</v>
      </c>
      <c r="S130" s="30"/>
      <c r="T130" s="30"/>
      <c r="U130" s="73">
        <v>1042.642</v>
      </c>
      <c r="V130" s="73">
        <v>93.012</v>
      </c>
      <c r="W130" s="30"/>
      <c r="X130" s="30"/>
      <c r="Y130" s="61">
        <v>53.1283884048461</v>
      </c>
      <c r="Z130" s="80">
        <v>100.0</v>
      </c>
      <c r="AA130" s="30"/>
      <c r="AB130" s="30"/>
      <c r="AC130" s="61">
        <v>53.1283884048461</v>
      </c>
      <c r="AD130" s="81">
        <v>100.0</v>
      </c>
    </row>
    <row r="131">
      <c r="A131" s="30"/>
      <c r="B131" s="57" t="s">
        <v>166</v>
      </c>
      <c r="C131" s="30"/>
      <c r="D131" s="31"/>
      <c r="E131" s="61">
        <v>54.1257863044738</v>
      </c>
      <c r="F131" s="61">
        <v>88.1166430092263</v>
      </c>
      <c r="G131" s="30"/>
      <c r="H131" s="30"/>
      <c r="I131" s="64">
        <v>76.56585193</v>
      </c>
      <c r="J131" s="64">
        <v>79.30555462</v>
      </c>
      <c r="K131" s="31"/>
      <c r="L131" s="31"/>
      <c r="M131" s="61">
        <v>600.0</v>
      </c>
      <c r="N131" s="61">
        <v>100.0</v>
      </c>
      <c r="O131" s="31"/>
      <c r="P131" s="31"/>
      <c r="Q131" s="61">
        <v>497.680922</v>
      </c>
      <c r="R131" s="61">
        <v>78.25092717</v>
      </c>
      <c r="S131" s="30"/>
      <c r="T131" s="30"/>
      <c r="U131" s="66"/>
      <c r="V131" s="66"/>
      <c r="W131" s="30"/>
      <c r="X131" s="30"/>
      <c r="Y131" s="61">
        <v>54.1257863044738</v>
      </c>
      <c r="Z131" s="80">
        <v>100.0</v>
      </c>
      <c r="AA131" s="30"/>
      <c r="AB131" s="30"/>
      <c r="AC131" s="61">
        <v>54.1257863044738</v>
      </c>
      <c r="AD131" s="81">
        <v>100.0</v>
      </c>
    </row>
    <row r="132">
      <c r="A132" s="30"/>
      <c r="B132" s="57" t="s">
        <v>167</v>
      </c>
      <c r="C132" s="30"/>
      <c r="D132" s="31"/>
      <c r="E132" s="61">
        <v>53.4986786842346</v>
      </c>
      <c r="F132" s="61">
        <v>46.0508344571813</v>
      </c>
      <c r="G132" s="30"/>
      <c r="H132" s="30"/>
      <c r="I132" s="64">
        <v>72.11825562</v>
      </c>
      <c r="J132" s="64">
        <v>46.20304282</v>
      </c>
      <c r="K132" s="31"/>
      <c r="L132" s="31"/>
      <c r="M132" s="61">
        <v>600.0</v>
      </c>
      <c r="N132" s="61">
        <v>66.725</v>
      </c>
      <c r="O132" s="31"/>
      <c r="P132" s="31"/>
      <c r="Q132" s="61">
        <v>420.597828</v>
      </c>
      <c r="R132" s="61">
        <v>43.93079063</v>
      </c>
      <c r="S132" s="30"/>
      <c r="T132" s="30"/>
      <c r="U132" s="66"/>
      <c r="V132" s="66"/>
      <c r="W132" s="30"/>
      <c r="X132" s="30"/>
      <c r="Y132" s="61">
        <v>53.4986786842346</v>
      </c>
      <c r="Z132" s="80">
        <v>68.4</v>
      </c>
      <c r="AA132" s="30"/>
      <c r="AB132" s="30"/>
      <c r="AC132" s="61">
        <v>53.4986786842346</v>
      </c>
      <c r="AD132" s="81">
        <v>67.327</v>
      </c>
    </row>
    <row r="133">
      <c r="A133" s="30"/>
      <c r="B133" s="57" t="s">
        <v>168</v>
      </c>
      <c r="C133" s="30"/>
      <c r="D133" s="31"/>
      <c r="E133" s="61">
        <v>54.4255831241607</v>
      </c>
      <c r="F133" s="61">
        <v>45.2471257585974</v>
      </c>
      <c r="G133" s="30"/>
      <c r="H133" s="30"/>
      <c r="I133" s="64">
        <v>71.05237246</v>
      </c>
      <c r="J133" s="64">
        <v>45.64339177</v>
      </c>
      <c r="K133" s="31"/>
      <c r="L133" s="31"/>
      <c r="M133" s="61">
        <v>600.0</v>
      </c>
      <c r="N133" s="61">
        <v>62.427</v>
      </c>
      <c r="O133" s="31"/>
      <c r="P133" s="31"/>
      <c r="Q133" s="61">
        <v>309.1232948</v>
      </c>
      <c r="R133" s="61">
        <v>46.57230276</v>
      </c>
      <c r="S133" s="30"/>
      <c r="T133" s="30"/>
      <c r="U133" s="66"/>
      <c r="V133" s="66"/>
      <c r="W133" s="30"/>
      <c r="X133" s="30"/>
      <c r="Y133" s="61">
        <v>54.4255831241607</v>
      </c>
      <c r="Z133" s="80">
        <v>69.089</v>
      </c>
      <c r="AA133" s="30"/>
      <c r="AB133" s="30"/>
      <c r="AC133" s="61">
        <v>54.4255831241607</v>
      </c>
      <c r="AD133" s="81">
        <v>69.414</v>
      </c>
    </row>
    <row r="134">
      <c r="A134" s="30"/>
      <c r="B134" s="57" t="s">
        <v>169</v>
      </c>
      <c r="C134" s="30"/>
      <c r="D134" s="31"/>
      <c r="E134" s="61">
        <v>54.2886822223663</v>
      </c>
      <c r="F134" s="61">
        <v>44.8508513149022</v>
      </c>
      <c r="G134" s="30"/>
      <c r="H134" s="30"/>
      <c r="I134" s="64">
        <v>72.88439345</v>
      </c>
      <c r="J134" s="64">
        <v>45.21824848</v>
      </c>
      <c r="K134" s="31"/>
      <c r="L134" s="31"/>
      <c r="M134" s="61">
        <v>600.0</v>
      </c>
      <c r="N134" s="61">
        <v>66.573</v>
      </c>
      <c r="O134" s="31"/>
      <c r="P134" s="31"/>
      <c r="Q134" s="61">
        <v>439.5894158</v>
      </c>
      <c r="R134" s="61">
        <v>45.44506069</v>
      </c>
      <c r="S134" s="30"/>
      <c r="T134" s="30"/>
      <c r="U134" s="66"/>
      <c r="V134" s="66"/>
      <c r="W134" s="30"/>
      <c r="X134" s="30"/>
      <c r="Y134" s="61">
        <v>54.2886822223663</v>
      </c>
      <c r="Z134" s="80">
        <v>70.036</v>
      </c>
      <c r="AA134" s="30"/>
      <c r="AB134" s="30"/>
      <c r="AC134" s="61">
        <v>54.2886822223663</v>
      </c>
      <c r="AD134" s="81">
        <v>70.036</v>
      </c>
    </row>
    <row r="135">
      <c r="A135" s="55"/>
      <c r="B135" s="57" t="s">
        <v>170</v>
      </c>
      <c r="C135" s="55"/>
      <c r="D135" s="10"/>
      <c r="E135" s="61">
        <v>54.7589244842529</v>
      </c>
      <c r="F135" s="61">
        <v>88.017592264017</v>
      </c>
      <c r="G135" s="55"/>
      <c r="H135" s="55"/>
      <c r="I135" s="64">
        <v>88.13989186</v>
      </c>
      <c r="J135" s="64">
        <v>79.30555462</v>
      </c>
      <c r="K135" s="10"/>
      <c r="L135" s="10"/>
      <c r="M135" s="61">
        <v>600.0</v>
      </c>
      <c r="N135" s="61">
        <v>62.565</v>
      </c>
      <c r="O135" s="10"/>
      <c r="P135" s="10"/>
      <c r="Q135" s="61">
        <v>481.2967269</v>
      </c>
      <c r="R135" s="61">
        <v>78.25092717</v>
      </c>
      <c r="S135" s="55"/>
      <c r="T135" s="55"/>
      <c r="U135" s="66"/>
      <c r="V135" s="66"/>
      <c r="W135" s="55"/>
      <c r="X135" s="55"/>
      <c r="Y135" s="61">
        <v>54.7589244842529</v>
      </c>
      <c r="Z135" s="80">
        <v>100.0</v>
      </c>
      <c r="AA135" s="55"/>
      <c r="AB135" s="55"/>
      <c r="AC135" s="61">
        <v>54.7589244842529</v>
      </c>
      <c r="AD135" s="81">
        <v>100.0</v>
      </c>
    </row>
    <row r="136">
      <c r="A136" s="56" t="s">
        <v>30</v>
      </c>
      <c r="B136" s="68" t="s">
        <v>171</v>
      </c>
      <c r="C136" s="69">
        <f t="shared" ref="C136:D136" si="62">AVERAGE(E136:E144)</f>
        <v>49.04062843</v>
      </c>
      <c r="D136" s="70">
        <f t="shared" si="62"/>
        <v>71.53155716</v>
      </c>
      <c r="E136" s="71">
        <v>53.3554787635803</v>
      </c>
      <c r="F136" s="71">
        <v>59.5918419471153</v>
      </c>
      <c r="G136" s="21">
        <f t="shared" ref="G136:H136" si="63">AVERAGE(I136:I144)</f>
        <v>43.79940112</v>
      </c>
      <c r="H136" s="21">
        <f t="shared" si="63"/>
        <v>54.73102965</v>
      </c>
      <c r="I136" s="29">
        <v>49.99640536</v>
      </c>
      <c r="J136" s="29">
        <v>45.08511118</v>
      </c>
      <c r="K136" s="70">
        <f t="shared" ref="K136:L136" si="64">AVERAGE(M136:M144)</f>
        <v>600</v>
      </c>
      <c r="L136" s="70">
        <f t="shared" si="64"/>
        <v>73.52011111</v>
      </c>
      <c r="M136" s="71">
        <v>600.0</v>
      </c>
      <c r="N136" s="71">
        <v>58.238</v>
      </c>
      <c r="O136" s="70">
        <f t="shared" ref="O136:P136" si="65">average(Q136:Q144)</f>
        <v>300.0848214</v>
      </c>
      <c r="P136" s="70">
        <f t="shared" si="65"/>
        <v>59.06599559</v>
      </c>
      <c r="Q136" s="71">
        <v>345.2614205</v>
      </c>
      <c r="R136" s="71">
        <v>56.4910607</v>
      </c>
      <c r="S136" s="82"/>
      <c r="T136" s="82"/>
      <c r="U136" s="28"/>
      <c r="V136" s="28"/>
      <c r="W136" s="21">
        <f t="shared" ref="W136:X136" si="66">AVERAGE(Y136:Y144)</f>
        <v>49.04062843</v>
      </c>
      <c r="X136" s="21">
        <f t="shared" si="66"/>
        <v>72.41066667</v>
      </c>
      <c r="Y136" s="71">
        <v>53.3554787635803</v>
      </c>
      <c r="Z136" s="77">
        <v>62.176</v>
      </c>
      <c r="AA136" s="21">
        <f t="shared" ref="AA136:AB136" si="67">AVERAGE(AC136:AC144)</f>
        <v>49.04062843</v>
      </c>
      <c r="AB136" s="21">
        <f t="shared" si="67"/>
        <v>67.19111111</v>
      </c>
      <c r="AC136" s="71">
        <v>53.3554787635803</v>
      </c>
      <c r="AD136" s="78">
        <v>54.422</v>
      </c>
    </row>
    <row r="137">
      <c r="A137" s="30"/>
      <c r="B137" s="68" t="s">
        <v>172</v>
      </c>
      <c r="C137" s="30"/>
      <c r="D137" s="31"/>
      <c r="E137" s="71">
        <v>48.0849227905273</v>
      </c>
      <c r="F137" s="71">
        <v>43.1604116586538</v>
      </c>
      <c r="G137" s="30"/>
      <c r="H137" s="30"/>
      <c r="I137" s="29">
        <v>31.05789065</v>
      </c>
      <c r="J137" s="29">
        <v>44.40088642</v>
      </c>
      <c r="K137" s="31"/>
      <c r="L137" s="31"/>
      <c r="M137" s="71">
        <v>600.0</v>
      </c>
      <c r="N137" s="71">
        <v>64.186</v>
      </c>
      <c r="O137" s="31"/>
      <c r="P137" s="31"/>
      <c r="Q137" s="71">
        <v>312.4309728</v>
      </c>
      <c r="R137" s="71">
        <v>54.93264724</v>
      </c>
      <c r="S137" s="30"/>
      <c r="T137" s="30"/>
      <c r="U137" s="28"/>
      <c r="V137" s="28"/>
      <c r="W137" s="30"/>
      <c r="X137" s="30"/>
      <c r="Y137" s="71">
        <v>48.0849227905273</v>
      </c>
      <c r="Z137" s="77">
        <v>62.938</v>
      </c>
      <c r="AA137" s="30"/>
      <c r="AB137" s="30"/>
      <c r="AC137" s="71">
        <v>48.0849227905273</v>
      </c>
      <c r="AD137" s="78">
        <v>51.445</v>
      </c>
    </row>
    <row r="138">
      <c r="A138" s="30"/>
      <c r="B138" s="68" t="s">
        <v>173</v>
      </c>
      <c r="C138" s="30"/>
      <c r="D138" s="31"/>
      <c r="E138" s="71">
        <v>48.1990225315094</v>
      </c>
      <c r="F138" s="71">
        <v>63.8768479567307</v>
      </c>
      <c r="G138" s="30"/>
      <c r="H138" s="30"/>
      <c r="I138" s="29">
        <v>40.29736161</v>
      </c>
      <c r="J138" s="29">
        <v>48.71814904</v>
      </c>
      <c r="K138" s="31"/>
      <c r="L138" s="31"/>
      <c r="M138" s="71">
        <v>600.0</v>
      </c>
      <c r="N138" s="71">
        <v>100.0</v>
      </c>
      <c r="O138" s="31"/>
      <c r="P138" s="31"/>
      <c r="Q138" s="71">
        <v>311.8486602</v>
      </c>
      <c r="R138" s="71">
        <v>55.34564303</v>
      </c>
      <c r="S138" s="30"/>
      <c r="T138" s="30"/>
      <c r="U138" s="28"/>
      <c r="V138" s="28"/>
      <c r="W138" s="30"/>
      <c r="X138" s="30"/>
      <c r="Y138" s="71">
        <v>48.1990225315094</v>
      </c>
      <c r="Z138" s="77">
        <v>64.468</v>
      </c>
      <c r="AA138" s="30"/>
      <c r="AB138" s="30"/>
      <c r="AC138" s="71">
        <v>48.1990225315094</v>
      </c>
      <c r="AD138" s="78">
        <v>37.411</v>
      </c>
    </row>
    <row r="139">
      <c r="A139" s="30"/>
      <c r="B139" s="68" t="s">
        <v>174</v>
      </c>
      <c r="C139" s="30"/>
      <c r="D139" s="31"/>
      <c r="E139" s="71">
        <v>49.3058788776397</v>
      </c>
      <c r="F139" s="71">
        <v>100.0</v>
      </c>
      <c r="G139" s="30"/>
      <c r="H139" s="30"/>
      <c r="I139" s="29">
        <v>41.07738471</v>
      </c>
      <c r="J139" s="29">
        <v>74.75</v>
      </c>
      <c r="K139" s="31"/>
      <c r="L139" s="31"/>
      <c r="M139" s="71">
        <v>600.0</v>
      </c>
      <c r="N139" s="71">
        <v>64.213</v>
      </c>
      <c r="O139" s="31"/>
      <c r="P139" s="31"/>
      <c r="Q139" s="71">
        <v>275.605994</v>
      </c>
      <c r="R139" s="71">
        <v>76.25</v>
      </c>
      <c r="S139" s="30"/>
      <c r="T139" s="30"/>
      <c r="U139" s="28"/>
      <c r="V139" s="28"/>
      <c r="W139" s="30"/>
      <c r="X139" s="30"/>
      <c r="Y139" s="71">
        <v>49.3058788776397</v>
      </c>
      <c r="Z139" s="77">
        <v>82.4</v>
      </c>
      <c r="AA139" s="30"/>
      <c r="AB139" s="30"/>
      <c r="AC139" s="71">
        <v>49.3058788776397</v>
      </c>
      <c r="AD139" s="78">
        <v>82.4</v>
      </c>
    </row>
    <row r="140">
      <c r="A140" s="30"/>
      <c r="B140" s="68" t="s">
        <v>175</v>
      </c>
      <c r="C140" s="30"/>
      <c r="D140" s="31"/>
      <c r="E140" s="71">
        <v>48.8825814723968</v>
      </c>
      <c r="F140" s="71">
        <v>100.0</v>
      </c>
      <c r="G140" s="30"/>
      <c r="H140" s="30"/>
      <c r="I140" s="29">
        <v>42.34913993</v>
      </c>
      <c r="J140" s="29">
        <v>72.31612079</v>
      </c>
      <c r="K140" s="31"/>
      <c r="L140" s="31"/>
      <c r="M140" s="71">
        <v>600.0</v>
      </c>
      <c r="N140" s="71">
        <v>61.151</v>
      </c>
      <c r="O140" s="31"/>
      <c r="P140" s="31"/>
      <c r="Q140" s="71">
        <v>337.3189471</v>
      </c>
      <c r="R140" s="71">
        <v>71.2019381</v>
      </c>
      <c r="S140" s="30"/>
      <c r="T140" s="30"/>
      <c r="U140" s="28"/>
      <c r="V140" s="28"/>
      <c r="W140" s="30"/>
      <c r="X140" s="30"/>
      <c r="Y140" s="71">
        <v>48.8825814723968</v>
      </c>
      <c r="Z140" s="77">
        <v>100.0</v>
      </c>
      <c r="AA140" s="30"/>
      <c r="AB140" s="30"/>
      <c r="AC140" s="71">
        <v>48.8825814723968</v>
      </c>
      <c r="AD140" s="78">
        <v>100.0</v>
      </c>
    </row>
    <row r="141">
      <c r="A141" s="30"/>
      <c r="B141" s="68" t="s">
        <v>176</v>
      </c>
      <c r="C141" s="30"/>
      <c r="D141" s="31"/>
      <c r="E141" s="71">
        <v>48.5727279186248</v>
      </c>
      <c r="F141" s="71">
        <v>62.215234375</v>
      </c>
      <c r="G141" s="30"/>
      <c r="H141" s="30"/>
      <c r="I141" s="29">
        <v>51.10716677</v>
      </c>
      <c r="J141" s="29">
        <v>39.31835937</v>
      </c>
      <c r="K141" s="31"/>
      <c r="L141" s="31"/>
      <c r="M141" s="71">
        <v>600.0</v>
      </c>
      <c r="N141" s="71">
        <v>89.622</v>
      </c>
      <c r="O141" s="31"/>
      <c r="P141" s="31"/>
      <c r="Q141" s="71">
        <v>258.558048</v>
      </c>
      <c r="R141" s="71">
        <v>47.50691106</v>
      </c>
      <c r="S141" s="30"/>
      <c r="T141" s="30"/>
      <c r="U141" s="28"/>
      <c r="V141" s="28"/>
      <c r="W141" s="30"/>
      <c r="X141" s="30"/>
      <c r="Y141" s="71">
        <v>48.5727279186248</v>
      </c>
      <c r="Z141" s="77">
        <v>63.898</v>
      </c>
      <c r="AA141" s="30"/>
      <c r="AB141" s="30"/>
      <c r="AC141" s="71">
        <v>48.5727279186248</v>
      </c>
      <c r="AD141" s="78">
        <v>100.0</v>
      </c>
    </row>
    <row r="142">
      <c r="A142" s="30"/>
      <c r="B142" s="68" t="s">
        <v>177</v>
      </c>
      <c r="C142" s="30"/>
      <c r="D142" s="31"/>
      <c r="E142" s="71">
        <v>47.957397699356</v>
      </c>
      <c r="F142" s="71">
        <v>54.742352764423</v>
      </c>
      <c r="G142" s="30"/>
      <c r="H142" s="30"/>
      <c r="I142" s="29">
        <v>46.44291639</v>
      </c>
      <c r="J142" s="29">
        <v>47.92124399</v>
      </c>
      <c r="K142" s="31"/>
      <c r="L142" s="31"/>
      <c r="M142" s="71">
        <v>600.0</v>
      </c>
      <c r="N142" s="71">
        <v>100.0</v>
      </c>
      <c r="O142" s="31"/>
      <c r="P142" s="31"/>
      <c r="Q142" s="71">
        <v>289.8385272</v>
      </c>
      <c r="R142" s="71">
        <v>52.35046575</v>
      </c>
      <c r="S142" s="30"/>
      <c r="T142" s="30"/>
      <c r="U142" s="28"/>
      <c r="V142" s="28"/>
      <c r="W142" s="30"/>
      <c r="X142" s="30"/>
      <c r="Y142" s="71">
        <v>47.957397699356</v>
      </c>
      <c r="Z142" s="77">
        <v>50.13</v>
      </c>
      <c r="AA142" s="30"/>
      <c r="AB142" s="30"/>
      <c r="AC142" s="71">
        <v>47.957397699356</v>
      </c>
      <c r="AD142" s="78">
        <v>64.479</v>
      </c>
    </row>
    <row r="143">
      <c r="A143" s="30"/>
      <c r="B143" s="68" t="s">
        <v>178</v>
      </c>
      <c r="C143" s="30"/>
      <c r="D143" s="31"/>
      <c r="E143" s="71">
        <v>48.8158042430877</v>
      </c>
      <c r="F143" s="71">
        <v>60.1973257211538</v>
      </c>
      <c r="G143" s="30"/>
      <c r="H143" s="30"/>
      <c r="I143" s="29">
        <v>44.820611</v>
      </c>
      <c r="J143" s="29">
        <v>47.75327524</v>
      </c>
      <c r="K143" s="31"/>
      <c r="L143" s="31"/>
      <c r="M143" s="71">
        <v>600.0</v>
      </c>
      <c r="N143" s="71">
        <v>64.489</v>
      </c>
      <c r="O143" s="31"/>
      <c r="P143" s="31"/>
      <c r="Q143" s="71">
        <v>276.281837</v>
      </c>
      <c r="R143" s="71">
        <v>46.31335637</v>
      </c>
      <c r="S143" s="30"/>
      <c r="T143" s="30"/>
      <c r="U143" s="28"/>
      <c r="V143" s="28"/>
      <c r="W143" s="30"/>
      <c r="X143" s="30"/>
      <c r="Y143" s="71">
        <v>48.8158042430877</v>
      </c>
      <c r="Z143" s="77">
        <v>65.686</v>
      </c>
      <c r="AA143" s="30"/>
      <c r="AB143" s="30"/>
      <c r="AC143" s="71">
        <v>48.8158042430877</v>
      </c>
      <c r="AD143" s="78">
        <v>49.072</v>
      </c>
    </row>
    <row r="144">
      <c r="A144" s="55"/>
      <c r="B144" s="68" t="s">
        <v>179</v>
      </c>
      <c r="C144" s="55"/>
      <c r="D144" s="10"/>
      <c r="E144" s="71">
        <v>48.1918416023254</v>
      </c>
      <c r="F144" s="71">
        <v>100.0</v>
      </c>
      <c r="G144" s="55"/>
      <c r="H144" s="55"/>
      <c r="I144" s="29">
        <v>47.04573369</v>
      </c>
      <c r="J144" s="29">
        <v>72.31612079</v>
      </c>
      <c r="K144" s="10"/>
      <c r="L144" s="10"/>
      <c r="M144" s="71">
        <v>600.0</v>
      </c>
      <c r="N144" s="71">
        <v>59.782</v>
      </c>
      <c r="O144" s="10"/>
      <c r="P144" s="10"/>
      <c r="Q144" s="71">
        <v>293.6189861</v>
      </c>
      <c r="R144" s="71">
        <v>71.2019381</v>
      </c>
      <c r="S144" s="55"/>
      <c r="T144" s="55"/>
      <c r="U144" s="28"/>
      <c r="V144" s="28"/>
      <c r="W144" s="55"/>
      <c r="X144" s="55"/>
      <c r="Y144" s="71">
        <v>48.1918416023254</v>
      </c>
      <c r="Z144" s="77">
        <v>100.0</v>
      </c>
      <c r="AA144" s="55"/>
      <c r="AB144" s="55"/>
      <c r="AC144" s="71">
        <v>48.1918416023254</v>
      </c>
      <c r="AD144" s="78">
        <v>65.491</v>
      </c>
    </row>
    <row r="145">
      <c r="A145" s="18" t="s">
        <v>31</v>
      </c>
      <c r="B145" s="57" t="s">
        <v>180</v>
      </c>
      <c r="C145" s="58">
        <f t="shared" ref="C145:D145" si="68">AVERAGE(E145:E158)</f>
        <v>67.80287979</v>
      </c>
      <c r="D145" s="59">
        <f t="shared" si="68"/>
        <v>64.97402525</v>
      </c>
      <c r="E145" s="61">
        <v>71.2126975059509</v>
      </c>
      <c r="F145" s="61">
        <v>100.0</v>
      </c>
      <c r="G145" s="62">
        <f t="shared" ref="G145:H145" si="69">AVERAGE(I145:I158)</f>
        <v>46.85908839</v>
      </c>
      <c r="H145" s="62">
        <f t="shared" si="69"/>
        <v>36.46282417</v>
      </c>
      <c r="I145" s="64">
        <v>46.9765501</v>
      </c>
      <c r="J145" s="64">
        <v>100.0</v>
      </c>
      <c r="K145" s="59">
        <f t="shared" ref="K145:L145" si="70">AVERAGE(M145:M158)</f>
        <v>600</v>
      </c>
      <c r="L145" s="59">
        <f t="shared" si="70"/>
        <v>75.99678571</v>
      </c>
      <c r="M145" s="61">
        <v>600.0</v>
      </c>
      <c r="N145" s="61">
        <v>100.0</v>
      </c>
      <c r="O145" s="59">
        <f t="shared" ref="O145:P145" si="71">average(Q145:Q158)</f>
        <v>337.6118814</v>
      </c>
      <c r="P145" s="59">
        <f t="shared" si="71"/>
        <v>65.41816232</v>
      </c>
      <c r="Q145" s="61">
        <v>398.6113939</v>
      </c>
      <c r="R145" s="61">
        <v>100.0</v>
      </c>
      <c r="S145" s="83">
        <f t="shared" ref="S145:T145" si="72">average(U150:U153)</f>
        <v>689.957</v>
      </c>
      <c r="T145" s="83">
        <f t="shared" si="72"/>
        <v>75.723</v>
      </c>
      <c r="U145" s="66"/>
      <c r="V145" s="66"/>
      <c r="W145" s="62">
        <f t="shared" ref="W145:X145" si="73">AVERAGE(Y145:Y158)</f>
        <v>67.80287979</v>
      </c>
      <c r="X145" s="62">
        <f t="shared" si="73"/>
        <v>81.27785714</v>
      </c>
      <c r="Y145" s="61">
        <v>71.2126975059509</v>
      </c>
      <c r="Z145" s="80">
        <v>100.0</v>
      </c>
      <c r="AA145" s="62">
        <f t="shared" ref="AA145:AB145" si="74">AVERAGE(AC145:AC158)</f>
        <v>67.80287979</v>
      </c>
      <c r="AB145" s="62">
        <f t="shared" si="74"/>
        <v>79.27757143</v>
      </c>
      <c r="AC145" s="61">
        <v>71.2126975059509</v>
      </c>
      <c r="AD145" s="81">
        <v>100.0</v>
      </c>
    </row>
    <row r="146">
      <c r="A146" s="30"/>
      <c r="B146" s="57" t="s">
        <v>181</v>
      </c>
      <c r="C146" s="30"/>
      <c r="D146" s="31"/>
      <c r="E146" s="61">
        <v>66.981380701065</v>
      </c>
      <c r="F146" s="61">
        <v>62.8284311348205</v>
      </c>
      <c r="G146" s="30"/>
      <c r="H146" s="30"/>
      <c r="I146" s="64">
        <v>46.82620144</v>
      </c>
      <c r="J146" s="64">
        <v>30.61522793</v>
      </c>
      <c r="K146" s="31"/>
      <c r="L146" s="31"/>
      <c r="M146" s="61">
        <v>600.0</v>
      </c>
      <c r="N146" s="61">
        <v>61.68</v>
      </c>
      <c r="O146" s="31"/>
      <c r="P146" s="31"/>
      <c r="Q146" s="61">
        <v>391.9515889</v>
      </c>
      <c r="R146" s="61">
        <v>61.54339234</v>
      </c>
      <c r="S146" s="30"/>
      <c r="T146" s="30"/>
      <c r="U146" s="66"/>
      <c r="V146" s="66"/>
      <c r="W146" s="30"/>
      <c r="X146" s="30"/>
      <c r="Y146" s="61">
        <v>66.981380701065</v>
      </c>
      <c r="Z146" s="80">
        <v>67.994</v>
      </c>
      <c r="AA146" s="30"/>
      <c r="AB146" s="30"/>
      <c r="AC146" s="61">
        <v>66.981380701065</v>
      </c>
      <c r="AD146" s="81">
        <v>68.62</v>
      </c>
    </row>
    <row r="147">
      <c r="A147" s="30"/>
      <c r="B147" s="57" t="s">
        <v>182</v>
      </c>
      <c r="C147" s="30"/>
      <c r="D147" s="31"/>
      <c r="E147" s="61">
        <v>66.5042939186096</v>
      </c>
      <c r="F147" s="61">
        <v>55.8759335596508</v>
      </c>
      <c r="G147" s="30"/>
      <c r="H147" s="30"/>
      <c r="I147" s="64">
        <v>55.17119002</v>
      </c>
      <c r="J147" s="64">
        <v>31.47516974</v>
      </c>
      <c r="K147" s="31"/>
      <c r="L147" s="31"/>
      <c r="M147" s="61">
        <v>600.0</v>
      </c>
      <c r="N147" s="61">
        <v>64.485</v>
      </c>
      <c r="O147" s="31"/>
      <c r="P147" s="31"/>
      <c r="Q147" s="61">
        <v>380.1581159</v>
      </c>
      <c r="R147" s="61">
        <v>60.07792192</v>
      </c>
      <c r="S147" s="30"/>
      <c r="T147" s="30"/>
      <c r="U147" s="66"/>
      <c r="V147" s="66"/>
      <c r="W147" s="30"/>
      <c r="X147" s="30"/>
      <c r="Y147" s="61">
        <v>66.5042939186096</v>
      </c>
      <c r="Z147" s="80">
        <v>61.643</v>
      </c>
      <c r="AA147" s="30"/>
      <c r="AB147" s="30"/>
      <c r="AC147" s="61">
        <v>66.5042939186096</v>
      </c>
      <c r="AD147" s="81">
        <v>62.247</v>
      </c>
    </row>
    <row r="148">
      <c r="A148" s="30"/>
      <c r="B148" s="57" t="s">
        <v>183</v>
      </c>
      <c r="C148" s="30"/>
      <c r="D148" s="31"/>
      <c r="E148" s="61">
        <v>67.5235667228698</v>
      </c>
      <c r="F148" s="61">
        <v>57.1224903006789</v>
      </c>
      <c r="G148" s="30"/>
      <c r="H148" s="30"/>
      <c r="I148" s="64">
        <v>48.45681453</v>
      </c>
      <c r="J148" s="64">
        <v>31.30055771</v>
      </c>
      <c r="K148" s="31"/>
      <c r="L148" s="31"/>
      <c r="M148" s="61">
        <v>600.0</v>
      </c>
      <c r="N148" s="61">
        <v>63.159</v>
      </c>
      <c r="O148" s="31"/>
      <c r="P148" s="31"/>
      <c r="Q148" s="61">
        <v>405.3567936</v>
      </c>
      <c r="R148" s="61">
        <v>61.32595781</v>
      </c>
      <c r="S148" s="30"/>
      <c r="T148" s="30"/>
      <c r="U148" s="66"/>
      <c r="V148" s="66"/>
      <c r="W148" s="30"/>
      <c r="X148" s="30"/>
      <c r="Y148" s="61">
        <v>67.5235667228698</v>
      </c>
      <c r="Z148" s="80">
        <v>65.292</v>
      </c>
      <c r="AA148" s="30"/>
      <c r="AB148" s="30"/>
      <c r="AC148" s="61">
        <v>67.5235667228698</v>
      </c>
      <c r="AD148" s="81">
        <v>65.292</v>
      </c>
    </row>
    <row r="149">
      <c r="A149" s="30"/>
      <c r="B149" s="57" t="s">
        <v>184</v>
      </c>
      <c r="C149" s="30"/>
      <c r="D149" s="31"/>
      <c r="E149" s="61">
        <v>66.4461071491241</v>
      </c>
      <c r="F149" s="61">
        <v>100.0</v>
      </c>
      <c r="G149" s="30"/>
      <c r="H149" s="30"/>
      <c r="I149" s="64">
        <v>48.60682988</v>
      </c>
      <c r="J149" s="64">
        <v>38.08359602</v>
      </c>
      <c r="K149" s="31"/>
      <c r="L149" s="31"/>
      <c r="M149" s="61">
        <v>600.0</v>
      </c>
      <c r="N149" s="61">
        <v>65.692</v>
      </c>
      <c r="O149" s="31"/>
      <c r="P149" s="31"/>
      <c r="Q149" s="61">
        <v>332.3608949</v>
      </c>
      <c r="R149" s="61">
        <v>100.0</v>
      </c>
      <c r="S149" s="30"/>
      <c r="T149" s="30"/>
      <c r="U149" s="66"/>
      <c r="V149" s="66"/>
      <c r="W149" s="30"/>
      <c r="X149" s="30"/>
      <c r="Y149" s="61">
        <v>66.4461071491241</v>
      </c>
      <c r="Z149" s="80">
        <v>100.0</v>
      </c>
      <c r="AA149" s="30"/>
      <c r="AB149" s="30"/>
      <c r="AC149" s="61">
        <v>66.4461071491241</v>
      </c>
      <c r="AD149" s="81">
        <v>100.0</v>
      </c>
    </row>
    <row r="150">
      <c r="A150" s="30"/>
      <c r="B150" s="57" t="s">
        <v>185</v>
      </c>
      <c r="C150" s="30"/>
      <c r="D150" s="31"/>
      <c r="E150" s="61">
        <v>67.376489162445</v>
      </c>
      <c r="F150" s="61">
        <v>66.5355425055928</v>
      </c>
      <c r="G150" s="30"/>
      <c r="H150" s="30"/>
      <c r="I150" s="64">
        <v>44.53918767</v>
      </c>
      <c r="J150" s="64">
        <v>31.02927852</v>
      </c>
      <c r="K150" s="31"/>
      <c r="L150" s="31"/>
      <c r="M150" s="61">
        <v>600.0</v>
      </c>
      <c r="N150" s="61">
        <v>50.495</v>
      </c>
      <c r="O150" s="31"/>
      <c r="P150" s="31"/>
      <c r="Q150" s="61">
        <v>430.3257706</v>
      </c>
      <c r="R150" s="61">
        <v>66.2412472</v>
      </c>
      <c r="S150" s="30"/>
      <c r="T150" s="30"/>
      <c r="U150" s="73">
        <v>685.024</v>
      </c>
      <c r="V150" s="73">
        <v>67.016</v>
      </c>
      <c r="W150" s="30"/>
      <c r="X150" s="30"/>
      <c r="Y150" s="61">
        <v>67.376489162445</v>
      </c>
      <c r="Z150" s="80">
        <v>100.0</v>
      </c>
      <c r="AA150" s="30"/>
      <c r="AB150" s="30"/>
      <c r="AC150" s="61">
        <v>67.376489162445</v>
      </c>
      <c r="AD150" s="81">
        <v>66.937</v>
      </c>
    </row>
    <row r="151">
      <c r="A151" s="30"/>
      <c r="B151" s="57" t="s">
        <v>186</v>
      </c>
      <c r="C151" s="30"/>
      <c r="D151" s="31"/>
      <c r="E151" s="61">
        <v>68.4864506721496</v>
      </c>
      <c r="F151" s="61">
        <v>65.609750186428</v>
      </c>
      <c r="G151" s="30"/>
      <c r="H151" s="30"/>
      <c r="I151" s="64">
        <v>54.80634594</v>
      </c>
      <c r="J151" s="64">
        <v>31.36453207</v>
      </c>
      <c r="K151" s="31"/>
      <c r="L151" s="31"/>
      <c r="M151" s="61">
        <v>600.0</v>
      </c>
      <c r="N151" s="61">
        <v>100.0</v>
      </c>
      <c r="O151" s="31"/>
      <c r="P151" s="31"/>
      <c r="Q151" s="61">
        <v>422.5609505</v>
      </c>
      <c r="R151" s="61">
        <v>67.18315623</v>
      </c>
      <c r="S151" s="30"/>
      <c r="T151" s="30"/>
      <c r="U151" s="74">
        <v>684.75</v>
      </c>
      <c r="V151" s="73">
        <v>67.591</v>
      </c>
      <c r="W151" s="30"/>
      <c r="X151" s="30"/>
      <c r="Y151" s="61">
        <v>68.4864506721496</v>
      </c>
      <c r="Z151" s="80">
        <v>67.838</v>
      </c>
      <c r="AA151" s="30"/>
      <c r="AB151" s="30"/>
      <c r="AC151" s="61">
        <v>68.4864506721496</v>
      </c>
      <c r="AD151" s="81">
        <v>67.903</v>
      </c>
    </row>
    <row r="152">
      <c r="A152" s="30"/>
      <c r="B152" s="57" t="s">
        <v>187</v>
      </c>
      <c r="C152" s="30"/>
      <c r="D152" s="31"/>
      <c r="E152" s="61">
        <v>70.855872631073</v>
      </c>
      <c r="F152" s="61">
        <v>68.9784395973154</v>
      </c>
      <c r="G152" s="30"/>
      <c r="H152" s="30"/>
      <c r="I152" s="64">
        <v>61.78218508</v>
      </c>
      <c r="J152" s="64">
        <v>30.25766219</v>
      </c>
      <c r="K152" s="31"/>
      <c r="L152" s="31"/>
      <c r="M152" s="61">
        <v>600.0</v>
      </c>
      <c r="N152" s="61">
        <v>63.949</v>
      </c>
      <c r="O152" s="31"/>
      <c r="P152" s="31"/>
      <c r="Q152" s="61">
        <v>366.358871</v>
      </c>
      <c r="R152" s="61">
        <v>67.00329978</v>
      </c>
      <c r="S152" s="30"/>
      <c r="T152" s="30"/>
      <c r="U152" s="73">
        <v>685.541</v>
      </c>
      <c r="V152" s="73">
        <v>68.285</v>
      </c>
      <c r="W152" s="30"/>
      <c r="X152" s="30"/>
      <c r="Y152" s="61">
        <v>70.855872631073</v>
      </c>
      <c r="Z152" s="80">
        <v>67.832</v>
      </c>
      <c r="AA152" s="30"/>
      <c r="AB152" s="30"/>
      <c r="AC152" s="61">
        <v>70.855872631073</v>
      </c>
      <c r="AD152" s="81">
        <v>66.923</v>
      </c>
    </row>
    <row r="153">
      <c r="A153" s="30"/>
      <c r="B153" s="57" t="s">
        <v>188</v>
      </c>
      <c r="C153" s="30"/>
      <c r="D153" s="31"/>
      <c r="E153" s="61">
        <v>70.2028911113739</v>
      </c>
      <c r="F153" s="61">
        <v>100.0</v>
      </c>
      <c r="G153" s="30"/>
      <c r="H153" s="30"/>
      <c r="I153" s="64">
        <v>44.82442951</v>
      </c>
      <c r="J153" s="64">
        <v>36.64427666</v>
      </c>
      <c r="K153" s="31"/>
      <c r="L153" s="31"/>
      <c r="M153" s="61">
        <v>600.0</v>
      </c>
      <c r="N153" s="61">
        <v>64.168</v>
      </c>
      <c r="O153" s="31"/>
      <c r="P153" s="31"/>
      <c r="Q153" s="61">
        <v>308.5814877</v>
      </c>
      <c r="R153" s="61">
        <v>100.0</v>
      </c>
      <c r="S153" s="30"/>
      <c r="T153" s="30"/>
      <c r="U153" s="73">
        <v>704.513</v>
      </c>
      <c r="V153" s="74">
        <v>100.0</v>
      </c>
      <c r="W153" s="30"/>
      <c r="X153" s="30"/>
      <c r="Y153" s="61">
        <v>70.2028911113739</v>
      </c>
      <c r="Z153" s="80">
        <v>100.0</v>
      </c>
      <c r="AA153" s="30"/>
      <c r="AB153" s="30"/>
      <c r="AC153" s="61">
        <v>70.2028911113739</v>
      </c>
      <c r="AD153" s="81">
        <v>100.0</v>
      </c>
    </row>
    <row r="154">
      <c r="A154" s="30"/>
      <c r="B154" s="57" t="s">
        <v>189</v>
      </c>
      <c r="C154" s="30"/>
      <c r="D154" s="31"/>
      <c r="E154" s="61">
        <v>68.0361204147338</v>
      </c>
      <c r="F154" s="61">
        <v>59.5080257270693</v>
      </c>
      <c r="G154" s="30"/>
      <c r="H154" s="30"/>
      <c r="I154" s="64">
        <v>40.29337573</v>
      </c>
      <c r="J154" s="64">
        <v>54.15863162</v>
      </c>
      <c r="K154" s="31"/>
      <c r="L154" s="31"/>
      <c r="M154" s="61">
        <v>600.0</v>
      </c>
      <c r="N154" s="61">
        <v>100.0</v>
      </c>
      <c r="O154" s="31"/>
      <c r="P154" s="31"/>
      <c r="Q154" s="61">
        <v>159.1299205</v>
      </c>
      <c r="R154" s="61">
        <v>59.49077181</v>
      </c>
      <c r="S154" s="30"/>
      <c r="T154" s="30"/>
      <c r="U154" s="66"/>
      <c r="V154" s="66"/>
      <c r="W154" s="30"/>
      <c r="X154" s="30"/>
      <c r="Y154" s="61">
        <v>68.0361204147338</v>
      </c>
      <c r="Z154" s="80">
        <v>100.0</v>
      </c>
      <c r="AA154" s="30"/>
      <c r="AB154" s="30"/>
      <c r="AC154" s="61">
        <v>68.0361204147338</v>
      </c>
      <c r="AD154" s="81">
        <v>100.0</v>
      </c>
    </row>
    <row r="155">
      <c r="A155" s="30"/>
      <c r="B155" s="57" t="s">
        <v>190</v>
      </c>
      <c r="C155" s="30"/>
      <c r="D155" s="31"/>
      <c r="E155" s="61">
        <v>66.2968430519104</v>
      </c>
      <c r="F155" s="61">
        <v>39.2894574944071</v>
      </c>
      <c r="G155" s="30"/>
      <c r="H155" s="30"/>
      <c r="I155" s="64">
        <v>34.61328816</v>
      </c>
      <c r="J155" s="64">
        <v>23.13967189</v>
      </c>
      <c r="K155" s="31"/>
      <c r="L155" s="31"/>
      <c r="M155" s="61">
        <v>600.0</v>
      </c>
      <c r="N155" s="61">
        <v>63.956</v>
      </c>
      <c r="O155" s="31"/>
      <c r="P155" s="31"/>
      <c r="Q155" s="61">
        <v>301.3775818</v>
      </c>
      <c r="R155" s="61">
        <v>38.7067953</v>
      </c>
      <c r="S155" s="30"/>
      <c r="T155" s="30"/>
      <c r="U155" s="66"/>
      <c r="V155" s="66"/>
      <c r="W155" s="30"/>
      <c r="X155" s="30"/>
      <c r="Y155" s="61">
        <v>66.2968430519104</v>
      </c>
      <c r="Z155" s="80">
        <v>70.409</v>
      </c>
      <c r="AA155" s="30"/>
      <c r="AB155" s="30"/>
      <c r="AC155" s="61">
        <v>66.2968430519104</v>
      </c>
      <c r="AD155" s="81">
        <v>70.45</v>
      </c>
    </row>
    <row r="156">
      <c r="A156" s="30"/>
      <c r="B156" s="57" t="s">
        <v>191</v>
      </c>
      <c r="C156" s="30"/>
      <c r="D156" s="31"/>
      <c r="E156" s="61">
        <v>66.3435761928558</v>
      </c>
      <c r="F156" s="61">
        <v>35.4682792692021</v>
      </c>
      <c r="G156" s="30"/>
      <c r="H156" s="30"/>
      <c r="I156" s="64">
        <v>42.12443733</v>
      </c>
      <c r="J156" s="64">
        <v>23.14992543</v>
      </c>
      <c r="K156" s="31"/>
      <c r="L156" s="31"/>
      <c r="M156" s="61">
        <v>600.0</v>
      </c>
      <c r="N156" s="61">
        <v>66.371</v>
      </c>
      <c r="O156" s="31"/>
      <c r="P156" s="31"/>
      <c r="Q156" s="61">
        <v>247.8870075</v>
      </c>
      <c r="R156" s="61">
        <v>37.01648024</v>
      </c>
      <c r="S156" s="30"/>
      <c r="T156" s="30"/>
      <c r="U156" s="66"/>
      <c r="V156" s="66"/>
      <c r="W156" s="30"/>
      <c r="X156" s="30"/>
      <c r="Y156" s="61">
        <v>66.3435761928558</v>
      </c>
      <c r="Z156" s="80">
        <v>70.606</v>
      </c>
      <c r="AA156" s="30"/>
      <c r="AB156" s="30"/>
      <c r="AC156" s="61">
        <v>66.3435761928558</v>
      </c>
      <c r="AD156" s="81">
        <v>70.742</v>
      </c>
    </row>
    <row r="157">
      <c r="A157" s="30"/>
      <c r="B157" s="57" t="s">
        <v>192</v>
      </c>
      <c r="C157" s="30"/>
      <c r="D157" s="31"/>
      <c r="E157" s="61">
        <v>66.5782136917114</v>
      </c>
      <c r="F157" s="61">
        <v>39.0422539149888</v>
      </c>
      <c r="G157" s="30"/>
      <c r="H157" s="30"/>
      <c r="I157" s="64">
        <v>44.88444829</v>
      </c>
      <c r="J157" s="64">
        <v>23.07989374</v>
      </c>
      <c r="K157" s="31"/>
      <c r="L157" s="31"/>
      <c r="M157" s="61">
        <v>600.0</v>
      </c>
      <c r="N157" s="61">
        <v>100.0</v>
      </c>
      <c r="O157" s="31"/>
      <c r="P157" s="31"/>
      <c r="Q157" s="61">
        <v>299.1656017</v>
      </c>
      <c r="R157" s="61">
        <v>37.774478</v>
      </c>
      <c r="S157" s="30"/>
      <c r="T157" s="30"/>
      <c r="U157" s="66"/>
      <c r="V157" s="66"/>
      <c r="W157" s="30"/>
      <c r="X157" s="30"/>
      <c r="Y157" s="61">
        <v>66.5782136917114</v>
      </c>
      <c r="Z157" s="80">
        <v>69.476</v>
      </c>
      <c r="AA157" s="30"/>
      <c r="AB157" s="30"/>
      <c r="AC157" s="61">
        <v>66.5782136917114</v>
      </c>
      <c r="AD157" s="81">
        <v>70.772</v>
      </c>
    </row>
    <row r="158">
      <c r="A158" s="55"/>
      <c r="B158" s="57" t="s">
        <v>193</v>
      </c>
      <c r="C158" s="55"/>
      <c r="D158" s="10"/>
      <c r="E158" s="61">
        <v>66.3958141803741</v>
      </c>
      <c r="F158" s="61">
        <v>59.3777498135719</v>
      </c>
      <c r="G158" s="55"/>
      <c r="H158" s="55"/>
      <c r="I158" s="64">
        <v>42.12195373</v>
      </c>
      <c r="J158" s="64">
        <v>26.18111484</v>
      </c>
      <c r="K158" s="10"/>
      <c r="L158" s="10"/>
      <c r="M158" s="61">
        <v>600.0</v>
      </c>
      <c r="N158" s="61">
        <v>100.0</v>
      </c>
      <c r="O158" s="10"/>
      <c r="P158" s="10"/>
      <c r="Q158" s="61">
        <v>282.7403617</v>
      </c>
      <c r="R158" s="61">
        <v>59.49077181</v>
      </c>
      <c r="S158" s="55"/>
      <c r="T158" s="55"/>
      <c r="U158" s="66"/>
      <c r="V158" s="66"/>
      <c r="W158" s="55"/>
      <c r="X158" s="55"/>
      <c r="Y158" s="61">
        <v>66.3958141803741</v>
      </c>
      <c r="Z158" s="80">
        <v>96.8</v>
      </c>
      <c r="AA158" s="55"/>
      <c r="AB158" s="55"/>
      <c r="AC158" s="61">
        <v>66.3958141803741</v>
      </c>
      <c r="AD158" s="81">
        <v>100.0</v>
      </c>
    </row>
    <row r="159">
      <c r="A159" s="56" t="s">
        <v>32</v>
      </c>
      <c r="B159" s="68" t="s">
        <v>194</v>
      </c>
      <c r="C159" s="69">
        <f t="shared" ref="C159:D159" si="75">AVERAGE(E159:E167)</f>
        <v>51.28422615</v>
      </c>
      <c r="D159" s="70">
        <f t="shared" si="75"/>
        <v>72.30398254</v>
      </c>
      <c r="E159" s="71">
        <v>55.0119104385376</v>
      </c>
      <c r="F159" s="71">
        <v>67.8112418166939</v>
      </c>
      <c r="G159" s="21">
        <f t="shared" ref="G159:H159" si="76">AVERAGE(I159:I167)</f>
        <v>42.16401664</v>
      </c>
      <c r="H159" s="21">
        <f t="shared" si="76"/>
        <v>73.88446763</v>
      </c>
      <c r="I159" s="29">
        <v>42.30400848</v>
      </c>
      <c r="J159" s="29">
        <v>71.94323854</v>
      </c>
      <c r="K159" s="70">
        <f t="shared" ref="K159:L159" si="77">AVERAGE(M159:M167)</f>
        <v>600</v>
      </c>
      <c r="L159" s="70">
        <f t="shared" si="77"/>
        <v>81.41177778</v>
      </c>
      <c r="M159" s="71">
        <v>600.0</v>
      </c>
      <c r="N159" s="71">
        <v>73.233</v>
      </c>
      <c r="O159" s="70">
        <f t="shared" ref="O159:P159" si="78">average(Q159:Q167)</f>
        <v>339.095566</v>
      </c>
      <c r="P159" s="70">
        <f t="shared" si="78"/>
        <v>74.33648618</v>
      </c>
      <c r="Q159" s="71">
        <v>368.3838072</v>
      </c>
      <c r="R159" s="71">
        <v>72.8521072</v>
      </c>
      <c r="S159" s="82"/>
      <c r="T159" s="84"/>
      <c r="U159" s="28"/>
      <c r="V159" s="28"/>
      <c r="W159" s="21">
        <f t="shared" ref="W159:X159" si="79">AVERAGE(Y159:Y167)</f>
        <v>51.28422615</v>
      </c>
      <c r="X159" s="21">
        <f t="shared" si="79"/>
        <v>82.05811111</v>
      </c>
      <c r="Y159" s="71">
        <v>55.0119104385376</v>
      </c>
      <c r="Z159" s="77">
        <v>72.47</v>
      </c>
      <c r="AA159" s="21">
        <f t="shared" ref="AA159:AB159" si="80">AVERAGE(AC159:AC167)</f>
        <v>51.28422615</v>
      </c>
      <c r="AB159" s="21">
        <f t="shared" si="80"/>
        <v>81.41788889</v>
      </c>
      <c r="AC159" s="71">
        <v>55.0119104385376</v>
      </c>
      <c r="AD159" s="78">
        <v>72.47</v>
      </c>
    </row>
    <row r="160">
      <c r="A160" s="30"/>
      <c r="B160" s="68" t="s">
        <v>195</v>
      </c>
      <c r="C160" s="30"/>
      <c r="D160" s="31"/>
      <c r="E160" s="71">
        <v>50.5450251102447</v>
      </c>
      <c r="F160" s="71">
        <v>69.034789279869</v>
      </c>
      <c r="G160" s="30"/>
      <c r="H160" s="30"/>
      <c r="I160" s="29">
        <v>41.34260726</v>
      </c>
      <c r="J160" s="29">
        <v>72.59085516</v>
      </c>
      <c r="K160" s="31"/>
      <c r="L160" s="31"/>
      <c r="M160" s="71">
        <v>600.0</v>
      </c>
      <c r="N160" s="71">
        <v>100.0</v>
      </c>
      <c r="O160" s="31"/>
      <c r="P160" s="31"/>
      <c r="Q160" s="71">
        <v>359.9525099</v>
      </c>
      <c r="R160" s="71">
        <v>73.0914689</v>
      </c>
      <c r="S160" s="30"/>
      <c r="T160" s="30"/>
      <c r="U160" s="28"/>
      <c r="V160" s="24"/>
      <c r="W160" s="30"/>
      <c r="X160" s="30"/>
      <c r="Y160" s="71">
        <v>50.5450251102447</v>
      </c>
      <c r="Z160" s="77">
        <v>73.525</v>
      </c>
      <c r="AA160" s="30"/>
      <c r="AB160" s="30"/>
      <c r="AC160" s="71">
        <v>50.5450251102447</v>
      </c>
      <c r="AD160" s="78">
        <v>73.525</v>
      </c>
    </row>
    <row r="161">
      <c r="A161" s="30"/>
      <c r="B161" s="68" t="s">
        <v>196</v>
      </c>
      <c r="C161" s="30"/>
      <c r="D161" s="31"/>
      <c r="E161" s="71">
        <v>51.0580275058746</v>
      </c>
      <c r="F161" s="71">
        <v>66.8190159574468</v>
      </c>
      <c r="G161" s="30"/>
      <c r="H161" s="30"/>
      <c r="I161" s="29">
        <v>42.83312798</v>
      </c>
      <c r="J161" s="29">
        <v>73.87754705</v>
      </c>
      <c r="K161" s="31"/>
      <c r="L161" s="31"/>
      <c r="M161" s="71">
        <v>600.0</v>
      </c>
      <c r="N161" s="71">
        <v>70.284</v>
      </c>
      <c r="O161" s="31"/>
      <c r="P161" s="31"/>
      <c r="Q161" s="71">
        <v>339.825341</v>
      </c>
      <c r="R161" s="71">
        <v>74.7923793</v>
      </c>
      <c r="S161" s="30"/>
      <c r="T161" s="30"/>
      <c r="U161" s="28"/>
      <c r="V161" s="28"/>
      <c r="W161" s="30"/>
      <c r="X161" s="30"/>
      <c r="Y161" s="71">
        <v>51.0580275058746</v>
      </c>
      <c r="Z161" s="77">
        <v>74.232</v>
      </c>
      <c r="AA161" s="30"/>
      <c r="AB161" s="30"/>
      <c r="AC161" s="71">
        <v>51.0580275058746</v>
      </c>
      <c r="AD161" s="78">
        <v>74.232</v>
      </c>
    </row>
    <row r="162">
      <c r="A162" s="30"/>
      <c r="B162" s="68" t="s">
        <v>197</v>
      </c>
      <c r="C162" s="30"/>
      <c r="D162" s="31"/>
      <c r="E162" s="71">
        <v>50.835943698883</v>
      </c>
      <c r="F162" s="71">
        <v>100.0</v>
      </c>
      <c r="G162" s="30"/>
      <c r="H162" s="30"/>
      <c r="I162" s="29">
        <v>38.07469511</v>
      </c>
      <c r="J162" s="29">
        <v>100.0</v>
      </c>
      <c r="K162" s="31"/>
      <c r="L162" s="31"/>
      <c r="M162" s="71">
        <v>600.0</v>
      </c>
      <c r="N162" s="71">
        <v>72.392</v>
      </c>
      <c r="O162" s="31"/>
      <c r="P162" s="31"/>
      <c r="Q162" s="71">
        <v>355.041492</v>
      </c>
      <c r="R162" s="71">
        <v>100.0</v>
      </c>
      <c r="S162" s="30"/>
      <c r="T162" s="30"/>
      <c r="U162" s="28"/>
      <c r="V162" s="28"/>
      <c r="W162" s="30"/>
      <c r="X162" s="30"/>
      <c r="Y162" s="71">
        <v>50.835943698883</v>
      </c>
      <c r="Z162" s="77">
        <v>100.0</v>
      </c>
      <c r="AA162" s="30"/>
      <c r="AB162" s="30"/>
      <c r="AC162" s="71">
        <v>50.835943698883</v>
      </c>
      <c r="AD162" s="78">
        <v>100.0</v>
      </c>
    </row>
    <row r="163">
      <c r="A163" s="30"/>
      <c r="B163" s="68" t="s">
        <v>198</v>
      </c>
      <c r="C163" s="30"/>
      <c r="D163" s="31"/>
      <c r="E163" s="71">
        <v>50.5979664325714</v>
      </c>
      <c r="F163" s="71">
        <v>88.8697319967266</v>
      </c>
      <c r="G163" s="30"/>
      <c r="H163" s="30"/>
      <c r="I163" s="29">
        <v>47.14380908</v>
      </c>
      <c r="J163" s="29">
        <v>90.73834902</v>
      </c>
      <c r="K163" s="31"/>
      <c r="L163" s="31"/>
      <c r="M163" s="71">
        <v>600.0</v>
      </c>
      <c r="N163" s="71">
        <v>100.0</v>
      </c>
      <c r="O163" s="31"/>
      <c r="P163" s="31"/>
      <c r="Q163" s="71">
        <v>331.4791501</v>
      </c>
      <c r="R163" s="71">
        <v>89.35869476</v>
      </c>
      <c r="S163" s="30"/>
      <c r="T163" s="30"/>
      <c r="U163" s="28"/>
      <c r="V163" s="28"/>
      <c r="W163" s="30"/>
      <c r="X163" s="30"/>
      <c r="Y163" s="71">
        <v>50.5979664325714</v>
      </c>
      <c r="Z163" s="77">
        <v>100.0</v>
      </c>
      <c r="AA163" s="30"/>
      <c r="AB163" s="30"/>
      <c r="AC163" s="71">
        <v>50.5979664325714</v>
      </c>
      <c r="AD163" s="78">
        <v>100.0</v>
      </c>
    </row>
    <row r="164">
      <c r="A164" s="30"/>
      <c r="B164" s="68" t="s">
        <v>199</v>
      </c>
      <c r="C164" s="30"/>
      <c r="D164" s="31"/>
      <c r="E164" s="71">
        <v>52.6853482723236</v>
      </c>
      <c r="F164" s="71">
        <v>57.2510126841243</v>
      </c>
      <c r="G164" s="30"/>
      <c r="H164" s="30"/>
      <c r="I164" s="29">
        <v>52.0823698</v>
      </c>
      <c r="J164" s="29">
        <v>56.74971358</v>
      </c>
      <c r="K164" s="31"/>
      <c r="L164" s="31"/>
      <c r="M164" s="72">
        <v>600.0</v>
      </c>
      <c r="N164" s="71">
        <v>100.0</v>
      </c>
      <c r="O164" s="31"/>
      <c r="P164" s="31"/>
      <c r="Q164" s="71">
        <v>342.592438</v>
      </c>
      <c r="R164" s="71">
        <v>57.88949468</v>
      </c>
      <c r="S164" s="30"/>
      <c r="T164" s="30"/>
      <c r="U164" s="28"/>
      <c r="V164" s="28"/>
      <c r="W164" s="30"/>
      <c r="X164" s="30"/>
      <c r="Y164" s="71">
        <v>52.6853482723236</v>
      </c>
      <c r="Z164" s="77">
        <v>72.13</v>
      </c>
      <c r="AA164" s="30"/>
      <c r="AB164" s="30"/>
      <c r="AC164" s="71">
        <v>52.6853482723236</v>
      </c>
      <c r="AD164" s="78">
        <v>67.086</v>
      </c>
    </row>
    <row r="165">
      <c r="A165" s="30"/>
      <c r="B165" s="68" t="s">
        <v>200</v>
      </c>
      <c r="C165" s="30"/>
      <c r="D165" s="31"/>
      <c r="E165" s="71">
        <v>50.2735879421234</v>
      </c>
      <c r="F165" s="71">
        <v>57.4249079378068</v>
      </c>
      <c r="G165" s="30"/>
      <c r="H165" s="30"/>
      <c r="I165" s="29">
        <v>45.86736059</v>
      </c>
      <c r="J165" s="29">
        <v>54.53632365</v>
      </c>
      <c r="K165" s="31"/>
      <c r="L165" s="31"/>
      <c r="M165" s="71">
        <v>600.0</v>
      </c>
      <c r="N165" s="71">
        <v>72.746</v>
      </c>
      <c r="O165" s="31"/>
      <c r="P165" s="31"/>
      <c r="Q165" s="71">
        <v>331.6720972</v>
      </c>
      <c r="R165" s="71">
        <v>54.95761047</v>
      </c>
      <c r="S165" s="30"/>
      <c r="T165" s="30"/>
      <c r="U165" s="28"/>
      <c r="V165" s="28"/>
      <c r="W165" s="30"/>
      <c r="X165" s="30"/>
      <c r="Y165" s="71">
        <v>50.2735879421234</v>
      </c>
      <c r="Z165" s="77">
        <v>73.041</v>
      </c>
      <c r="AA165" s="30"/>
      <c r="AB165" s="30"/>
      <c r="AC165" s="71">
        <v>50.2735879421234</v>
      </c>
      <c r="AD165" s="78">
        <v>72.635</v>
      </c>
    </row>
    <row r="166">
      <c r="A166" s="30"/>
      <c r="B166" s="68" t="s">
        <v>201</v>
      </c>
      <c r="C166" s="30"/>
      <c r="D166" s="31"/>
      <c r="E166" s="71">
        <v>50.2239818572998</v>
      </c>
      <c r="F166" s="71">
        <v>54.8660188216039</v>
      </c>
      <c r="G166" s="30"/>
      <c r="H166" s="30"/>
      <c r="I166" s="29">
        <v>34.91168332</v>
      </c>
      <c r="J166" s="29">
        <v>53.78583265</v>
      </c>
      <c r="K166" s="31"/>
      <c r="L166" s="31"/>
      <c r="M166" s="71">
        <v>600.0</v>
      </c>
      <c r="N166" s="71">
        <v>72.791</v>
      </c>
      <c r="O166" s="31"/>
      <c r="P166" s="31"/>
      <c r="Q166" s="71">
        <v>316.1467862</v>
      </c>
      <c r="R166" s="71">
        <v>56.72792553</v>
      </c>
      <c r="S166" s="30"/>
      <c r="T166" s="30"/>
      <c r="U166" s="28"/>
      <c r="V166" s="28"/>
      <c r="W166" s="30"/>
      <c r="X166" s="30"/>
      <c r="Y166" s="71">
        <v>50.2239818572998</v>
      </c>
      <c r="Z166" s="77">
        <v>73.125</v>
      </c>
      <c r="AA166" s="30"/>
      <c r="AB166" s="30"/>
      <c r="AC166" s="71">
        <v>50.2239818572998</v>
      </c>
      <c r="AD166" s="78">
        <v>72.813</v>
      </c>
    </row>
    <row r="167">
      <c r="A167" s="55"/>
      <c r="B167" s="68" t="s">
        <v>202</v>
      </c>
      <c r="C167" s="55"/>
      <c r="D167" s="10"/>
      <c r="E167" s="71">
        <v>50.3262441158294</v>
      </c>
      <c r="F167" s="71">
        <v>88.659124386252</v>
      </c>
      <c r="G167" s="55"/>
      <c r="H167" s="55"/>
      <c r="I167" s="29">
        <v>34.91648817</v>
      </c>
      <c r="J167" s="29">
        <v>90.73834902</v>
      </c>
      <c r="K167" s="10"/>
      <c r="L167" s="10"/>
      <c r="M167" s="71">
        <v>600.0</v>
      </c>
      <c r="N167" s="71">
        <v>71.26</v>
      </c>
      <c r="O167" s="10"/>
      <c r="P167" s="10"/>
      <c r="Q167" s="71">
        <v>306.766472</v>
      </c>
      <c r="R167" s="71">
        <v>89.35869476</v>
      </c>
      <c r="S167" s="55"/>
      <c r="T167" s="55"/>
      <c r="U167" s="28"/>
      <c r="V167" s="28"/>
      <c r="W167" s="55"/>
      <c r="X167" s="55"/>
      <c r="Y167" s="71">
        <v>50.3262441158294</v>
      </c>
      <c r="Z167" s="77">
        <v>100.0</v>
      </c>
      <c r="AA167" s="55"/>
      <c r="AB167" s="55"/>
      <c r="AC167" s="71">
        <v>50.3262441158294</v>
      </c>
      <c r="AD167" s="78">
        <v>100.0</v>
      </c>
    </row>
    <row r="168">
      <c r="A168" s="56" t="s">
        <v>33</v>
      </c>
      <c r="B168" s="57" t="s">
        <v>203</v>
      </c>
      <c r="C168" s="58">
        <f t="shared" ref="C168:D168" si="81">AVERAGE(E168:E181)</f>
        <v>74.24118279</v>
      </c>
      <c r="D168" s="59">
        <f t="shared" si="81"/>
        <v>58.1347088</v>
      </c>
      <c r="E168" s="61">
        <v>76.9173266887664</v>
      </c>
      <c r="F168" s="61">
        <v>61.2192147034252</v>
      </c>
      <c r="G168" s="62">
        <f t="shared" ref="G168:H168" si="82">AVERAGE(I168:I181)</f>
        <v>39.23377187</v>
      </c>
      <c r="H168" s="62">
        <f t="shared" si="82"/>
        <v>60.88074278</v>
      </c>
      <c r="I168" s="64">
        <v>63.90332699</v>
      </c>
      <c r="J168" s="64">
        <v>62.49407895</v>
      </c>
      <c r="K168" s="59">
        <f t="shared" ref="K168:L168" si="83">AVERAGE(M168:M181)</f>
        <v>375</v>
      </c>
      <c r="L168" s="59">
        <f t="shared" si="83"/>
        <v>58.83157143</v>
      </c>
      <c r="M168" s="85">
        <v>375.0</v>
      </c>
      <c r="N168" s="85">
        <v>100.0</v>
      </c>
      <c r="O168" s="59">
        <f t="shared" ref="O168:P168" si="84">average(Q168:Q181)</f>
        <v>371.9456183</v>
      </c>
      <c r="P168" s="59">
        <f t="shared" si="84"/>
        <v>62.93280523</v>
      </c>
      <c r="Q168" s="61">
        <v>398.9062588</v>
      </c>
      <c r="R168" s="61">
        <v>72.62858187</v>
      </c>
      <c r="S168" s="86"/>
      <c r="T168" s="86"/>
      <c r="U168" s="66"/>
      <c r="V168" s="66"/>
      <c r="W168" s="62">
        <f t="shared" ref="W168:X168" si="85">AVERAGE(Y168:Y181)</f>
        <v>74.24118279</v>
      </c>
      <c r="X168" s="62">
        <f t="shared" si="85"/>
        <v>62.00657143</v>
      </c>
      <c r="Y168" s="61">
        <v>76.9173266887664</v>
      </c>
      <c r="Z168" s="80">
        <v>50.6</v>
      </c>
      <c r="AA168" s="62">
        <f>AVERAGE(AC168:AC181)</f>
        <v>74.24118279</v>
      </c>
      <c r="AB168" s="62">
        <f>AVERAGE(AD172:AD181)</f>
        <v>73.0397</v>
      </c>
      <c r="AC168" s="61">
        <v>76.9173266887664</v>
      </c>
      <c r="AD168" s="81">
        <v>50.6</v>
      </c>
    </row>
    <row r="169">
      <c r="A169" s="30"/>
      <c r="B169" s="57" t="s">
        <v>204</v>
      </c>
      <c r="C169" s="30"/>
      <c r="D169" s="31"/>
      <c r="E169" s="61">
        <v>73.3530058860778</v>
      </c>
      <c r="F169" s="61">
        <v>35.7985275689222</v>
      </c>
      <c r="G169" s="30"/>
      <c r="H169" s="30"/>
      <c r="I169" s="64">
        <v>49.92484689</v>
      </c>
      <c r="J169" s="64">
        <v>44.08075397</v>
      </c>
      <c r="K169" s="31"/>
      <c r="L169" s="31"/>
      <c r="M169" s="85">
        <v>375.0</v>
      </c>
      <c r="N169" s="85">
        <v>57.004</v>
      </c>
      <c r="O169" s="31"/>
      <c r="P169" s="31"/>
      <c r="Q169" s="61">
        <v>423.085921</v>
      </c>
      <c r="R169" s="61">
        <v>45.82840434</v>
      </c>
      <c r="S169" s="30"/>
      <c r="T169" s="30"/>
      <c r="U169" s="66"/>
      <c r="V169" s="66"/>
      <c r="W169" s="30"/>
      <c r="X169" s="30"/>
      <c r="Y169" s="61">
        <v>73.3530058860778</v>
      </c>
      <c r="Z169" s="80">
        <v>35.228</v>
      </c>
      <c r="AA169" s="30"/>
      <c r="AB169" s="30"/>
      <c r="AC169" s="61">
        <v>73.3530058860778</v>
      </c>
      <c r="AD169" s="81">
        <v>33.697</v>
      </c>
    </row>
    <row r="170">
      <c r="A170" s="30"/>
      <c r="B170" s="57" t="s">
        <v>205</v>
      </c>
      <c r="C170" s="30"/>
      <c r="D170" s="31"/>
      <c r="E170" s="61">
        <v>72.8808073997497</v>
      </c>
      <c r="F170" s="61">
        <v>32.7800856307435</v>
      </c>
      <c r="G170" s="30"/>
      <c r="H170" s="30"/>
      <c r="I170" s="64">
        <v>43.40192008</v>
      </c>
      <c r="J170" s="64">
        <v>37.83918129</v>
      </c>
      <c r="K170" s="31"/>
      <c r="L170" s="31"/>
      <c r="M170" s="85">
        <v>375.0</v>
      </c>
      <c r="N170" s="85">
        <v>58.083</v>
      </c>
      <c r="O170" s="31"/>
      <c r="P170" s="31"/>
      <c r="Q170" s="61">
        <v>410.0690203</v>
      </c>
      <c r="R170" s="61">
        <v>41.25734127</v>
      </c>
      <c r="S170" s="30"/>
      <c r="T170" s="30"/>
      <c r="U170" s="66"/>
      <c r="V170" s="66"/>
      <c r="W170" s="30"/>
      <c r="X170" s="30"/>
      <c r="Y170" s="61">
        <v>72.8808073997497</v>
      </c>
      <c r="Z170" s="80">
        <v>16.284</v>
      </c>
      <c r="AA170" s="30"/>
      <c r="AB170" s="30"/>
      <c r="AC170" s="61">
        <v>72.8808073997497</v>
      </c>
      <c r="AD170" s="81">
        <v>17.755</v>
      </c>
    </row>
    <row r="171">
      <c r="A171" s="30"/>
      <c r="B171" s="57" t="s">
        <v>206</v>
      </c>
      <c r="C171" s="30"/>
      <c r="D171" s="31"/>
      <c r="E171" s="61">
        <v>72.7569208145141</v>
      </c>
      <c r="F171" s="61">
        <v>38.9346073517126</v>
      </c>
      <c r="G171" s="30"/>
      <c r="H171" s="30"/>
      <c r="I171" s="64">
        <v>36.79290915</v>
      </c>
      <c r="J171" s="64">
        <v>42.96012949</v>
      </c>
      <c r="K171" s="31"/>
      <c r="L171" s="31"/>
      <c r="M171" s="85">
        <v>375.0</v>
      </c>
      <c r="N171" s="85">
        <v>56.616</v>
      </c>
      <c r="O171" s="31"/>
      <c r="P171" s="31"/>
      <c r="Q171" s="61">
        <v>439.2134714</v>
      </c>
      <c r="R171" s="61">
        <v>47.25486633</v>
      </c>
      <c r="S171" s="30"/>
      <c r="T171" s="30"/>
      <c r="U171" s="66"/>
      <c r="V171" s="66"/>
      <c r="W171" s="30"/>
      <c r="X171" s="30"/>
      <c r="Y171" s="61">
        <v>72.7569208145141</v>
      </c>
      <c r="Z171" s="80">
        <v>33.508</v>
      </c>
      <c r="AA171" s="30"/>
      <c r="AB171" s="30"/>
      <c r="AC171" s="61">
        <v>72.7569208145141</v>
      </c>
      <c r="AD171" s="81">
        <v>31.983</v>
      </c>
    </row>
    <row r="172">
      <c r="A172" s="30"/>
      <c r="B172" s="57" t="s">
        <v>207</v>
      </c>
      <c r="C172" s="30"/>
      <c r="D172" s="31"/>
      <c r="E172" s="61">
        <v>71.7261624336242</v>
      </c>
      <c r="F172" s="61">
        <v>61.2208959899749</v>
      </c>
      <c r="G172" s="30"/>
      <c r="H172" s="30"/>
      <c r="I172" s="64">
        <v>42.73064494</v>
      </c>
      <c r="J172" s="64">
        <v>62.49407895</v>
      </c>
      <c r="K172" s="31"/>
      <c r="L172" s="31"/>
      <c r="M172" s="85">
        <v>375.0</v>
      </c>
      <c r="N172" s="85">
        <v>64.187</v>
      </c>
      <c r="O172" s="31"/>
      <c r="P172" s="31"/>
      <c r="Q172" s="61">
        <v>403.0599599</v>
      </c>
      <c r="R172" s="61">
        <v>72.62858187</v>
      </c>
      <c r="S172" s="30"/>
      <c r="T172" s="30"/>
      <c r="U172" s="66"/>
      <c r="V172" s="66"/>
      <c r="W172" s="30"/>
      <c r="X172" s="30"/>
      <c r="Y172" s="61">
        <v>71.7261624336242</v>
      </c>
      <c r="Z172" s="87">
        <v>100.0</v>
      </c>
      <c r="AA172" s="30"/>
      <c r="AB172" s="30"/>
      <c r="AC172" s="61">
        <v>71.7261624336242</v>
      </c>
      <c r="AD172" s="81">
        <v>100.0</v>
      </c>
    </row>
    <row r="173">
      <c r="A173" s="30"/>
      <c r="B173" s="57" t="s">
        <v>208</v>
      </c>
      <c r="C173" s="30"/>
      <c r="D173" s="31"/>
      <c r="E173" s="61">
        <v>73.0808434486389</v>
      </c>
      <c r="F173" s="61">
        <v>59.2456975772765</v>
      </c>
      <c r="G173" s="30"/>
      <c r="H173" s="30"/>
      <c r="I173" s="64">
        <v>46.68806028</v>
      </c>
      <c r="J173" s="64">
        <v>61.67088555</v>
      </c>
      <c r="K173" s="31"/>
      <c r="L173" s="31"/>
      <c r="M173" s="85">
        <v>375.0</v>
      </c>
      <c r="N173" s="85">
        <v>41.039</v>
      </c>
      <c r="O173" s="31"/>
      <c r="P173" s="31"/>
      <c r="Q173" s="61">
        <v>398.4954994</v>
      </c>
      <c r="R173" s="61">
        <v>61.59582289</v>
      </c>
      <c r="S173" s="30"/>
      <c r="T173" s="30"/>
      <c r="U173" s="66"/>
      <c r="V173" s="66"/>
      <c r="W173" s="30"/>
      <c r="X173" s="30"/>
      <c r="Y173" s="61">
        <v>73.0808434486389</v>
      </c>
      <c r="Z173" s="80">
        <v>59.925</v>
      </c>
      <c r="AA173" s="30"/>
      <c r="AB173" s="30"/>
      <c r="AC173" s="61">
        <v>73.0808434486389</v>
      </c>
      <c r="AD173" s="81">
        <v>61.089</v>
      </c>
    </row>
    <row r="174">
      <c r="A174" s="30"/>
      <c r="B174" s="57" t="s">
        <v>209</v>
      </c>
      <c r="C174" s="30"/>
      <c r="D174" s="31"/>
      <c r="E174" s="61">
        <v>72.596848487854</v>
      </c>
      <c r="F174" s="61">
        <v>62.9040831244778</v>
      </c>
      <c r="G174" s="30"/>
      <c r="H174" s="30"/>
      <c r="I174" s="64">
        <v>43.79791903</v>
      </c>
      <c r="J174" s="64">
        <v>62.81563283</v>
      </c>
      <c r="K174" s="31"/>
      <c r="L174" s="31"/>
      <c r="M174" s="85">
        <v>375.0</v>
      </c>
      <c r="N174" s="85">
        <v>37.636</v>
      </c>
      <c r="O174" s="31"/>
      <c r="P174" s="31"/>
      <c r="Q174" s="61">
        <v>348.6706119</v>
      </c>
      <c r="R174" s="61">
        <v>62.18674812</v>
      </c>
      <c r="S174" s="30"/>
      <c r="T174" s="30"/>
      <c r="U174" s="66"/>
      <c r="V174" s="66"/>
      <c r="W174" s="30"/>
      <c r="X174" s="30"/>
      <c r="Y174" s="61">
        <v>72.596848487854</v>
      </c>
      <c r="Z174" s="80">
        <v>62.751</v>
      </c>
      <c r="AA174" s="30"/>
      <c r="AB174" s="30"/>
      <c r="AC174" s="61">
        <v>72.596848487854</v>
      </c>
      <c r="AD174" s="81">
        <v>60.188</v>
      </c>
    </row>
    <row r="175">
      <c r="A175" s="30"/>
      <c r="B175" s="57" t="s">
        <v>210</v>
      </c>
      <c r="C175" s="30"/>
      <c r="D175" s="31"/>
      <c r="E175" s="61">
        <v>73.0104775428772</v>
      </c>
      <c r="F175" s="61">
        <v>53.6715121136173</v>
      </c>
      <c r="G175" s="30"/>
      <c r="H175" s="30"/>
      <c r="I175" s="64">
        <v>41.25810146</v>
      </c>
      <c r="J175" s="64">
        <v>60.45929407</v>
      </c>
      <c r="K175" s="31"/>
      <c r="L175" s="31"/>
      <c r="M175" s="85">
        <v>375.0</v>
      </c>
      <c r="N175" s="85">
        <v>42.174</v>
      </c>
      <c r="O175" s="31"/>
      <c r="P175" s="31"/>
      <c r="Q175" s="61">
        <v>321.401054</v>
      </c>
      <c r="R175" s="61">
        <v>60.14241855</v>
      </c>
      <c r="S175" s="30"/>
      <c r="T175" s="30"/>
      <c r="U175" s="66"/>
      <c r="V175" s="66"/>
      <c r="W175" s="30"/>
      <c r="X175" s="30"/>
      <c r="Y175" s="61">
        <v>73.0104775428772</v>
      </c>
      <c r="Z175" s="80">
        <v>56.937</v>
      </c>
      <c r="AA175" s="30"/>
      <c r="AB175" s="30"/>
      <c r="AC175" s="61">
        <v>73.0104775428772</v>
      </c>
      <c r="AD175" s="81">
        <v>56.689</v>
      </c>
    </row>
    <row r="176">
      <c r="A176" s="30"/>
      <c r="B176" s="57" t="s">
        <v>211</v>
      </c>
      <c r="C176" s="30"/>
      <c r="D176" s="31"/>
      <c r="E176" s="61">
        <v>72.9439849853515</v>
      </c>
      <c r="F176" s="61">
        <v>100.0</v>
      </c>
      <c r="G176" s="30"/>
      <c r="H176" s="30"/>
      <c r="I176" s="64">
        <v>33.22872043</v>
      </c>
      <c r="J176" s="64">
        <v>100.0</v>
      </c>
      <c r="K176" s="31"/>
      <c r="L176" s="31"/>
      <c r="M176" s="85">
        <v>375.0</v>
      </c>
      <c r="N176" s="85">
        <v>63.988</v>
      </c>
      <c r="O176" s="31"/>
      <c r="P176" s="31"/>
      <c r="Q176" s="61">
        <v>938.1454411</v>
      </c>
      <c r="R176" s="61">
        <v>100.0</v>
      </c>
      <c r="S176" s="30"/>
      <c r="T176" s="30"/>
      <c r="U176" s="66"/>
      <c r="V176" s="66"/>
      <c r="W176" s="30"/>
      <c r="X176" s="30"/>
      <c r="Y176" s="61">
        <v>72.9439849853515</v>
      </c>
      <c r="Z176" s="80">
        <v>100.0</v>
      </c>
      <c r="AA176" s="30"/>
      <c r="AB176" s="30"/>
      <c r="AC176" s="61">
        <v>72.9439849853515</v>
      </c>
      <c r="AD176" s="88">
        <v>100.0</v>
      </c>
    </row>
    <row r="177">
      <c r="A177" s="30"/>
      <c r="B177" s="57" t="s">
        <v>212</v>
      </c>
      <c r="C177" s="30"/>
      <c r="D177" s="31"/>
      <c r="E177" s="61">
        <v>81.7887766361236</v>
      </c>
      <c r="F177" s="61">
        <v>87.4106098579782</v>
      </c>
      <c r="G177" s="30"/>
      <c r="H177" s="30"/>
      <c r="I177" s="64">
        <v>33.70817709</v>
      </c>
      <c r="J177" s="64">
        <v>88.08909774</v>
      </c>
      <c r="K177" s="31"/>
      <c r="L177" s="31"/>
      <c r="M177" s="85">
        <v>375.0</v>
      </c>
      <c r="N177" s="85">
        <v>84.647</v>
      </c>
      <c r="O177" s="31"/>
      <c r="P177" s="31"/>
      <c r="Q177" s="61">
        <v>327.6357539</v>
      </c>
      <c r="R177" s="61">
        <v>88.52934419</v>
      </c>
      <c r="S177" s="30"/>
      <c r="T177" s="30"/>
      <c r="U177" s="66"/>
      <c r="V177" s="66"/>
      <c r="W177" s="30"/>
      <c r="X177" s="30"/>
      <c r="Y177" s="61">
        <v>81.7887766361236</v>
      </c>
      <c r="Z177" s="80">
        <v>96.199</v>
      </c>
      <c r="AA177" s="30"/>
      <c r="AB177" s="30"/>
      <c r="AC177" s="61">
        <v>81.7887766361236</v>
      </c>
      <c r="AD177" s="81">
        <v>98.599</v>
      </c>
    </row>
    <row r="178">
      <c r="A178" s="30"/>
      <c r="B178" s="57" t="s">
        <v>213</v>
      </c>
      <c r="C178" s="30"/>
      <c r="D178" s="31"/>
      <c r="E178" s="61">
        <v>74.2082657814025</v>
      </c>
      <c r="F178" s="61">
        <v>45.1422514619883</v>
      </c>
      <c r="G178" s="30"/>
      <c r="H178" s="30"/>
      <c r="I178" s="64">
        <v>27.81328201</v>
      </c>
      <c r="J178" s="64">
        <v>47.94755639</v>
      </c>
      <c r="K178" s="31"/>
      <c r="L178" s="31"/>
      <c r="M178" s="85">
        <v>375.0</v>
      </c>
      <c r="N178" s="85">
        <v>46.687</v>
      </c>
      <c r="O178" s="31"/>
      <c r="P178" s="31"/>
      <c r="Q178" s="61">
        <v>284.437824</v>
      </c>
      <c r="R178" s="61">
        <v>46.8844716</v>
      </c>
      <c r="S178" s="30"/>
      <c r="T178" s="30"/>
      <c r="U178" s="66"/>
      <c r="V178" s="66"/>
      <c r="W178" s="30"/>
      <c r="X178" s="30"/>
      <c r="Y178" s="61">
        <v>74.2082657814025</v>
      </c>
      <c r="Z178" s="80">
        <v>60.817</v>
      </c>
      <c r="AA178" s="30"/>
      <c r="AB178" s="30"/>
      <c r="AC178" s="61">
        <v>74.2082657814025</v>
      </c>
      <c r="AD178" s="81">
        <v>50.919</v>
      </c>
    </row>
    <row r="179">
      <c r="A179" s="30"/>
      <c r="B179" s="57" t="s">
        <v>214</v>
      </c>
      <c r="C179" s="30"/>
      <c r="D179" s="31"/>
      <c r="E179" s="61">
        <v>75.2749755382537</v>
      </c>
      <c r="F179" s="61">
        <v>41.6996867167919</v>
      </c>
      <c r="G179" s="30"/>
      <c r="H179" s="30"/>
      <c r="I179" s="64">
        <v>27.02035666</v>
      </c>
      <c r="J179" s="64">
        <v>46.65569131</v>
      </c>
      <c r="K179" s="31"/>
      <c r="L179" s="31"/>
      <c r="M179" s="85">
        <v>375.0</v>
      </c>
      <c r="N179" s="85">
        <v>43.633</v>
      </c>
      <c r="O179" s="31"/>
      <c r="P179" s="31"/>
      <c r="Q179" s="61">
        <v>188.3854604</v>
      </c>
      <c r="R179" s="61">
        <v>46.66653091</v>
      </c>
      <c r="S179" s="30"/>
      <c r="T179" s="30"/>
      <c r="U179" s="66"/>
      <c r="V179" s="66"/>
      <c r="W179" s="30"/>
      <c r="X179" s="30"/>
      <c r="Y179" s="61">
        <v>75.2749755382537</v>
      </c>
      <c r="Z179" s="80">
        <v>43.719</v>
      </c>
      <c r="AA179" s="30"/>
      <c r="AB179" s="30"/>
      <c r="AC179" s="61">
        <v>75.2749755382537</v>
      </c>
      <c r="AD179" s="81">
        <v>46.376</v>
      </c>
    </row>
    <row r="180">
      <c r="A180" s="30"/>
      <c r="B180" s="57" t="s">
        <v>215</v>
      </c>
      <c r="C180" s="30"/>
      <c r="D180" s="31"/>
      <c r="E180" s="61">
        <v>74.3183135986328</v>
      </c>
      <c r="F180" s="61">
        <v>45.6988408521303</v>
      </c>
      <c r="G180" s="30"/>
      <c r="H180" s="30"/>
      <c r="I180" s="64">
        <v>28.13959193</v>
      </c>
      <c r="J180" s="64">
        <v>46.73492063</v>
      </c>
      <c r="K180" s="31"/>
      <c r="L180" s="31"/>
      <c r="M180" s="85">
        <v>375.0</v>
      </c>
      <c r="N180" s="85">
        <v>43.3</v>
      </c>
      <c r="O180" s="31"/>
      <c r="P180" s="31"/>
      <c r="Q180" s="61">
        <v>159.7117069</v>
      </c>
      <c r="R180" s="61">
        <v>46.92681704</v>
      </c>
      <c r="S180" s="30"/>
      <c r="T180" s="30"/>
      <c r="U180" s="66"/>
      <c r="V180" s="66"/>
      <c r="W180" s="30"/>
      <c r="X180" s="30"/>
      <c r="Y180" s="61">
        <v>74.3183135986328</v>
      </c>
      <c r="Z180" s="80">
        <v>55.324</v>
      </c>
      <c r="AA180" s="30"/>
      <c r="AB180" s="30"/>
      <c r="AC180" s="61">
        <v>74.3183135986328</v>
      </c>
      <c r="AD180" s="81">
        <v>59.737</v>
      </c>
    </row>
    <row r="181">
      <c r="A181" s="55"/>
      <c r="B181" s="57" t="s">
        <v>216</v>
      </c>
      <c r="C181" s="55"/>
      <c r="D181" s="10"/>
      <c r="E181" s="61">
        <v>74.5198497772216</v>
      </c>
      <c r="F181" s="61">
        <v>88.159910192147</v>
      </c>
      <c r="G181" s="55"/>
      <c r="H181" s="55"/>
      <c r="I181" s="64">
        <v>30.86494923</v>
      </c>
      <c r="J181" s="64">
        <v>88.08909774</v>
      </c>
      <c r="K181" s="10"/>
      <c r="L181" s="10"/>
      <c r="M181" s="85">
        <v>375.0</v>
      </c>
      <c r="N181" s="85">
        <v>84.648</v>
      </c>
      <c r="O181" s="10"/>
      <c r="P181" s="10"/>
      <c r="Q181" s="61">
        <v>166.0206728</v>
      </c>
      <c r="R181" s="61">
        <v>88.52934419</v>
      </c>
      <c r="S181" s="55"/>
      <c r="T181" s="55"/>
      <c r="U181" s="66"/>
      <c r="V181" s="66"/>
      <c r="W181" s="55"/>
      <c r="X181" s="55"/>
      <c r="Y181" s="61">
        <v>74.5198497772216</v>
      </c>
      <c r="Z181" s="80">
        <v>96.8</v>
      </c>
      <c r="AA181" s="55"/>
      <c r="AB181" s="55"/>
      <c r="AC181" s="61">
        <v>74.5198497772216</v>
      </c>
      <c r="AD181" s="81">
        <v>96.8</v>
      </c>
    </row>
    <row r="182">
      <c r="A182" s="89" t="s">
        <v>35</v>
      </c>
      <c r="B182" s="90"/>
      <c r="C182" s="91">
        <f t="shared" ref="C182:D182" si="86">AVERAGE(C3:C181)</f>
        <v>61.01584799</v>
      </c>
      <c r="D182" s="91">
        <f t="shared" si="86"/>
        <v>70.79774303</v>
      </c>
      <c r="E182" s="92"/>
      <c r="F182" s="92"/>
      <c r="G182" s="33">
        <f>AVERAGE(G3:G181)</f>
        <v>40.65809914</v>
      </c>
      <c r="H182" s="34">
        <f>average(H3:H181)</f>
        <v>63.46781605</v>
      </c>
      <c r="I182" s="92"/>
      <c r="J182" s="92"/>
      <c r="K182" s="91">
        <f t="shared" ref="K182:L182" si="87">AVERAGE(K3:K181)</f>
        <v>272.083125</v>
      </c>
      <c r="L182" s="91">
        <f t="shared" si="87"/>
        <v>69.5228563</v>
      </c>
      <c r="M182" s="92"/>
      <c r="N182" s="92"/>
      <c r="O182" s="91">
        <f t="shared" ref="O182:P182" si="88">average(O3:O181)</f>
        <v>252.9406741</v>
      </c>
      <c r="P182" s="91">
        <f t="shared" si="88"/>
        <v>60.25536374</v>
      </c>
      <c r="Q182" s="92"/>
      <c r="R182" s="92"/>
      <c r="S182" s="35">
        <f>average(S3:S181)</f>
        <v>740.1854458</v>
      </c>
      <c r="T182" s="35">
        <f>AVERAGE(T3:T181)</f>
        <v>60.84198333</v>
      </c>
      <c r="U182" s="92"/>
      <c r="V182" s="92"/>
      <c r="W182" s="35">
        <f>average(W118:W181)</f>
        <v>58.83033581</v>
      </c>
      <c r="X182" s="35">
        <f>AVERAGE(Z3:Z181)</f>
        <v>70.62109375</v>
      </c>
      <c r="Y182" s="92"/>
      <c r="Z182" s="92"/>
      <c r="AA182" s="35">
        <f>average(AA118:AA181)</f>
        <v>58.83033581</v>
      </c>
      <c r="AB182" s="35">
        <f>AVERAGE(AB3:AB181)</f>
        <v>71.84119339</v>
      </c>
      <c r="AC182" s="92"/>
      <c r="AD182" s="92"/>
    </row>
    <row r="183">
      <c r="A183" s="37" t="s">
        <v>39</v>
      </c>
      <c r="B183" s="90"/>
      <c r="C183" s="39"/>
      <c r="D183" s="39" t="s">
        <v>40</v>
      </c>
      <c r="E183" s="90"/>
      <c r="F183" s="90"/>
      <c r="G183" s="40"/>
      <c r="H183" s="40">
        <v>44151.0</v>
      </c>
      <c r="I183" s="90"/>
      <c r="J183" s="90"/>
      <c r="K183" s="41"/>
      <c r="L183" s="41" t="s">
        <v>42</v>
      </c>
      <c r="M183" s="90"/>
      <c r="N183" s="90"/>
      <c r="O183" s="42"/>
      <c r="P183" s="42">
        <v>44090.0</v>
      </c>
      <c r="Q183" s="90"/>
      <c r="R183" s="90"/>
      <c r="S183" s="42"/>
      <c r="T183" s="42">
        <v>44024.0</v>
      </c>
      <c r="U183" s="90"/>
      <c r="V183" s="90"/>
      <c r="W183" s="42"/>
      <c r="X183" s="42">
        <v>43957.0</v>
      </c>
      <c r="Y183" s="90"/>
      <c r="Z183" s="90"/>
      <c r="AA183" s="42"/>
      <c r="AB183" s="42">
        <v>43957.0</v>
      </c>
      <c r="AC183" s="90"/>
      <c r="AD183" s="90"/>
    </row>
    <row r="184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4"/>
      <c r="T184" s="94"/>
      <c r="U184" s="94"/>
      <c r="V184" s="94"/>
      <c r="W184" s="93"/>
    </row>
    <row r="185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4"/>
      <c r="T185" s="94"/>
      <c r="U185" s="94"/>
      <c r="V185" s="94"/>
      <c r="W185" s="93"/>
    </row>
    <row r="186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4"/>
      <c r="T186" s="94"/>
      <c r="U186" s="94"/>
      <c r="V186" s="94"/>
      <c r="W186" s="93"/>
    </row>
    <row r="187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4"/>
      <c r="T187" s="94"/>
      <c r="U187" s="94"/>
      <c r="V187" s="94"/>
      <c r="W187" s="93"/>
    </row>
    <row r="188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4"/>
      <c r="T188" s="94"/>
      <c r="U188" s="94"/>
      <c r="V188" s="94"/>
      <c r="W188" s="93"/>
      <c r="X188" s="93"/>
      <c r="Y188" s="93"/>
    </row>
    <row r="189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4"/>
      <c r="T189" s="94"/>
      <c r="U189" s="94"/>
      <c r="V189" s="94"/>
      <c r="W189" s="93"/>
      <c r="X189" s="93"/>
      <c r="Y189" s="93"/>
    </row>
    <row r="190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4"/>
      <c r="T190" s="94"/>
      <c r="U190" s="94"/>
      <c r="V190" s="94"/>
      <c r="W190" s="93"/>
      <c r="X190" s="93"/>
      <c r="Y190" s="93"/>
    </row>
    <row r="191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4"/>
      <c r="T191" s="94"/>
      <c r="U191" s="94"/>
      <c r="V191" s="94"/>
      <c r="W191" s="93"/>
      <c r="X191" s="93"/>
      <c r="Y191" s="93"/>
      <c r="Z191" s="93"/>
      <c r="AA191" s="93"/>
      <c r="AB191" s="93"/>
      <c r="AC191" s="93"/>
      <c r="AD191" s="93"/>
    </row>
    <row r="192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4"/>
      <c r="T192" s="94"/>
      <c r="U192" s="94"/>
      <c r="V192" s="94"/>
      <c r="W192" s="93"/>
      <c r="X192" s="93"/>
      <c r="Y192" s="93"/>
      <c r="Z192" s="93"/>
      <c r="AA192" s="93"/>
      <c r="AB192" s="93"/>
      <c r="AC192" s="93"/>
      <c r="AD192" s="93"/>
    </row>
    <row r="193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4"/>
      <c r="T193" s="94"/>
      <c r="U193" s="94"/>
      <c r="V193" s="94"/>
      <c r="W193" s="93"/>
      <c r="X193" s="93"/>
      <c r="Y193" s="93"/>
      <c r="Z193" s="93"/>
      <c r="AA193" s="93"/>
      <c r="AB193" s="93"/>
      <c r="AC193" s="93"/>
      <c r="AD193" s="93"/>
    </row>
    <row r="194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4"/>
      <c r="T194" s="94"/>
      <c r="U194" s="94"/>
      <c r="V194" s="94"/>
      <c r="W194" s="93"/>
      <c r="X194" s="93"/>
      <c r="Y194" s="93"/>
      <c r="Z194" s="93"/>
      <c r="AA194" s="93"/>
      <c r="AB194" s="93"/>
      <c r="AC194" s="93"/>
      <c r="AD194" s="93"/>
    </row>
    <row r="195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4"/>
      <c r="T195" s="94"/>
      <c r="U195" s="94"/>
      <c r="V195" s="94"/>
      <c r="W195" s="93"/>
      <c r="X195" s="93"/>
      <c r="Y195" s="93"/>
      <c r="Z195" s="93"/>
      <c r="AA195" s="93"/>
      <c r="AB195" s="93"/>
      <c r="AC195" s="93"/>
      <c r="AD195" s="93"/>
    </row>
    <row r="196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4"/>
      <c r="T196" s="94"/>
      <c r="U196" s="94"/>
      <c r="V196" s="94"/>
      <c r="W196" s="93"/>
      <c r="X196" s="93"/>
      <c r="Y196" s="93"/>
      <c r="Z196" s="93"/>
      <c r="AA196" s="93"/>
      <c r="AB196" s="93"/>
      <c r="AC196" s="93"/>
      <c r="AD196" s="93"/>
    </row>
    <row r="197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4"/>
      <c r="T197" s="94"/>
      <c r="U197" s="94"/>
      <c r="V197" s="94"/>
      <c r="W197" s="93"/>
      <c r="X197" s="93"/>
      <c r="Y197" s="93"/>
      <c r="Z197" s="93"/>
      <c r="AA197" s="93"/>
      <c r="AB197" s="93"/>
      <c r="AC197" s="93"/>
      <c r="AD197" s="93"/>
    </row>
    <row r="198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4"/>
      <c r="T198" s="94"/>
      <c r="U198" s="94"/>
      <c r="V198" s="94"/>
      <c r="W198" s="93"/>
      <c r="X198" s="93"/>
      <c r="Y198" s="93"/>
      <c r="Z198" s="93"/>
      <c r="AA198" s="93"/>
      <c r="AB198" s="93"/>
      <c r="AC198" s="93"/>
      <c r="AD198" s="93"/>
    </row>
    <row r="199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4"/>
      <c r="T199" s="94"/>
      <c r="U199" s="94"/>
      <c r="V199" s="94"/>
      <c r="W199" s="93"/>
      <c r="X199" s="93"/>
      <c r="Y199" s="93"/>
      <c r="Z199" s="93"/>
      <c r="AA199" s="93"/>
      <c r="AB199" s="93"/>
      <c r="AC199" s="93"/>
      <c r="AD199" s="93"/>
    </row>
    <row r="200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4"/>
      <c r="T200" s="94"/>
      <c r="U200" s="94"/>
      <c r="V200" s="94"/>
      <c r="W200" s="93"/>
      <c r="X200" s="93"/>
      <c r="Y200" s="93"/>
      <c r="Z200" s="93"/>
      <c r="AA200" s="93"/>
      <c r="AB200" s="93"/>
      <c r="AC200" s="93"/>
      <c r="AD200" s="93"/>
    </row>
    <row r="201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4"/>
      <c r="T201" s="94"/>
      <c r="U201" s="94"/>
      <c r="V201" s="94"/>
      <c r="W201" s="93"/>
      <c r="X201" s="93"/>
      <c r="Y201" s="93"/>
      <c r="Z201" s="93"/>
      <c r="AA201" s="93"/>
      <c r="AB201" s="93"/>
      <c r="AC201" s="93"/>
      <c r="AD201" s="93"/>
    </row>
    <row r="202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4"/>
      <c r="T202" s="94"/>
      <c r="U202" s="94"/>
      <c r="V202" s="94"/>
      <c r="W202" s="93"/>
      <c r="X202" s="93"/>
      <c r="Y202" s="93"/>
      <c r="Z202" s="93"/>
      <c r="AA202" s="93"/>
      <c r="AB202" s="93"/>
      <c r="AC202" s="93"/>
      <c r="AD202" s="93"/>
    </row>
    <row r="203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4"/>
      <c r="T203" s="94"/>
      <c r="U203" s="94"/>
      <c r="V203" s="94"/>
      <c r="W203" s="93"/>
      <c r="X203" s="93"/>
      <c r="Y203" s="93"/>
      <c r="Z203" s="93"/>
      <c r="AA203" s="93"/>
      <c r="AB203" s="93"/>
      <c r="AC203" s="93"/>
      <c r="AD203" s="93"/>
    </row>
    <row r="204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4"/>
      <c r="T204" s="94"/>
      <c r="U204" s="94"/>
      <c r="V204" s="94"/>
      <c r="W204" s="93"/>
      <c r="X204" s="93"/>
      <c r="Y204" s="93"/>
      <c r="Z204" s="93"/>
      <c r="AA204" s="93"/>
      <c r="AB204" s="93"/>
      <c r="AC204" s="93"/>
      <c r="AD204" s="93"/>
    </row>
    <row r="205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4"/>
      <c r="T205" s="94"/>
      <c r="U205" s="94"/>
      <c r="V205" s="94"/>
      <c r="W205" s="93"/>
      <c r="X205" s="93"/>
      <c r="Y205" s="93"/>
      <c r="Z205" s="93"/>
      <c r="AA205" s="93"/>
      <c r="AB205" s="93"/>
      <c r="AC205" s="93"/>
      <c r="AD205" s="93"/>
    </row>
    <row r="206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4"/>
      <c r="T206" s="94"/>
      <c r="U206" s="94"/>
      <c r="V206" s="94"/>
      <c r="W206" s="93"/>
      <c r="X206" s="93"/>
      <c r="Y206" s="93"/>
      <c r="Z206" s="93"/>
      <c r="AA206" s="93"/>
      <c r="AB206" s="93"/>
      <c r="AC206" s="93"/>
      <c r="AD206" s="93"/>
    </row>
    <row r="207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4"/>
      <c r="T207" s="94"/>
      <c r="U207" s="94"/>
      <c r="V207" s="94"/>
      <c r="W207" s="93"/>
      <c r="X207" s="93"/>
      <c r="Y207" s="93"/>
      <c r="Z207" s="93"/>
      <c r="AA207" s="93"/>
      <c r="AB207" s="93"/>
      <c r="AC207" s="93"/>
      <c r="AD207" s="93"/>
    </row>
    <row r="208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4"/>
      <c r="T208" s="94"/>
      <c r="U208" s="94"/>
      <c r="V208" s="94"/>
      <c r="W208" s="93"/>
      <c r="X208" s="93"/>
      <c r="Y208" s="93"/>
      <c r="Z208" s="93"/>
      <c r="AA208" s="93"/>
      <c r="AB208" s="93"/>
      <c r="AC208" s="93"/>
      <c r="AD208" s="93"/>
    </row>
    <row r="209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4"/>
      <c r="T209" s="94"/>
      <c r="U209" s="94"/>
      <c r="V209" s="94"/>
      <c r="W209" s="93"/>
      <c r="X209" s="93"/>
      <c r="Y209" s="93"/>
      <c r="Z209" s="93"/>
      <c r="AA209" s="93"/>
      <c r="AB209" s="93"/>
      <c r="AC209" s="93"/>
      <c r="AD209" s="93"/>
    </row>
    <row r="210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4"/>
      <c r="T210" s="94"/>
      <c r="U210" s="94"/>
      <c r="V210" s="94"/>
      <c r="W210" s="93"/>
      <c r="X210" s="93"/>
      <c r="Y210" s="93"/>
      <c r="Z210" s="93"/>
      <c r="AA210" s="93"/>
      <c r="AB210" s="93"/>
      <c r="AC210" s="93"/>
      <c r="AD210" s="93"/>
    </row>
    <row r="211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4"/>
      <c r="T211" s="94"/>
      <c r="U211" s="94"/>
      <c r="V211" s="94"/>
      <c r="W211" s="93"/>
      <c r="X211" s="93"/>
      <c r="Y211" s="93"/>
      <c r="Z211" s="93"/>
      <c r="AA211" s="93"/>
      <c r="AB211" s="93"/>
      <c r="AC211" s="93"/>
      <c r="AD211" s="93"/>
    </row>
    <row r="212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4"/>
      <c r="T212" s="94"/>
      <c r="U212" s="94"/>
      <c r="V212" s="94"/>
      <c r="W212" s="93"/>
      <c r="X212" s="93"/>
      <c r="Y212" s="93"/>
      <c r="Z212" s="93"/>
      <c r="AA212" s="93"/>
      <c r="AB212" s="93"/>
      <c r="AC212" s="93"/>
      <c r="AD212" s="93"/>
    </row>
    <row r="213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4"/>
      <c r="T213" s="94"/>
      <c r="U213" s="94"/>
      <c r="V213" s="94"/>
      <c r="W213" s="93"/>
      <c r="X213" s="93"/>
      <c r="Y213" s="93"/>
      <c r="Z213" s="93"/>
      <c r="AA213" s="93"/>
      <c r="AB213" s="93"/>
      <c r="AC213" s="93"/>
      <c r="AD213" s="93"/>
    </row>
    <row r="214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4"/>
      <c r="T214" s="94"/>
      <c r="U214" s="94"/>
      <c r="V214" s="94"/>
      <c r="W214" s="93"/>
      <c r="X214" s="93"/>
      <c r="Y214" s="93"/>
      <c r="Z214" s="93"/>
      <c r="AA214" s="93"/>
      <c r="AB214" s="93"/>
      <c r="AC214" s="93"/>
      <c r="AD214" s="93"/>
    </row>
    <row r="215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4"/>
      <c r="T215" s="94"/>
      <c r="U215" s="94"/>
      <c r="V215" s="94"/>
      <c r="W215" s="93"/>
      <c r="X215" s="93"/>
      <c r="Y215" s="93"/>
      <c r="Z215" s="93"/>
      <c r="AA215" s="93"/>
      <c r="AB215" s="93"/>
      <c r="AC215" s="93"/>
      <c r="AD215" s="93"/>
    </row>
    <row r="216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4"/>
      <c r="T216" s="94"/>
      <c r="U216" s="94"/>
      <c r="V216" s="94"/>
      <c r="W216" s="93"/>
      <c r="X216" s="93"/>
      <c r="Y216" s="93"/>
      <c r="Z216" s="93"/>
      <c r="AA216" s="93"/>
      <c r="AB216" s="93"/>
      <c r="AC216" s="93"/>
      <c r="AD216" s="93"/>
    </row>
    <row r="217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4"/>
      <c r="T217" s="94"/>
      <c r="U217" s="94"/>
      <c r="V217" s="94"/>
      <c r="W217" s="93"/>
      <c r="X217" s="93"/>
      <c r="Y217" s="93"/>
      <c r="Z217" s="93"/>
      <c r="AA217" s="93"/>
      <c r="AB217" s="93"/>
      <c r="AC217" s="93"/>
      <c r="AD217" s="93"/>
    </row>
    <row r="218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4"/>
      <c r="T218" s="94"/>
      <c r="U218" s="94"/>
      <c r="V218" s="94"/>
      <c r="W218" s="93"/>
      <c r="X218" s="93"/>
      <c r="Y218" s="93"/>
      <c r="Z218" s="93"/>
      <c r="AA218" s="93"/>
      <c r="AB218" s="93"/>
      <c r="AC218" s="93"/>
      <c r="AD218" s="93"/>
    </row>
    <row r="219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4"/>
      <c r="T219" s="94"/>
      <c r="U219" s="94"/>
      <c r="V219" s="94"/>
      <c r="W219" s="93"/>
      <c r="X219" s="93"/>
      <c r="Y219" s="93"/>
      <c r="Z219" s="93"/>
      <c r="AA219" s="93"/>
      <c r="AB219" s="93"/>
      <c r="AC219" s="93"/>
      <c r="AD219" s="93"/>
    </row>
    <row r="220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4"/>
      <c r="T220" s="94"/>
      <c r="U220" s="94"/>
      <c r="V220" s="94"/>
      <c r="W220" s="93"/>
      <c r="X220" s="93"/>
      <c r="Y220" s="93"/>
      <c r="Z220" s="93"/>
      <c r="AA220" s="93"/>
      <c r="AB220" s="93"/>
      <c r="AC220" s="93"/>
      <c r="AD220" s="93"/>
    </row>
    <row r="221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4"/>
      <c r="T221" s="94"/>
      <c r="U221" s="94"/>
      <c r="V221" s="94"/>
      <c r="W221" s="93"/>
      <c r="X221" s="93"/>
      <c r="Y221" s="93"/>
      <c r="Z221" s="93"/>
      <c r="AA221" s="93"/>
      <c r="AB221" s="93"/>
      <c r="AC221" s="93"/>
      <c r="AD221" s="93"/>
    </row>
    <row r="222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4"/>
      <c r="T222" s="94"/>
      <c r="U222" s="94"/>
      <c r="V222" s="94"/>
      <c r="W222" s="93"/>
      <c r="X222" s="93"/>
      <c r="Y222" s="93"/>
      <c r="Z222" s="93"/>
      <c r="AA222" s="93"/>
      <c r="AB222" s="93"/>
      <c r="AC222" s="93"/>
      <c r="AD222" s="93"/>
    </row>
    <row r="223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4"/>
      <c r="T223" s="94"/>
      <c r="U223" s="94"/>
      <c r="V223" s="94"/>
      <c r="W223" s="93"/>
      <c r="X223" s="93"/>
      <c r="Y223" s="93"/>
      <c r="Z223" s="93"/>
      <c r="AA223" s="93"/>
      <c r="AB223" s="93"/>
      <c r="AC223" s="93"/>
      <c r="AD223" s="93"/>
    </row>
    <row r="224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4"/>
      <c r="T224" s="94"/>
      <c r="U224" s="94"/>
      <c r="V224" s="94"/>
      <c r="W224" s="93"/>
      <c r="X224" s="93"/>
      <c r="Y224" s="93"/>
      <c r="Z224" s="93"/>
      <c r="AA224" s="93"/>
      <c r="AB224" s="93"/>
      <c r="AC224" s="93"/>
      <c r="AD224" s="93"/>
    </row>
    <row r="225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4"/>
      <c r="T225" s="94"/>
      <c r="U225" s="94"/>
      <c r="V225" s="94"/>
      <c r="W225" s="93"/>
      <c r="X225" s="93"/>
      <c r="Y225" s="93"/>
      <c r="Z225" s="93"/>
      <c r="AA225" s="93"/>
      <c r="AB225" s="93"/>
      <c r="AC225" s="93"/>
      <c r="AD225" s="93"/>
    </row>
    <row r="226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4"/>
      <c r="T226" s="94"/>
      <c r="U226" s="94"/>
      <c r="V226" s="94"/>
      <c r="W226" s="93"/>
      <c r="X226" s="93"/>
      <c r="Y226" s="93"/>
      <c r="Z226" s="93"/>
      <c r="AA226" s="93"/>
      <c r="AB226" s="93"/>
      <c r="AC226" s="93"/>
      <c r="AD226" s="93"/>
    </row>
    <row r="227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4"/>
      <c r="T227" s="94"/>
      <c r="U227" s="94"/>
      <c r="V227" s="94"/>
      <c r="W227" s="93"/>
      <c r="X227" s="93"/>
      <c r="Y227" s="93"/>
      <c r="Z227" s="93"/>
      <c r="AA227" s="93"/>
      <c r="AB227" s="93"/>
      <c r="AC227" s="93"/>
      <c r="AD227" s="93"/>
    </row>
    <row r="228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4"/>
      <c r="T228" s="94"/>
      <c r="U228" s="94"/>
      <c r="V228" s="94"/>
      <c r="W228" s="93"/>
      <c r="X228" s="93"/>
      <c r="Y228" s="93"/>
      <c r="Z228" s="93"/>
      <c r="AA228" s="93"/>
      <c r="AB228" s="93"/>
      <c r="AC228" s="93"/>
      <c r="AD228" s="93"/>
    </row>
    <row r="229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4"/>
      <c r="T229" s="94"/>
      <c r="U229" s="94"/>
      <c r="V229" s="94"/>
      <c r="W229" s="93"/>
      <c r="X229" s="93"/>
      <c r="Y229" s="93"/>
      <c r="Z229" s="93"/>
      <c r="AA229" s="93"/>
      <c r="AB229" s="93"/>
      <c r="AC229" s="93"/>
      <c r="AD229" s="93"/>
    </row>
    <row r="230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4"/>
      <c r="T230" s="94"/>
      <c r="U230" s="94"/>
      <c r="V230" s="94"/>
      <c r="W230" s="93"/>
      <c r="X230" s="93"/>
      <c r="Y230" s="93"/>
      <c r="Z230" s="93"/>
      <c r="AA230" s="93"/>
      <c r="AB230" s="93"/>
      <c r="AC230" s="93"/>
      <c r="AD230" s="93"/>
    </row>
    <row r="231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4"/>
      <c r="T231" s="94"/>
      <c r="U231" s="94"/>
      <c r="V231" s="94"/>
      <c r="W231" s="93"/>
      <c r="X231" s="93"/>
      <c r="Y231" s="93"/>
      <c r="Z231" s="93"/>
      <c r="AA231" s="93"/>
      <c r="AB231" s="93"/>
      <c r="AC231" s="93"/>
      <c r="AD231" s="93"/>
    </row>
    <row r="232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4"/>
      <c r="T232" s="94"/>
      <c r="U232" s="94"/>
      <c r="V232" s="94"/>
      <c r="W232" s="93"/>
      <c r="X232" s="93"/>
      <c r="Y232" s="93"/>
      <c r="Z232" s="93"/>
      <c r="AA232" s="93"/>
      <c r="AB232" s="93"/>
      <c r="AC232" s="93"/>
      <c r="AD232" s="93"/>
    </row>
    <row r="233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4"/>
      <c r="T233" s="94"/>
      <c r="U233" s="94"/>
      <c r="V233" s="94"/>
      <c r="W233" s="93"/>
      <c r="X233" s="93"/>
      <c r="Y233" s="93"/>
      <c r="Z233" s="93"/>
      <c r="AA233" s="93"/>
      <c r="AB233" s="93"/>
      <c r="AC233" s="93"/>
      <c r="AD233" s="93"/>
    </row>
    <row r="234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4"/>
      <c r="T234" s="94"/>
      <c r="U234" s="94"/>
      <c r="V234" s="94"/>
      <c r="W234" s="93"/>
      <c r="X234" s="93"/>
      <c r="Y234" s="93"/>
      <c r="Z234" s="93"/>
      <c r="AA234" s="93"/>
      <c r="AB234" s="93"/>
      <c r="AC234" s="93"/>
      <c r="AD234" s="93"/>
    </row>
    <row r="235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4"/>
      <c r="T235" s="94"/>
      <c r="U235" s="94"/>
      <c r="V235" s="94"/>
      <c r="W235" s="93"/>
      <c r="X235" s="93"/>
      <c r="Y235" s="93"/>
      <c r="Z235" s="93"/>
      <c r="AA235" s="93"/>
      <c r="AB235" s="93"/>
      <c r="AC235" s="93"/>
      <c r="AD235" s="93"/>
    </row>
    <row r="236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4"/>
      <c r="T236" s="94"/>
      <c r="U236" s="94"/>
      <c r="V236" s="94"/>
      <c r="W236" s="93"/>
      <c r="X236" s="93"/>
      <c r="Y236" s="93"/>
      <c r="Z236" s="93"/>
      <c r="AA236" s="93"/>
      <c r="AB236" s="93"/>
      <c r="AC236" s="93"/>
      <c r="AD236" s="93"/>
    </row>
    <row r="237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4"/>
      <c r="T237" s="94"/>
      <c r="U237" s="94"/>
      <c r="V237" s="94"/>
      <c r="W237" s="93"/>
      <c r="X237" s="93"/>
      <c r="Y237" s="93"/>
      <c r="Z237" s="93"/>
      <c r="AA237" s="93"/>
      <c r="AB237" s="93"/>
      <c r="AC237" s="93"/>
      <c r="AD237" s="93"/>
    </row>
    <row r="238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4"/>
      <c r="T238" s="94"/>
      <c r="U238" s="94"/>
      <c r="V238" s="94"/>
      <c r="W238" s="93"/>
      <c r="X238" s="93"/>
      <c r="Y238" s="93"/>
      <c r="Z238" s="93"/>
      <c r="AA238" s="93"/>
      <c r="AB238" s="93"/>
      <c r="AC238" s="93"/>
      <c r="AD238" s="93"/>
    </row>
    <row r="239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4"/>
      <c r="T239" s="94"/>
      <c r="U239" s="94"/>
      <c r="V239" s="94"/>
      <c r="W239" s="93"/>
      <c r="X239" s="93"/>
      <c r="Y239" s="93"/>
      <c r="Z239" s="93"/>
      <c r="AA239" s="93"/>
      <c r="AB239" s="93"/>
      <c r="AC239" s="93"/>
      <c r="AD239" s="93"/>
    </row>
    <row r="240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4"/>
      <c r="T240" s="94"/>
      <c r="U240" s="94"/>
      <c r="V240" s="94"/>
      <c r="W240" s="93"/>
      <c r="X240" s="93"/>
      <c r="Y240" s="93"/>
      <c r="Z240" s="93"/>
      <c r="AA240" s="93"/>
      <c r="AB240" s="93"/>
      <c r="AC240" s="93"/>
      <c r="AD240" s="93"/>
    </row>
    <row r="24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4"/>
      <c r="T241" s="94"/>
      <c r="U241" s="94"/>
      <c r="V241" s="94"/>
      <c r="W241" s="93"/>
      <c r="X241" s="93"/>
      <c r="Y241" s="93"/>
      <c r="Z241" s="93"/>
      <c r="AA241" s="93"/>
      <c r="AB241" s="93"/>
      <c r="AC241" s="93"/>
      <c r="AD241" s="93"/>
    </row>
    <row r="242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4"/>
      <c r="T242" s="94"/>
      <c r="U242" s="94"/>
      <c r="V242" s="94"/>
      <c r="W242" s="93"/>
      <c r="X242" s="93"/>
      <c r="Y242" s="93"/>
      <c r="Z242" s="93"/>
      <c r="AA242" s="93"/>
      <c r="AB242" s="93"/>
      <c r="AC242" s="93"/>
      <c r="AD242" s="93"/>
    </row>
    <row r="243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4"/>
      <c r="T243" s="94"/>
      <c r="U243" s="94"/>
      <c r="V243" s="94"/>
      <c r="W243" s="93"/>
      <c r="X243" s="93"/>
      <c r="Y243" s="93"/>
      <c r="Z243" s="93"/>
      <c r="AA243" s="93"/>
      <c r="AB243" s="93"/>
      <c r="AC243" s="93"/>
      <c r="AD243" s="93"/>
    </row>
    <row r="244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4"/>
      <c r="T244" s="94"/>
      <c r="U244" s="94"/>
      <c r="V244" s="94"/>
      <c r="W244" s="93"/>
      <c r="X244" s="93"/>
      <c r="Y244" s="93"/>
      <c r="Z244" s="93"/>
      <c r="AA244" s="93"/>
      <c r="AB244" s="93"/>
      <c r="AC244" s="93"/>
      <c r="AD244" s="93"/>
    </row>
    <row r="245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4"/>
      <c r="T245" s="94"/>
      <c r="U245" s="94"/>
      <c r="V245" s="94"/>
      <c r="W245" s="93"/>
      <c r="X245" s="93"/>
      <c r="Y245" s="93"/>
      <c r="Z245" s="93"/>
      <c r="AA245" s="93"/>
      <c r="AB245" s="93"/>
      <c r="AC245" s="93"/>
      <c r="AD245" s="93"/>
    </row>
    <row r="246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4"/>
      <c r="T246" s="94"/>
      <c r="U246" s="94"/>
      <c r="V246" s="94"/>
      <c r="W246" s="93"/>
      <c r="X246" s="93"/>
      <c r="Y246" s="93"/>
      <c r="Z246" s="93"/>
      <c r="AA246" s="93"/>
      <c r="AB246" s="93"/>
      <c r="AC246" s="93"/>
      <c r="AD246" s="93"/>
    </row>
    <row r="247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4"/>
      <c r="T247" s="94"/>
      <c r="U247" s="94"/>
      <c r="V247" s="94"/>
      <c r="W247" s="93"/>
      <c r="X247" s="93"/>
      <c r="Y247" s="93"/>
      <c r="Z247" s="93"/>
      <c r="AA247" s="93"/>
      <c r="AB247" s="93"/>
      <c r="AC247" s="93"/>
      <c r="AD247" s="93"/>
    </row>
    <row r="248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4"/>
      <c r="T248" s="94"/>
      <c r="U248" s="94"/>
      <c r="V248" s="94"/>
      <c r="W248" s="93"/>
      <c r="X248" s="93"/>
      <c r="Y248" s="93"/>
      <c r="Z248" s="93"/>
      <c r="AA248" s="93"/>
      <c r="AB248" s="93"/>
      <c r="AC248" s="93"/>
      <c r="AD248" s="93"/>
    </row>
    <row r="249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4"/>
      <c r="T249" s="94"/>
      <c r="U249" s="94"/>
      <c r="V249" s="94"/>
      <c r="W249" s="93"/>
      <c r="X249" s="93"/>
      <c r="Y249" s="93"/>
      <c r="Z249" s="93"/>
      <c r="AA249" s="93"/>
      <c r="AB249" s="93"/>
      <c r="AC249" s="93"/>
      <c r="AD249" s="93"/>
    </row>
    <row r="250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4"/>
      <c r="T250" s="94"/>
      <c r="U250" s="94"/>
      <c r="V250" s="94"/>
      <c r="W250" s="93"/>
      <c r="X250" s="93"/>
      <c r="Y250" s="93"/>
      <c r="Z250" s="93"/>
      <c r="AA250" s="93"/>
      <c r="AB250" s="93"/>
      <c r="AC250" s="93"/>
      <c r="AD250" s="93"/>
    </row>
    <row r="25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4"/>
      <c r="T251" s="94"/>
      <c r="U251" s="94"/>
      <c r="V251" s="94"/>
      <c r="W251" s="93"/>
      <c r="X251" s="93"/>
      <c r="Y251" s="93"/>
      <c r="Z251" s="93"/>
      <c r="AA251" s="93"/>
      <c r="AB251" s="93"/>
      <c r="AC251" s="93"/>
      <c r="AD251" s="93"/>
    </row>
    <row r="252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4"/>
      <c r="T252" s="94"/>
      <c r="U252" s="94"/>
      <c r="V252" s="94"/>
      <c r="W252" s="93"/>
      <c r="X252" s="93"/>
      <c r="Y252" s="93"/>
      <c r="Z252" s="93"/>
      <c r="AA252" s="93"/>
      <c r="AB252" s="93"/>
      <c r="AC252" s="93"/>
      <c r="AD252" s="93"/>
    </row>
    <row r="253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4"/>
      <c r="T253" s="94"/>
      <c r="U253" s="94"/>
      <c r="V253" s="94"/>
      <c r="W253" s="93"/>
      <c r="X253" s="93"/>
      <c r="Y253" s="93"/>
      <c r="Z253" s="93"/>
      <c r="AA253" s="93"/>
      <c r="AB253" s="93"/>
      <c r="AC253" s="93"/>
      <c r="AD253" s="93"/>
    </row>
    <row r="254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4"/>
      <c r="T254" s="94"/>
      <c r="U254" s="94"/>
      <c r="V254" s="94"/>
      <c r="W254" s="93"/>
      <c r="X254" s="93"/>
      <c r="Y254" s="93"/>
      <c r="Z254" s="93"/>
      <c r="AA254" s="93"/>
      <c r="AB254" s="93"/>
      <c r="AC254" s="93"/>
      <c r="AD254" s="93"/>
    </row>
    <row r="255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4"/>
      <c r="T255" s="94"/>
      <c r="U255" s="94"/>
      <c r="V255" s="94"/>
      <c r="W255" s="93"/>
      <c r="X255" s="93"/>
      <c r="Y255" s="93"/>
      <c r="Z255" s="93"/>
      <c r="AA255" s="93"/>
      <c r="AB255" s="93"/>
      <c r="AC255" s="93"/>
      <c r="AD255" s="93"/>
    </row>
    <row r="256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4"/>
      <c r="T256" s="94"/>
      <c r="U256" s="94"/>
      <c r="V256" s="94"/>
      <c r="W256" s="93"/>
      <c r="X256" s="93"/>
      <c r="Y256" s="93"/>
      <c r="Z256" s="93"/>
      <c r="AA256" s="93"/>
      <c r="AB256" s="93"/>
      <c r="AC256" s="93"/>
      <c r="AD256" s="93"/>
    </row>
    <row r="257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4"/>
      <c r="T257" s="94"/>
      <c r="U257" s="94"/>
      <c r="V257" s="94"/>
      <c r="W257" s="93"/>
      <c r="X257" s="93"/>
      <c r="Y257" s="93"/>
      <c r="Z257" s="93"/>
      <c r="AA257" s="93"/>
      <c r="AB257" s="93"/>
      <c r="AC257" s="93"/>
      <c r="AD257" s="93"/>
    </row>
    <row r="258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4"/>
      <c r="T258" s="94"/>
      <c r="U258" s="94"/>
      <c r="V258" s="94"/>
      <c r="W258" s="93"/>
      <c r="X258" s="93"/>
      <c r="Y258" s="93"/>
      <c r="Z258" s="93"/>
      <c r="AA258" s="93"/>
      <c r="AB258" s="93"/>
      <c r="AC258" s="93"/>
      <c r="AD258" s="93"/>
    </row>
    <row r="259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4"/>
      <c r="T259" s="94"/>
      <c r="U259" s="94"/>
      <c r="V259" s="94"/>
      <c r="W259" s="93"/>
      <c r="X259" s="93"/>
      <c r="Y259" s="93"/>
      <c r="Z259" s="93"/>
      <c r="AA259" s="93"/>
      <c r="AB259" s="93"/>
      <c r="AC259" s="93"/>
      <c r="AD259" s="93"/>
    </row>
    <row r="260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4"/>
      <c r="T260" s="94"/>
      <c r="U260" s="94"/>
      <c r="V260" s="94"/>
      <c r="W260" s="93"/>
      <c r="X260" s="93"/>
      <c r="Y260" s="93"/>
      <c r="Z260" s="93"/>
      <c r="AA260" s="93"/>
      <c r="AB260" s="93"/>
      <c r="AC260" s="93"/>
      <c r="AD260" s="93"/>
    </row>
    <row r="261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4"/>
      <c r="T261" s="94"/>
      <c r="U261" s="94"/>
      <c r="V261" s="94"/>
      <c r="W261" s="93"/>
      <c r="X261" s="93"/>
      <c r="Y261" s="93"/>
      <c r="Z261" s="93"/>
      <c r="AA261" s="93"/>
      <c r="AB261" s="93"/>
      <c r="AC261" s="93"/>
      <c r="AD261" s="93"/>
    </row>
    <row r="262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4"/>
      <c r="T262" s="94"/>
      <c r="U262" s="94"/>
      <c r="V262" s="94"/>
      <c r="W262" s="93"/>
      <c r="X262" s="93"/>
      <c r="Y262" s="93"/>
      <c r="Z262" s="93"/>
      <c r="AA262" s="93"/>
      <c r="AB262" s="93"/>
      <c r="AC262" s="93"/>
      <c r="AD262" s="93"/>
    </row>
    <row r="263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4"/>
      <c r="T263" s="94"/>
      <c r="U263" s="94"/>
      <c r="V263" s="94"/>
      <c r="W263" s="93"/>
      <c r="X263" s="93"/>
      <c r="Y263" s="93"/>
      <c r="Z263" s="93"/>
      <c r="AA263" s="93"/>
      <c r="AB263" s="93"/>
      <c r="AC263" s="93"/>
      <c r="AD263" s="93"/>
    </row>
    <row r="264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4"/>
      <c r="T264" s="94"/>
      <c r="U264" s="94"/>
      <c r="V264" s="94"/>
      <c r="W264" s="93"/>
      <c r="X264" s="93"/>
      <c r="Y264" s="93"/>
      <c r="Z264" s="93"/>
      <c r="AA264" s="93"/>
      <c r="AB264" s="93"/>
      <c r="AC264" s="93"/>
      <c r="AD264" s="93"/>
    </row>
    <row r="265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4"/>
      <c r="T265" s="94"/>
      <c r="U265" s="94"/>
      <c r="V265" s="94"/>
      <c r="W265" s="93"/>
      <c r="X265" s="93"/>
      <c r="Y265" s="93"/>
      <c r="Z265" s="93"/>
      <c r="AA265" s="93"/>
      <c r="AB265" s="93"/>
      <c r="AC265" s="93"/>
      <c r="AD265" s="93"/>
    </row>
    <row r="266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4"/>
      <c r="T266" s="94"/>
      <c r="U266" s="94"/>
      <c r="V266" s="94"/>
      <c r="W266" s="93"/>
      <c r="X266" s="93"/>
      <c r="Y266" s="93"/>
      <c r="Z266" s="93"/>
      <c r="AA266" s="93"/>
      <c r="AB266" s="93"/>
      <c r="AC266" s="93"/>
      <c r="AD266" s="93"/>
    </row>
    <row r="267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4"/>
      <c r="T267" s="94"/>
      <c r="U267" s="94"/>
      <c r="V267" s="94"/>
      <c r="W267" s="93"/>
      <c r="X267" s="93"/>
      <c r="Y267" s="93"/>
      <c r="Z267" s="93"/>
      <c r="AA267" s="93"/>
      <c r="AB267" s="93"/>
      <c r="AC267" s="93"/>
      <c r="AD267" s="93"/>
    </row>
    <row r="268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4"/>
      <c r="T268" s="94"/>
      <c r="U268" s="94"/>
      <c r="V268" s="94"/>
      <c r="W268" s="93"/>
      <c r="X268" s="93"/>
      <c r="Y268" s="93"/>
      <c r="Z268" s="93"/>
      <c r="AA268" s="93"/>
      <c r="AB268" s="93"/>
      <c r="AC268" s="93"/>
      <c r="AD268" s="93"/>
    </row>
    <row r="269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4"/>
      <c r="T269" s="94"/>
      <c r="U269" s="94"/>
      <c r="V269" s="94"/>
      <c r="W269" s="93"/>
      <c r="X269" s="93"/>
      <c r="Y269" s="93"/>
      <c r="Z269" s="93"/>
      <c r="AA269" s="93"/>
      <c r="AB269" s="93"/>
      <c r="AC269" s="93"/>
      <c r="AD269" s="93"/>
    </row>
    <row r="270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4"/>
      <c r="T270" s="94"/>
      <c r="U270" s="94"/>
      <c r="V270" s="94"/>
      <c r="W270" s="93"/>
      <c r="X270" s="93"/>
      <c r="Y270" s="93"/>
      <c r="Z270" s="93"/>
      <c r="AA270" s="93"/>
      <c r="AB270" s="93"/>
      <c r="AC270" s="93"/>
      <c r="AD270" s="93"/>
    </row>
    <row r="271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4"/>
      <c r="T271" s="94"/>
      <c r="U271" s="94"/>
      <c r="V271" s="94"/>
      <c r="W271" s="93"/>
      <c r="X271" s="93"/>
      <c r="Y271" s="93"/>
      <c r="Z271" s="93"/>
      <c r="AA271" s="93"/>
      <c r="AB271" s="93"/>
      <c r="AC271" s="93"/>
      <c r="AD271" s="93"/>
    </row>
    <row r="272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4"/>
      <c r="T272" s="94"/>
      <c r="U272" s="94"/>
      <c r="V272" s="94"/>
      <c r="W272" s="93"/>
      <c r="X272" s="93"/>
      <c r="Y272" s="93"/>
      <c r="Z272" s="93"/>
      <c r="AA272" s="93"/>
      <c r="AB272" s="93"/>
      <c r="AC272" s="93"/>
      <c r="AD272" s="93"/>
    </row>
    <row r="273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4"/>
      <c r="T273" s="94"/>
      <c r="U273" s="94"/>
      <c r="V273" s="94"/>
      <c r="W273" s="93"/>
      <c r="X273" s="93"/>
      <c r="Y273" s="93"/>
      <c r="Z273" s="93"/>
      <c r="AA273" s="93"/>
      <c r="AB273" s="93"/>
      <c r="AC273" s="93"/>
      <c r="AD273" s="93"/>
    </row>
    <row r="274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4"/>
      <c r="T274" s="94"/>
      <c r="U274" s="94"/>
      <c r="V274" s="94"/>
      <c r="W274" s="93"/>
      <c r="X274" s="93"/>
      <c r="Y274" s="93"/>
      <c r="Z274" s="93"/>
      <c r="AA274" s="93"/>
      <c r="AB274" s="93"/>
      <c r="AC274" s="93"/>
      <c r="AD274" s="93"/>
    </row>
    <row r="275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4"/>
      <c r="T275" s="94"/>
      <c r="U275" s="94"/>
      <c r="V275" s="94"/>
      <c r="W275" s="93"/>
      <c r="X275" s="93"/>
      <c r="Y275" s="93"/>
      <c r="Z275" s="93"/>
      <c r="AA275" s="93"/>
      <c r="AB275" s="93"/>
      <c r="AC275" s="93"/>
      <c r="AD275" s="93"/>
    </row>
    <row r="276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4"/>
      <c r="T276" s="94"/>
      <c r="U276" s="94"/>
      <c r="V276" s="94"/>
      <c r="W276" s="93"/>
      <c r="X276" s="93"/>
      <c r="Y276" s="93"/>
      <c r="Z276" s="93"/>
      <c r="AA276" s="93"/>
      <c r="AB276" s="93"/>
      <c r="AC276" s="93"/>
      <c r="AD276" s="93"/>
    </row>
    <row r="277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4"/>
      <c r="T277" s="94"/>
      <c r="U277" s="94"/>
      <c r="V277" s="94"/>
      <c r="W277" s="93"/>
      <c r="X277" s="93"/>
      <c r="Y277" s="93"/>
      <c r="Z277" s="93"/>
      <c r="AA277" s="93"/>
      <c r="AB277" s="93"/>
      <c r="AC277" s="93"/>
      <c r="AD277" s="93"/>
    </row>
    <row r="278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4"/>
      <c r="T278" s="94"/>
      <c r="U278" s="94"/>
      <c r="V278" s="94"/>
      <c r="W278" s="93"/>
      <c r="X278" s="93"/>
      <c r="Y278" s="93"/>
      <c r="Z278" s="93"/>
      <c r="AA278" s="93"/>
      <c r="AB278" s="93"/>
      <c r="AC278" s="93"/>
      <c r="AD278" s="93"/>
    </row>
    <row r="279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4"/>
      <c r="T279" s="94"/>
      <c r="U279" s="94"/>
      <c r="V279" s="94"/>
      <c r="W279" s="93"/>
      <c r="X279" s="93"/>
      <c r="Y279" s="93"/>
      <c r="Z279" s="93"/>
      <c r="AA279" s="93"/>
      <c r="AB279" s="93"/>
      <c r="AC279" s="93"/>
      <c r="AD279" s="93"/>
    </row>
    <row r="280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4"/>
      <c r="T280" s="94"/>
      <c r="U280" s="94"/>
      <c r="V280" s="94"/>
      <c r="W280" s="93"/>
      <c r="X280" s="93"/>
      <c r="Y280" s="93"/>
      <c r="Z280" s="93"/>
      <c r="AA280" s="93"/>
      <c r="AB280" s="93"/>
      <c r="AC280" s="93"/>
      <c r="AD280" s="93"/>
    </row>
    <row r="281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4"/>
      <c r="T281" s="94"/>
      <c r="U281" s="94"/>
      <c r="V281" s="94"/>
      <c r="W281" s="93"/>
      <c r="X281" s="93"/>
      <c r="Y281" s="93"/>
      <c r="Z281" s="93"/>
      <c r="AA281" s="93"/>
      <c r="AB281" s="93"/>
      <c r="AC281" s="93"/>
      <c r="AD281" s="93"/>
    </row>
    <row r="282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4"/>
      <c r="T282" s="94"/>
      <c r="U282" s="94"/>
      <c r="V282" s="94"/>
      <c r="W282" s="93"/>
      <c r="X282" s="93"/>
      <c r="Y282" s="93"/>
      <c r="Z282" s="93"/>
      <c r="AA282" s="93"/>
      <c r="AB282" s="93"/>
      <c r="AC282" s="93"/>
      <c r="AD282" s="93"/>
    </row>
    <row r="283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4"/>
      <c r="T283" s="94"/>
      <c r="U283" s="94"/>
      <c r="V283" s="94"/>
      <c r="W283" s="93"/>
      <c r="X283" s="93"/>
      <c r="Y283" s="93"/>
      <c r="Z283" s="93"/>
      <c r="AA283" s="93"/>
      <c r="AB283" s="93"/>
      <c r="AC283" s="93"/>
      <c r="AD283" s="93"/>
    </row>
    <row r="284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4"/>
      <c r="T284" s="94"/>
      <c r="U284" s="94"/>
      <c r="V284" s="94"/>
      <c r="W284" s="93"/>
      <c r="X284" s="93"/>
      <c r="Y284" s="93"/>
      <c r="Z284" s="93"/>
      <c r="AA284" s="93"/>
      <c r="AB284" s="93"/>
      <c r="AC284" s="93"/>
      <c r="AD284" s="93"/>
    </row>
    <row r="285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4"/>
      <c r="T285" s="94"/>
      <c r="U285" s="94"/>
      <c r="V285" s="94"/>
      <c r="W285" s="93"/>
      <c r="X285" s="93"/>
      <c r="Y285" s="93"/>
      <c r="Z285" s="93"/>
      <c r="AA285" s="93"/>
      <c r="AB285" s="93"/>
      <c r="AC285" s="93"/>
      <c r="AD285" s="93"/>
    </row>
    <row r="286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4"/>
      <c r="T286" s="94"/>
      <c r="U286" s="94"/>
      <c r="V286" s="94"/>
      <c r="W286" s="93"/>
      <c r="X286" s="93"/>
      <c r="Y286" s="93"/>
      <c r="Z286" s="93"/>
      <c r="AA286" s="93"/>
      <c r="AB286" s="93"/>
      <c r="AC286" s="93"/>
      <c r="AD286" s="93"/>
    </row>
    <row r="287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4"/>
      <c r="T287" s="94"/>
      <c r="U287" s="94"/>
      <c r="V287" s="94"/>
      <c r="W287" s="93"/>
      <c r="X287" s="93"/>
      <c r="Y287" s="93"/>
      <c r="Z287" s="93"/>
      <c r="AA287" s="93"/>
      <c r="AB287" s="93"/>
      <c r="AC287" s="93"/>
      <c r="AD287" s="93"/>
    </row>
    <row r="288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4"/>
      <c r="T288" s="94"/>
      <c r="U288" s="94"/>
      <c r="V288" s="94"/>
      <c r="W288" s="93"/>
      <c r="X288" s="93"/>
      <c r="Y288" s="93"/>
      <c r="Z288" s="93"/>
      <c r="AA288" s="93"/>
      <c r="AB288" s="93"/>
      <c r="AC288" s="93"/>
      <c r="AD288" s="93"/>
    </row>
    <row r="289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4"/>
      <c r="T289" s="94"/>
      <c r="U289" s="94"/>
      <c r="V289" s="94"/>
      <c r="W289" s="93"/>
      <c r="X289" s="93"/>
      <c r="Y289" s="93"/>
      <c r="Z289" s="93"/>
      <c r="AA289" s="93"/>
      <c r="AB289" s="93"/>
      <c r="AC289" s="93"/>
      <c r="AD289" s="93"/>
    </row>
    <row r="290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4"/>
      <c r="T290" s="94"/>
      <c r="U290" s="94"/>
      <c r="V290" s="94"/>
      <c r="W290" s="93"/>
      <c r="X290" s="93"/>
      <c r="Y290" s="93"/>
      <c r="Z290" s="93"/>
      <c r="AA290" s="93"/>
      <c r="AB290" s="93"/>
      <c r="AC290" s="93"/>
      <c r="AD290" s="93"/>
    </row>
    <row r="291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4"/>
      <c r="T291" s="94"/>
      <c r="U291" s="94"/>
      <c r="V291" s="94"/>
      <c r="W291" s="93"/>
      <c r="X291" s="93"/>
      <c r="Y291" s="93"/>
      <c r="Z291" s="93"/>
      <c r="AA291" s="93"/>
      <c r="AB291" s="93"/>
      <c r="AC291" s="93"/>
      <c r="AD291" s="93"/>
    </row>
    <row r="292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4"/>
      <c r="T292" s="94"/>
      <c r="U292" s="94"/>
      <c r="V292" s="94"/>
      <c r="W292" s="93"/>
      <c r="X292" s="93"/>
      <c r="Y292" s="93"/>
      <c r="Z292" s="93"/>
      <c r="AA292" s="93"/>
      <c r="AB292" s="93"/>
      <c r="AC292" s="93"/>
      <c r="AD292" s="93"/>
    </row>
    <row r="293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4"/>
      <c r="T293" s="94"/>
      <c r="U293" s="94"/>
      <c r="V293" s="94"/>
      <c r="W293" s="93"/>
      <c r="X293" s="93"/>
      <c r="Y293" s="93"/>
      <c r="Z293" s="93"/>
      <c r="AA293" s="93"/>
      <c r="AB293" s="93"/>
      <c r="AC293" s="93"/>
      <c r="AD293" s="93"/>
    </row>
    <row r="294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4"/>
      <c r="T294" s="94"/>
      <c r="U294" s="94"/>
      <c r="V294" s="94"/>
      <c r="W294" s="93"/>
      <c r="X294" s="93"/>
      <c r="Y294" s="93"/>
      <c r="Z294" s="93"/>
      <c r="AA294" s="93"/>
      <c r="AB294" s="93"/>
      <c r="AC294" s="93"/>
      <c r="AD294" s="93"/>
    </row>
    <row r="295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4"/>
      <c r="T295" s="94"/>
      <c r="U295" s="94"/>
      <c r="V295" s="94"/>
      <c r="W295" s="93"/>
      <c r="X295" s="93"/>
      <c r="Y295" s="93"/>
      <c r="Z295" s="93"/>
      <c r="AA295" s="93"/>
      <c r="AB295" s="93"/>
      <c r="AC295" s="93"/>
      <c r="AD295" s="93"/>
    </row>
    <row r="296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4"/>
      <c r="T296" s="94"/>
      <c r="U296" s="94"/>
      <c r="V296" s="94"/>
      <c r="W296" s="93"/>
      <c r="X296" s="93"/>
      <c r="Y296" s="93"/>
      <c r="Z296" s="93"/>
      <c r="AA296" s="93"/>
      <c r="AB296" s="93"/>
      <c r="AC296" s="93"/>
      <c r="AD296" s="93"/>
    </row>
    <row r="297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4"/>
      <c r="T297" s="94"/>
      <c r="U297" s="94"/>
      <c r="V297" s="94"/>
      <c r="W297" s="93"/>
      <c r="X297" s="93"/>
      <c r="Y297" s="93"/>
      <c r="Z297" s="93"/>
      <c r="AA297" s="93"/>
      <c r="AB297" s="93"/>
      <c r="AC297" s="93"/>
      <c r="AD297" s="93"/>
    </row>
    <row r="298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4"/>
      <c r="T298" s="94"/>
      <c r="U298" s="94"/>
      <c r="V298" s="94"/>
      <c r="W298" s="93"/>
      <c r="X298" s="93"/>
      <c r="Y298" s="93"/>
      <c r="Z298" s="93"/>
      <c r="AA298" s="93"/>
      <c r="AB298" s="93"/>
      <c r="AC298" s="93"/>
      <c r="AD298" s="93"/>
    </row>
    <row r="299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4"/>
      <c r="T299" s="94"/>
      <c r="U299" s="94"/>
      <c r="V299" s="94"/>
      <c r="W299" s="93"/>
      <c r="X299" s="93"/>
      <c r="Y299" s="93"/>
      <c r="Z299" s="93"/>
      <c r="AA299" s="93"/>
      <c r="AB299" s="93"/>
      <c r="AC299" s="93"/>
      <c r="AD299" s="93"/>
    </row>
    <row r="300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4"/>
      <c r="T300" s="94"/>
      <c r="U300" s="94"/>
      <c r="V300" s="94"/>
      <c r="W300" s="93"/>
      <c r="X300" s="93"/>
      <c r="Y300" s="93"/>
      <c r="Z300" s="93"/>
      <c r="AA300" s="93"/>
      <c r="AB300" s="93"/>
      <c r="AC300" s="93"/>
      <c r="AD300" s="93"/>
    </row>
    <row r="301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4"/>
      <c r="T301" s="94"/>
      <c r="U301" s="94"/>
      <c r="V301" s="94"/>
      <c r="W301" s="93"/>
      <c r="X301" s="93"/>
      <c r="Y301" s="93"/>
      <c r="Z301" s="93"/>
      <c r="AA301" s="93"/>
      <c r="AB301" s="93"/>
      <c r="AC301" s="93"/>
      <c r="AD301" s="93"/>
    </row>
    <row r="302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4"/>
      <c r="T302" s="94"/>
      <c r="U302" s="94"/>
      <c r="V302" s="94"/>
      <c r="W302" s="93"/>
      <c r="X302" s="93"/>
      <c r="Y302" s="93"/>
      <c r="Z302" s="93"/>
      <c r="AA302" s="93"/>
      <c r="AB302" s="93"/>
      <c r="AC302" s="93"/>
      <c r="AD302" s="93"/>
    </row>
    <row r="303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4"/>
      <c r="T303" s="94"/>
      <c r="U303" s="94"/>
      <c r="V303" s="94"/>
      <c r="W303" s="93"/>
      <c r="X303" s="93"/>
      <c r="Y303" s="93"/>
      <c r="Z303" s="93"/>
      <c r="AA303" s="93"/>
      <c r="AB303" s="93"/>
      <c r="AC303" s="93"/>
      <c r="AD303" s="93"/>
    </row>
    <row r="304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4"/>
      <c r="T304" s="94"/>
      <c r="U304" s="94"/>
      <c r="V304" s="94"/>
      <c r="W304" s="93"/>
      <c r="X304" s="93"/>
      <c r="Y304" s="93"/>
      <c r="Z304" s="93"/>
      <c r="AA304" s="93"/>
      <c r="AB304" s="93"/>
      <c r="AC304" s="93"/>
      <c r="AD304" s="93"/>
    </row>
    <row r="305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4"/>
      <c r="T305" s="94"/>
      <c r="U305" s="94"/>
      <c r="V305" s="94"/>
      <c r="W305" s="93"/>
      <c r="X305" s="93"/>
      <c r="Y305" s="93"/>
      <c r="Z305" s="93"/>
      <c r="AA305" s="93"/>
      <c r="AB305" s="93"/>
      <c r="AC305" s="93"/>
      <c r="AD305" s="93"/>
    </row>
    <row r="306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4"/>
      <c r="T306" s="94"/>
      <c r="U306" s="94"/>
      <c r="V306" s="94"/>
      <c r="W306" s="93"/>
      <c r="X306" s="93"/>
      <c r="Y306" s="93"/>
      <c r="Z306" s="93"/>
      <c r="AA306" s="93"/>
      <c r="AB306" s="93"/>
      <c r="AC306" s="93"/>
      <c r="AD306" s="93"/>
    </row>
    <row r="307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4"/>
      <c r="T307" s="94"/>
      <c r="U307" s="94"/>
      <c r="V307" s="94"/>
      <c r="W307" s="93"/>
      <c r="X307" s="93"/>
      <c r="Y307" s="93"/>
      <c r="Z307" s="93"/>
      <c r="AA307" s="93"/>
      <c r="AB307" s="93"/>
      <c r="AC307" s="93"/>
      <c r="AD307" s="93"/>
    </row>
    <row r="308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4"/>
      <c r="T308" s="94"/>
      <c r="U308" s="94"/>
      <c r="V308" s="94"/>
      <c r="W308" s="93"/>
      <c r="X308" s="93"/>
      <c r="Y308" s="93"/>
      <c r="Z308" s="93"/>
      <c r="AA308" s="93"/>
      <c r="AB308" s="93"/>
      <c r="AC308" s="93"/>
      <c r="AD308" s="93"/>
    </row>
    <row r="309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4"/>
      <c r="T309" s="94"/>
      <c r="U309" s="94"/>
      <c r="V309" s="94"/>
      <c r="W309" s="93"/>
      <c r="X309" s="93"/>
      <c r="Y309" s="93"/>
      <c r="Z309" s="93"/>
      <c r="AA309" s="93"/>
      <c r="AB309" s="93"/>
      <c r="AC309" s="93"/>
      <c r="AD309" s="93"/>
    </row>
    <row r="310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4"/>
      <c r="T310" s="94"/>
      <c r="U310" s="94"/>
      <c r="V310" s="94"/>
      <c r="W310" s="93"/>
      <c r="X310" s="93"/>
      <c r="Y310" s="93"/>
      <c r="Z310" s="93"/>
      <c r="AA310" s="93"/>
      <c r="AB310" s="93"/>
      <c r="AC310" s="93"/>
      <c r="AD310" s="93"/>
    </row>
    <row r="311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4"/>
      <c r="T311" s="94"/>
      <c r="U311" s="94"/>
      <c r="V311" s="94"/>
      <c r="W311" s="93"/>
      <c r="X311" s="93"/>
      <c r="Y311" s="93"/>
      <c r="Z311" s="93"/>
      <c r="AA311" s="93"/>
      <c r="AB311" s="93"/>
      <c r="AC311" s="93"/>
      <c r="AD311" s="93"/>
    </row>
    <row r="312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4"/>
      <c r="T312" s="94"/>
      <c r="U312" s="94"/>
      <c r="V312" s="94"/>
      <c r="W312" s="93"/>
      <c r="X312" s="93"/>
      <c r="Y312" s="93"/>
      <c r="Z312" s="93"/>
      <c r="AA312" s="93"/>
      <c r="AB312" s="93"/>
      <c r="AC312" s="93"/>
      <c r="AD312" s="93"/>
    </row>
    <row r="313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4"/>
      <c r="T313" s="94"/>
      <c r="U313" s="94"/>
      <c r="V313" s="94"/>
      <c r="W313" s="93"/>
      <c r="X313" s="93"/>
      <c r="Y313" s="93"/>
      <c r="Z313" s="93"/>
      <c r="AA313" s="93"/>
      <c r="AB313" s="93"/>
      <c r="AC313" s="93"/>
      <c r="AD313" s="93"/>
    </row>
    <row r="314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4"/>
      <c r="T314" s="94"/>
      <c r="U314" s="94"/>
      <c r="V314" s="94"/>
      <c r="W314" s="93"/>
      <c r="X314" s="93"/>
      <c r="Y314" s="93"/>
      <c r="Z314" s="93"/>
      <c r="AA314" s="93"/>
      <c r="AB314" s="93"/>
      <c r="AC314" s="93"/>
      <c r="AD314" s="93"/>
    </row>
    <row r="315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4"/>
      <c r="T315" s="94"/>
      <c r="U315" s="94"/>
      <c r="V315" s="94"/>
      <c r="W315" s="93"/>
      <c r="X315" s="93"/>
      <c r="Y315" s="93"/>
      <c r="Z315" s="93"/>
      <c r="AA315" s="93"/>
      <c r="AB315" s="93"/>
      <c r="AC315" s="93"/>
      <c r="AD315" s="93"/>
    </row>
    <row r="316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4"/>
      <c r="T316" s="94"/>
      <c r="U316" s="94"/>
      <c r="V316" s="94"/>
      <c r="W316" s="93"/>
      <c r="X316" s="93"/>
      <c r="Y316" s="93"/>
      <c r="Z316" s="93"/>
      <c r="AA316" s="93"/>
      <c r="AB316" s="93"/>
      <c r="AC316" s="93"/>
      <c r="AD316" s="93"/>
    </row>
    <row r="317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4"/>
      <c r="T317" s="94"/>
      <c r="U317" s="94"/>
      <c r="V317" s="94"/>
      <c r="W317" s="93"/>
      <c r="X317" s="93"/>
      <c r="Y317" s="93"/>
      <c r="Z317" s="93"/>
      <c r="AA317" s="93"/>
      <c r="AB317" s="93"/>
      <c r="AC317" s="93"/>
      <c r="AD317" s="93"/>
    </row>
    <row r="318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4"/>
      <c r="T318" s="94"/>
      <c r="U318" s="94"/>
      <c r="V318" s="94"/>
      <c r="W318" s="93"/>
      <c r="X318" s="93"/>
      <c r="Y318" s="93"/>
      <c r="Z318" s="93"/>
      <c r="AA318" s="93"/>
      <c r="AB318" s="93"/>
      <c r="AC318" s="93"/>
      <c r="AD318" s="93"/>
    </row>
    <row r="319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4"/>
      <c r="T319" s="94"/>
      <c r="U319" s="94"/>
      <c r="V319" s="94"/>
      <c r="W319" s="93"/>
      <c r="X319" s="93"/>
      <c r="Y319" s="93"/>
      <c r="Z319" s="93"/>
      <c r="AA319" s="93"/>
      <c r="AB319" s="93"/>
      <c r="AC319" s="93"/>
      <c r="AD319" s="93"/>
    </row>
    <row r="320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4"/>
      <c r="T320" s="94"/>
      <c r="U320" s="94"/>
      <c r="V320" s="94"/>
      <c r="W320" s="93"/>
      <c r="X320" s="93"/>
      <c r="Y320" s="93"/>
      <c r="Z320" s="93"/>
      <c r="AA320" s="93"/>
      <c r="AB320" s="93"/>
      <c r="AC320" s="93"/>
      <c r="AD320" s="93"/>
    </row>
    <row r="321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4"/>
      <c r="T321" s="94"/>
      <c r="U321" s="94"/>
      <c r="V321" s="94"/>
      <c r="W321" s="93"/>
      <c r="X321" s="93"/>
      <c r="Y321" s="93"/>
      <c r="Z321" s="93"/>
      <c r="AA321" s="93"/>
      <c r="AB321" s="93"/>
      <c r="AC321" s="93"/>
      <c r="AD321" s="93"/>
    </row>
    <row r="322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4"/>
      <c r="T322" s="94"/>
      <c r="U322" s="94"/>
      <c r="V322" s="94"/>
      <c r="W322" s="93"/>
      <c r="X322" s="93"/>
      <c r="Y322" s="93"/>
      <c r="Z322" s="93"/>
      <c r="AA322" s="93"/>
      <c r="AB322" s="93"/>
      <c r="AC322" s="93"/>
      <c r="AD322" s="93"/>
    </row>
    <row r="323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4"/>
      <c r="T323" s="94"/>
      <c r="U323" s="94"/>
      <c r="V323" s="94"/>
      <c r="W323" s="93"/>
      <c r="X323" s="93"/>
      <c r="Y323" s="93"/>
      <c r="Z323" s="93"/>
      <c r="AA323" s="93"/>
      <c r="AB323" s="93"/>
      <c r="AC323" s="93"/>
      <c r="AD323" s="93"/>
    </row>
    <row r="324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4"/>
      <c r="T324" s="94"/>
      <c r="U324" s="94"/>
      <c r="V324" s="94"/>
      <c r="W324" s="93"/>
      <c r="X324" s="93"/>
      <c r="Y324" s="93"/>
      <c r="Z324" s="93"/>
      <c r="AA324" s="93"/>
      <c r="AB324" s="93"/>
      <c r="AC324" s="93"/>
      <c r="AD324" s="93"/>
    </row>
    <row r="325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4"/>
      <c r="T325" s="94"/>
      <c r="U325" s="94"/>
      <c r="V325" s="94"/>
      <c r="W325" s="93"/>
      <c r="X325" s="93"/>
      <c r="Y325" s="93"/>
      <c r="Z325" s="93"/>
      <c r="AA325" s="93"/>
      <c r="AB325" s="93"/>
      <c r="AC325" s="93"/>
      <c r="AD325" s="93"/>
    </row>
    <row r="326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4"/>
      <c r="T326" s="94"/>
      <c r="U326" s="94"/>
      <c r="V326" s="94"/>
      <c r="W326" s="93"/>
      <c r="X326" s="93"/>
      <c r="Y326" s="93"/>
      <c r="Z326" s="93"/>
      <c r="AA326" s="93"/>
      <c r="AB326" s="93"/>
      <c r="AC326" s="93"/>
      <c r="AD326" s="93"/>
    </row>
    <row r="327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4"/>
      <c r="T327" s="94"/>
      <c r="U327" s="94"/>
      <c r="V327" s="94"/>
      <c r="W327" s="93"/>
      <c r="X327" s="93"/>
      <c r="Y327" s="93"/>
      <c r="Z327" s="93"/>
      <c r="AA327" s="93"/>
      <c r="AB327" s="93"/>
      <c r="AC327" s="93"/>
      <c r="AD327" s="93"/>
    </row>
    <row r="328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4"/>
      <c r="T328" s="94"/>
      <c r="U328" s="94"/>
      <c r="V328" s="94"/>
      <c r="W328" s="93"/>
      <c r="X328" s="93"/>
      <c r="Y328" s="93"/>
      <c r="Z328" s="93"/>
      <c r="AA328" s="93"/>
      <c r="AB328" s="93"/>
      <c r="AC328" s="93"/>
      <c r="AD328" s="93"/>
    </row>
    <row r="329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4"/>
      <c r="T329" s="94"/>
      <c r="U329" s="94"/>
      <c r="V329" s="94"/>
      <c r="W329" s="93"/>
      <c r="X329" s="93"/>
      <c r="Y329" s="93"/>
      <c r="Z329" s="93"/>
      <c r="AA329" s="93"/>
      <c r="AB329" s="93"/>
      <c r="AC329" s="93"/>
      <c r="AD329" s="93"/>
    </row>
    <row r="330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4"/>
      <c r="T330" s="94"/>
      <c r="U330" s="94"/>
      <c r="V330" s="94"/>
      <c r="W330" s="93"/>
      <c r="X330" s="93"/>
      <c r="Y330" s="93"/>
      <c r="Z330" s="93"/>
      <c r="AA330" s="93"/>
      <c r="AB330" s="93"/>
      <c r="AC330" s="93"/>
      <c r="AD330" s="93"/>
    </row>
    <row r="331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4"/>
      <c r="T331" s="94"/>
      <c r="U331" s="94"/>
      <c r="V331" s="94"/>
      <c r="W331" s="93"/>
      <c r="X331" s="93"/>
      <c r="Y331" s="93"/>
      <c r="Z331" s="93"/>
      <c r="AA331" s="93"/>
      <c r="AB331" s="93"/>
      <c r="AC331" s="93"/>
      <c r="AD331" s="93"/>
    </row>
    <row r="332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4"/>
      <c r="T332" s="94"/>
      <c r="U332" s="94"/>
      <c r="V332" s="94"/>
      <c r="W332" s="93"/>
      <c r="X332" s="93"/>
      <c r="Y332" s="93"/>
      <c r="Z332" s="93"/>
      <c r="AA332" s="93"/>
      <c r="AB332" s="93"/>
      <c r="AC332" s="93"/>
      <c r="AD332" s="93"/>
    </row>
    <row r="333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4"/>
      <c r="T333" s="94"/>
      <c r="U333" s="94"/>
      <c r="V333" s="94"/>
      <c r="W333" s="93"/>
      <c r="X333" s="93"/>
      <c r="Y333" s="93"/>
      <c r="Z333" s="93"/>
      <c r="AA333" s="93"/>
      <c r="AB333" s="93"/>
      <c r="AC333" s="93"/>
      <c r="AD333" s="93"/>
    </row>
    <row r="334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4"/>
      <c r="T334" s="94"/>
      <c r="U334" s="94"/>
      <c r="V334" s="94"/>
      <c r="W334" s="93"/>
      <c r="X334" s="93"/>
      <c r="Y334" s="93"/>
      <c r="Z334" s="93"/>
      <c r="AA334" s="93"/>
      <c r="AB334" s="93"/>
      <c r="AC334" s="93"/>
      <c r="AD334" s="93"/>
    </row>
    <row r="335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4"/>
      <c r="T335" s="94"/>
      <c r="U335" s="94"/>
      <c r="V335" s="94"/>
      <c r="W335" s="93"/>
      <c r="X335" s="93"/>
      <c r="Y335" s="93"/>
      <c r="Z335" s="93"/>
      <c r="AA335" s="93"/>
      <c r="AB335" s="93"/>
      <c r="AC335" s="93"/>
      <c r="AD335" s="93"/>
    </row>
    <row r="336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4"/>
      <c r="T336" s="94"/>
      <c r="U336" s="94"/>
      <c r="V336" s="94"/>
      <c r="W336" s="93"/>
      <c r="X336" s="93"/>
      <c r="Y336" s="93"/>
      <c r="Z336" s="93"/>
      <c r="AA336" s="93"/>
      <c r="AB336" s="93"/>
      <c r="AC336" s="93"/>
      <c r="AD336" s="93"/>
    </row>
    <row r="337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4"/>
      <c r="T337" s="94"/>
      <c r="U337" s="94"/>
      <c r="V337" s="94"/>
      <c r="W337" s="93"/>
      <c r="X337" s="93"/>
      <c r="Y337" s="93"/>
      <c r="Z337" s="93"/>
      <c r="AA337" s="93"/>
      <c r="AB337" s="93"/>
      <c r="AC337" s="93"/>
      <c r="AD337" s="93"/>
    </row>
    <row r="338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4"/>
      <c r="T338" s="94"/>
      <c r="U338" s="94"/>
      <c r="V338" s="94"/>
      <c r="W338" s="93"/>
      <c r="X338" s="93"/>
      <c r="Y338" s="93"/>
      <c r="Z338" s="93"/>
      <c r="AA338" s="93"/>
      <c r="AB338" s="93"/>
      <c r="AC338" s="93"/>
      <c r="AD338" s="93"/>
    </row>
    <row r="339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4"/>
      <c r="T339" s="94"/>
      <c r="U339" s="94"/>
      <c r="V339" s="94"/>
      <c r="W339" s="93"/>
      <c r="X339" s="93"/>
      <c r="Y339" s="93"/>
      <c r="Z339" s="93"/>
      <c r="AA339" s="93"/>
      <c r="AB339" s="93"/>
      <c r="AC339" s="93"/>
      <c r="AD339" s="93"/>
    </row>
    <row r="340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4"/>
      <c r="T340" s="94"/>
      <c r="U340" s="94"/>
      <c r="V340" s="94"/>
      <c r="W340" s="93"/>
      <c r="X340" s="93"/>
      <c r="Y340" s="93"/>
      <c r="Z340" s="93"/>
      <c r="AA340" s="93"/>
      <c r="AB340" s="93"/>
      <c r="AC340" s="93"/>
      <c r="AD340" s="93"/>
    </row>
    <row r="341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4"/>
      <c r="T341" s="94"/>
      <c r="U341" s="94"/>
      <c r="V341" s="94"/>
      <c r="W341" s="93"/>
      <c r="X341" s="93"/>
      <c r="Y341" s="93"/>
      <c r="Z341" s="93"/>
      <c r="AA341" s="93"/>
      <c r="AB341" s="93"/>
      <c r="AC341" s="93"/>
      <c r="AD341" s="93"/>
    </row>
    <row r="342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4"/>
      <c r="T342" s="94"/>
      <c r="U342" s="94"/>
      <c r="V342" s="94"/>
      <c r="W342" s="93"/>
      <c r="X342" s="93"/>
      <c r="Y342" s="93"/>
      <c r="Z342" s="93"/>
      <c r="AA342" s="93"/>
      <c r="AB342" s="93"/>
      <c r="AC342" s="93"/>
      <c r="AD342" s="93"/>
    </row>
    <row r="343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4"/>
      <c r="T343" s="94"/>
      <c r="U343" s="94"/>
      <c r="V343" s="94"/>
      <c r="W343" s="93"/>
      <c r="X343" s="93"/>
      <c r="Y343" s="93"/>
      <c r="Z343" s="93"/>
      <c r="AA343" s="93"/>
      <c r="AB343" s="93"/>
      <c r="AC343" s="93"/>
      <c r="AD343" s="93"/>
    </row>
    <row r="344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4"/>
      <c r="T344" s="94"/>
      <c r="U344" s="94"/>
      <c r="V344" s="94"/>
      <c r="W344" s="93"/>
      <c r="X344" s="93"/>
      <c r="Y344" s="93"/>
      <c r="Z344" s="93"/>
      <c r="AA344" s="93"/>
      <c r="AB344" s="93"/>
      <c r="AC344" s="93"/>
      <c r="AD344" s="93"/>
    </row>
    <row r="345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4"/>
      <c r="T345" s="94"/>
      <c r="U345" s="94"/>
      <c r="V345" s="94"/>
      <c r="W345" s="93"/>
      <c r="X345" s="93"/>
      <c r="Y345" s="93"/>
      <c r="Z345" s="93"/>
      <c r="AA345" s="93"/>
      <c r="AB345" s="93"/>
      <c r="AC345" s="93"/>
      <c r="AD345" s="93"/>
    </row>
    <row r="346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4"/>
      <c r="T346" s="94"/>
      <c r="U346" s="94"/>
      <c r="V346" s="94"/>
      <c r="W346" s="93"/>
      <c r="X346" s="93"/>
      <c r="Y346" s="93"/>
      <c r="Z346" s="93"/>
      <c r="AA346" s="93"/>
      <c r="AB346" s="93"/>
      <c r="AC346" s="93"/>
      <c r="AD346" s="93"/>
    </row>
    <row r="347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4"/>
      <c r="T347" s="94"/>
      <c r="U347" s="94"/>
      <c r="V347" s="94"/>
      <c r="W347" s="93"/>
      <c r="X347" s="93"/>
      <c r="Y347" s="93"/>
      <c r="Z347" s="93"/>
      <c r="AA347" s="93"/>
      <c r="AB347" s="93"/>
      <c r="AC347" s="93"/>
      <c r="AD347" s="93"/>
    </row>
    <row r="348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4"/>
      <c r="T348" s="94"/>
      <c r="U348" s="94"/>
      <c r="V348" s="94"/>
      <c r="W348" s="93"/>
      <c r="X348" s="93"/>
      <c r="Y348" s="93"/>
      <c r="Z348" s="93"/>
      <c r="AA348" s="93"/>
      <c r="AB348" s="93"/>
      <c r="AC348" s="93"/>
      <c r="AD348" s="93"/>
    </row>
    <row r="349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4"/>
      <c r="T349" s="94"/>
      <c r="U349" s="94"/>
      <c r="V349" s="94"/>
      <c r="W349" s="93"/>
      <c r="X349" s="93"/>
      <c r="Y349" s="93"/>
      <c r="Z349" s="93"/>
      <c r="AA349" s="93"/>
      <c r="AB349" s="93"/>
      <c r="AC349" s="93"/>
      <c r="AD349" s="93"/>
    </row>
    <row r="350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4"/>
      <c r="T350" s="94"/>
      <c r="U350" s="94"/>
      <c r="V350" s="94"/>
      <c r="W350" s="93"/>
      <c r="X350" s="93"/>
      <c r="Y350" s="93"/>
      <c r="Z350" s="93"/>
      <c r="AA350" s="93"/>
      <c r="AB350" s="93"/>
      <c r="AC350" s="93"/>
      <c r="AD350" s="93"/>
    </row>
    <row r="351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4"/>
      <c r="T351" s="94"/>
      <c r="U351" s="94"/>
      <c r="V351" s="94"/>
      <c r="W351" s="93"/>
      <c r="X351" s="93"/>
      <c r="Y351" s="93"/>
      <c r="Z351" s="93"/>
      <c r="AA351" s="93"/>
      <c r="AB351" s="93"/>
      <c r="AC351" s="93"/>
      <c r="AD351" s="93"/>
    </row>
    <row r="352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4"/>
      <c r="T352" s="94"/>
      <c r="U352" s="94"/>
      <c r="V352" s="94"/>
      <c r="W352" s="93"/>
      <c r="X352" s="93"/>
      <c r="Y352" s="93"/>
      <c r="Z352" s="93"/>
      <c r="AA352" s="93"/>
      <c r="AB352" s="93"/>
      <c r="AC352" s="93"/>
      <c r="AD352" s="93"/>
    </row>
    <row r="353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4"/>
      <c r="T353" s="94"/>
      <c r="U353" s="94"/>
      <c r="V353" s="94"/>
      <c r="W353" s="93"/>
      <c r="X353" s="93"/>
      <c r="Y353" s="93"/>
      <c r="Z353" s="93"/>
      <c r="AA353" s="93"/>
      <c r="AB353" s="93"/>
      <c r="AC353" s="93"/>
      <c r="AD353" s="93"/>
    </row>
    <row r="354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4"/>
      <c r="T354" s="94"/>
      <c r="U354" s="94"/>
      <c r="V354" s="94"/>
      <c r="W354" s="93"/>
      <c r="X354" s="93"/>
      <c r="Y354" s="93"/>
      <c r="Z354" s="93"/>
      <c r="AA354" s="93"/>
      <c r="AB354" s="93"/>
      <c r="AC354" s="93"/>
      <c r="AD354" s="93"/>
    </row>
    <row r="355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4"/>
      <c r="T355" s="94"/>
      <c r="U355" s="94"/>
      <c r="V355" s="94"/>
      <c r="W355" s="93"/>
      <c r="X355" s="93"/>
      <c r="Y355" s="93"/>
      <c r="Z355" s="93"/>
      <c r="AA355" s="93"/>
      <c r="AB355" s="93"/>
      <c r="AC355" s="93"/>
      <c r="AD355" s="93"/>
    </row>
    <row r="356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4"/>
      <c r="T356" s="94"/>
      <c r="U356" s="94"/>
      <c r="V356" s="94"/>
      <c r="W356" s="93"/>
      <c r="X356" s="93"/>
      <c r="Y356" s="93"/>
      <c r="Z356" s="93"/>
      <c r="AA356" s="93"/>
      <c r="AB356" s="93"/>
      <c r="AC356" s="93"/>
      <c r="AD356" s="93"/>
    </row>
    <row r="357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4"/>
      <c r="T357" s="94"/>
      <c r="U357" s="94"/>
      <c r="V357" s="94"/>
      <c r="W357" s="93"/>
      <c r="X357" s="93"/>
      <c r="Y357" s="93"/>
      <c r="Z357" s="93"/>
      <c r="AA357" s="93"/>
      <c r="AB357" s="93"/>
      <c r="AC357" s="93"/>
      <c r="AD357" s="93"/>
    </row>
    <row r="358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4"/>
      <c r="T358" s="94"/>
      <c r="U358" s="94"/>
      <c r="V358" s="94"/>
      <c r="W358" s="93"/>
      <c r="X358" s="93"/>
      <c r="Y358" s="93"/>
      <c r="Z358" s="93"/>
      <c r="AA358" s="93"/>
      <c r="AB358" s="93"/>
      <c r="AC358" s="93"/>
      <c r="AD358" s="93"/>
    </row>
    <row r="359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4"/>
      <c r="T359" s="94"/>
      <c r="U359" s="94"/>
      <c r="V359" s="94"/>
      <c r="W359" s="93"/>
      <c r="X359" s="93"/>
      <c r="Y359" s="93"/>
      <c r="Z359" s="93"/>
      <c r="AA359" s="93"/>
      <c r="AB359" s="93"/>
      <c r="AC359" s="93"/>
      <c r="AD359" s="93"/>
    </row>
    <row r="360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4"/>
      <c r="T360" s="94"/>
      <c r="U360" s="94"/>
      <c r="V360" s="94"/>
      <c r="W360" s="93"/>
      <c r="X360" s="93"/>
      <c r="Y360" s="93"/>
      <c r="Z360" s="93"/>
      <c r="AA360" s="93"/>
      <c r="AB360" s="93"/>
      <c r="AC360" s="93"/>
      <c r="AD360" s="93"/>
    </row>
    <row r="361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4"/>
      <c r="T361" s="94"/>
      <c r="U361" s="94"/>
      <c r="V361" s="94"/>
      <c r="W361" s="93"/>
      <c r="X361" s="93"/>
      <c r="Y361" s="93"/>
      <c r="Z361" s="93"/>
      <c r="AA361" s="93"/>
      <c r="AB361" s="93"/>
      <c r="AC361" s="93"/>
      <c r="AD361" s="93"/>
    </row>
    <row r="362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4"/>
      <c r="T362" s="94"/>
      <c r="U362" s="94"/>
      <c r="V362" s="94"/>
      <c r="W362" s="93"/>
      <c r="X362" s="93"/>
      <c r="Y362" s="93"/>
      <c r="Z362" s="93"/>
      <c r="AA362" s="93"/>
      <c r="AB362" s="93"/>
      <c r="AC362" s="93"/>
      <c r="AD362" s="93"/>
    </row>
    <row r="363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4"/>
      <c r="T363" s="94"/>
      <c r="U363" s="94"/>
      <c r="V363" s="94"/>
      <c r="W363" s="93"/>
      <c r="X363" s="93"/>
      <c r="Y363" s="93"/>
      <c r="Z363" s="93"/>
      <c r="AA363" s="93"/>
      <c r="AB363" s="93"/>
      <c r="AC363" s="93"/>
      <c r="AD363" s="93"/>
    </row>
    <row r="364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4"/>
      <c r="T364" s="94"/>
      <c r="U364" s="94"/>
      <c r="V364" s="94"/>
      <c r="W364" s="93"/>
      <c r="X364" s="93"/>
      <c r="Y364" s="93"/>
      <c r="Z364" s="93"/>
      <c r="AA364" s="93"/>
      <c r="AB364" s="93"/>
      <c r="AC364" s="93"/>
      <c r="AD364" s="93"/>
    </row>
    <row r="365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4"/>
      <c r="T365" s="94"/>
      <c r="U365" s="94"/>
      <c r="V365" s="94"/>
      <c r="W365" s="93"/>
      <c r="X365" s="93"/>
      <c r="Y365" s="93"/>
      <c r="Z365" s="93"/>
      <c r="AA365" s="93"/>
      <c r="AB365" s="93"/>
      <c r="AC365" s="93"/>
      <c r="AD365" s="93"/>
    </row>
    <row r="366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4"/>
      <c r="T366" s="94"/>
      <c r="U366" s="94"/>
      <c r="V366" s="94"/>
      <c r="W366" s="93"/>
      <c r="X366" s="93"/>
      <c r="Y366" s="93"/>
      <c r="Z366" s="93"/>
      <c r="AA366" s="93"/>
      <c r="AB366" s="93"/>
      <c r="AC366" s="93"/>
      <c r="AD366" s="93"/>
    </row>
    <row r="367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4"/>
      <c r="T367" s="94"/>
      <c r="U367" s="94"/>
      <c r="V367" s="94"/>
      <c r="W367" s="93"/>
      <c r="X367" s="93"/>
      <c r="Y367" s="93"/>
      <c r="Z367" s="93"/>
      <c r="AA367" s="93"/>
      <c r="AB367" s="93"/>
      <c r="AC367" s="93"/>
      <c r="AD367" s="93"/>
    </row>
    <row r="368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4"/>
      <c r="T368" s="94"/>
      <c r="U368" s="94"/>
      <c r="V368" s="94"/>
      <c r="W368" s="93"/>
      <c r="X368" s="93"/>
      <c r="Y368" s="93"/>
      <c r="Z368" s="93"/>
      <c r="AA368" s="93"/>
      <c r="AB368" s="93"/>
      <c r="AC368" s="93"/>
      <c r="AD368" s="93"/>
    </row>
    <row r="369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4"/>
      <c r="T369" s="94"/>
      <c r="U369" s="94"/>
      <c r="V369" s="94"/>
      <c r="W369" s="93"/>
      <c r="X369" s="93"/>
      <c r="Y369" s="93"/>
      <c r="Z369" s="93"/>
      <c r="AA369" s="93"/>
      <c r="AB369" s="93"/>
      <c r="AC369" s="93"/>
      <c r="AD369" s="93"/>
    </row>
    <row r="370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4"/>
      <c r="T370" s="94"/>
      <c r="U370" s="94"/>
      <c r="V370" s="94"/>
      <c r="W370" s="93"/>
      <c r="X370" s="93"/>
      <c r="Y370" s="93"/>
      <c r="Z370" s="93"/>
      <c r="AA370" s="93"/>
      <c r="AB370" s="93"/>
      <c r="AC370" s="93"/>
      <c r="AD370" s="93"/>
    </row>
    <row r="371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4"/>
      <c r="T371" s="94"/>
      <c r="U371" s="94"/>
      <c r="V371" s="94"/>
      <c r="W371" s="93"/>
      <c r="X371" s="93"/>
      <c r="Y371" s="93"/>
      <c r="Z371" s="93"/>
      <c r="AA371" s="93"/>
      <c r="AB371" s="93"/>
      <c r="AC371" s="93"/>
      <c r="AD371" s="93"/>
    </row>
    <row r="372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4"/>
      <c r="T372" s="94"/>
      <c r="U372" s="94"/>
      <c r="V372" s="94"/>
      <c r="W372" s="93"/>
      <c r="X372" s="93"/>
      <c r="Y372" s="93"/>
      <c r="Z372" s="93"/>
      <c r="AA372" s="93"/>
      <c r="AB372" s="93"/>
      <c r="AC372" s="93"/>
      <c r="AD372" s="93"/>
    </row>
    <row r="373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4"/>
      <c r="T373" s="94"/>
      <c r="U373" s="94"/>
      <c r="V373" s="94"/>
      <c r="W373" s="93"/>
      <c r="X373" s="93"/>
      <c r="Y373" s="93"/>
      <c r="Z373" s="93"/>
      <c r="AA373" s="93"/>
      <c r="AB373" s="93"/>
      <c r="AC373" s="93"/>
      <c r="AD373" s="93"/>
    </row>
    <row r="374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4"/>
      <c r="T374" s="94"/>
      <c r="U374" s="94"/>
      <c r="V374" s="94"/>
      <c r="W374" s="93"/>
      <c r="X374" s="93"/>
      <c r="Y374" s="93"/>
      <c r="Z374" s="93"/>
      <c r="AA374" s="93"/>
      <c r="AB374" s="93"/>
      <c r="AC374" s="93"/>
      <c r="AD374" s="93"/>
    </row>
    <row r="375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4"/>
      <c r="T375" s="94"/>
      <c r="U375" s="94"/>
      <c r="V375" s="94"/>
      <c r="W375" s="93"/>
      <c r="X375" s="93"/>
      <c r="Y375" s="93"/>
      <c r="Z375" s="93"/>
      <c r="AA375" s="93"/>
      <c r="AB375" s="93"/>
      <c r="AC375" s="93"/>
      <c r="AD375" s="93"/>
    </row>
    <row r="376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4"/>
      <c r="T376" s="94"/>
      <c r="U376" s="94"/>
      <c r="V376" s="94"/>
      <c r="W376" s="93"/>
      <c r="X376" s="93"/>
      <c r="Y376" s="93"/>
      <c r="Z376" s="93"/>
      <c r="AA376" s="93"/>
      <c r="AB376" s="93"/>
      <c r="AC376" s="93"/>
      <c r="AD376" s="93"/>
    </row>
    <row r="377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4"/>
      <c r="T377" s="94"/>
      <c r="U377" s="94"/>
      <c r="V377" s="94"/>
      <c r="W377" s="93"/>
      <c r="X377" s="93"/>
      <c r="Y377" s="93"/>
      <c r="Z377" s="93"/>
      <c r="AA377" s="93"/>
      <c r="AB377" s="93"/>
      <c r="AC377" s="93"/>
      <c r="AD377" s="93"/>
    </row>
    <row r="378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4"/>
      <c r="T378" s="94"/>
      <c r="U378" s="94"/>
      <c r="V378" s="94"/>
      <c r="W378" s="93"/>
      <c r="X378" s="93"/>
      <c r="Y378" s="93"/>
      <c r="Z378" s="93"/>
      <c r="AA378" s="93"/>
      <c r="AB378" s="93"/>
      <c r="AC378" s="93"/>
      <c r="AD378" s="93"/>
    </row>
    <row r="379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4"/>
      <c r="T379" s="94"/>
      <c r="U379" s="94"/>
      <c r="V379" s="94"/>
      <c r="W379" s="93"/>
      <c r="X379" s="93"/>
      <c r="Y379" s="93"/>
      <c r="Z379" s="93"/>
      <c r="AA379" s="93"/>
      <c r="AB379" s="93"/>
      <c r="AC379" s="93"/>
      <c r="AD379" s="93"/>
    </row>
    <row r="380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4"/>
      <c r="T380" s="94"/>
      <c r="U380" s="94"/>
      <c r="V380" s="94"/>
      <c r="W380" s="93"/>
      <c r="X380" s="93"/>
      <c r="Y380" s="93"/>
      <c r="Z380" s="93"/>
      <c r="AA380" s="93"/>
      <c r="AB380" s="93"/>
      <c r="AC380" s="93"/>
      <c r="AD380" s="93"/>
    </row>
    <row r="381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4"/>
      <c r="T381" s="94"/>
      <c r="U381" s="94"/>
      <c r="V381" s="94"/>
      <c r="W381" s="93"/>
      <c r="X381" s="93"/>
      <c r="Y381" s="93"/>
      <c r="Z381" s="93"/>
      <c r="AA381" s="93"/>
      <c r="AB381" s="93"/>
      <c r="AC381" s="93"/>
      <c r="AD381" s="93"/>
    </row>
    <row r="382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4"/>
      <c r="T382" s="94"/>
      <c r="U382" s="94"/>
      <c r="V382" s="94"/>
      <c r="W382" s="93"/>
      <c r="X382" s="93"/>
      <c r="Y382" s="93"/>
      <c r="Z382" s="93"/>
      <c r="AA382" s="93"/>
      <c r="AB382" s="93"/>
      <c r="AC382" s="93"/>
      <c r="AD382" s="93"/>
    </row>
    <row r="383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4"/>
      <c r="T383" s="94"/>
      <c r="U383" s="94"/>
      <c r="V383" s="94"/>
      <c r="W383" s="93"/>
      <c r="X383" s="93"/>
      <c r="Y383" s="93"/>
      <c r="Z383" s="93"/>
      <c r="AA383" s="93"/>
      <c r="AB383" s="93"/>
      <c r="AC383" s="93"/>
      <c r="AD383" s="93"/>
    </row>
    <row r="384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4"/>
      <c r="T384" s="94"/>
      <c r="U384" s="94"/>
      <c r="V384" s="94"/>
      <c r="W384" s="93"/>
      <c r="X384" s="93"/>
      <c r="Y384" s="93"/>
      <c r="Z384" s="93"/>
      <c r="AA384" s="93"/>
      <c r="AB384" s="93"/>
      <c r="AC384" s="93"/>
      <c r="AD384" s="93"/>
    </row>
    <row r="385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4"/>
      <c r="T385" s="94"/>
      <c r="U385" s="94"/>
      <c r="V385" s="94"/>
      <c r="W385" s="93"/>
      <c r="X385" s="93"/>
      <c r="Y385" s="93"/>
      <c r="Z385" s="93"/>
      <c r="AA385" s="93"/>
      <c r="AB385" s="93"/>
      <c r="AC385" s="93"/>
      <c r="AD385" s="93"/>
    </row>
    <row r="386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4"/>
      <c r="T386" s="94"/>
      <c r="U386" s="94"/>
      <c r="V386" s="94"/>
      <c r="W386" s="93"/>
      <c r="X386" s="93"/>
      <c r="Y386" s="93"/>
      <c r="Z386" s="93"/>
      <c r="AA386" s="93"/>
      <c r="AB386" s="93"/>
      <c r="AC386" s="93"/>
      <c r="AD386" s="93"/>
    </row>
    <row r="387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4"/>
      <c r="T387" s="94"/>
      <c r="U387" s="94"/>
      <c r="V387" s="94"/>
      <c r="W387" s="93"/>
      <c r="X387" s="93"/>
      <c r="Y387" s="93"/>
      <c r="Z387" s="93"/>
      <c r="AA387" s="93"/>
      <c r="AB387" s="93"/>
      <c r="AC387" s="93"/>
      <c r="AD387" s="93"/>
    </row>
    <row r="388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4"/>
      <c r="T388" s="94"/>
      <c r="U388" s="94"/>
      <c r="V388" s="94"/>
      <c r="W388" s="93"/>
      <c r="X388" s="93"/>
      <c r="Y388" s="93"/>
      <c r="Z388" s="93"/>
      <c r="AA388" s="93"/>
      <c r="AB388" s="93"/>
      <c r="AC388" s="93"/>
      <c r="AD388" s="93"/>
    </row>
    <row r="389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4"/>
      <c r="T389" s="94"/>
      <c r="U389" s="94"/>
      <c r="V389" s="94"/>
      <c r="W389" s="93"/>
      <c r="X389" s="93"/>
      <c r="Y389" s="93"/>
      <c r="Z389" s="93"/>
      <c r="AA389" s="93"/>
      <c r="AB389" s="93"/>
      <c r="AC389" s="93"/>
      <c r="AD389" s="93"/>
    </row>
    <row r="390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4"/>
      <c r="T390" s="94"/>
      <c r="U390" s="94"/>
      <c r="V390" s="94"/>
      <c r="W390" s="93"/>
      <c r="X390" s="93"/>
      <c r="Y390" s="93"/>
      <c r="Z390" s="93"/>
      <c r="AA390" s="93"/>
      <c r="AB390" s="93"/>
      <c r="AC390" s="93"/>
      <c r="AD390" s="93"/>
    </row>
    <row r="391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4"/>
      <c r="T391" s="94"/>
      <c r="U391" s="94"/>
      <c r="V391" s="94"/>
      <c r="W391" s="93"/>
      <c r="X391" s="93"/>
      <c r="Y391" s="93"/>
      <c r="Z391" s="93"/>
      <c r="AA391" s="93"/>
      <c r="AB391" s="93"/>
      <c r="AC391" s="93"/>
      <c r="AD391" s="93"/>
    </row>
    <row r="392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4"/>
      <c r="T392" s="94"/>
      <c r="U392" s="94"/>
      <c r="V392" s="94"/>
      <c r="W392" s="93"/>
      <c r="X392" s="93"/>
      <c r="Y392" s="93"/>
      <c r="Z392" s="93"/>
      <c r="AA392" s="93"/>
      <c r="AB392" s="93"/>
      <c r="AC392" s="93"/>
      <c r="AD392" s="93"/>
    </row>
    <row r="393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4"/>
      <c r="T393" s="94"/>
      <c r="U393" s="94"/>
      <c r="V393" s="94"/>
      <c r="W393" s="93"/>
      <c r="X393" s="93"/>
      <c r="Y393" s="93"/>
      <c r="Z393" s="93"/>
      <c r="AA393" s="93"/>
      <c r="AB393" s="93"/>
      <c r="AC393" s="93"/>
      <c r="AD393" s="93"/>
    </row>
    <row r="394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4"/>
      <c r="T394" s="94"/>
      <c r="U394" s="94"/>
      <c r="V394" s="94"/>
      <c r="W394" s="93"/>
      <c r="X394" s="93"/>
      <c r="Y394" s="93"/>
      <c r="Z394" s="93"/>
      <c r="AA394" s="93"/>
      <c r="AB394" s="93"/>
      <c r="AC394" s="93"/>
      <c r="AD394" s="93"/>
    </row>
    <row r="395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4"/>
      <c r="T395" s="94"/>
      <c r="U395" s="94"/>
      <c r="V395" s="94"/>
      <c r="W395" s="93"/>
      <c r="X395" s="93"/>
      <c r="Y395" s="93"/>
      <c r="Z395" s="93"/>
      <c r="AA395" s="93"/>
      <c r="AB395" s="93"/>
      <c r="AC395" s="93"/>
      <c r="AD395" s="93"/>
    </row>
    <row r="396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4"/>
      <c r="T396" s="94"/>
      <c r="U396" s="94"/>
      <c r="V396" s="94"/>
      <c r="W396" s="93"/>
      <c r="X396" s="93"/>
      <c r="Y396" s="93"/>
      <c r="Z396" s="93"/>
      <c r="AA396" s="93"/>
      <c r="AB396" s="93"/>
      <c r="AC396" s="93"/>
      <c r="AD396" s="93"/>
    </row>
    <row r="397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4"/>
      <c r="T397" s="94"/>
      <c r="U397" s="94"/>
      <c r="V397" s="94"/>
      <c r="W397" s="93"/>
      <c r="X397" s="93"/>
      <c r="Y397" s="93"/>
      <c r="Z397" s="93"/>
      <c r="AA397" s="93"/>
      <c r="AB397" s="93"/>
      <c r="AC397" s="93"/>
      <c r="AD397" s="93"/>
    </row>
    <row r="398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4"/>
      <c r="T398" s="94"/>
      <c r="U398" s="94"/>
      <c r="V398" s="94"/>
      <c r="W398" s="93"/>
      <c r="X398" s="93"/>
      <c r="Y398" s="93"/>
      <c r="Z398" s="93"/>
      <c r="AA398" s="93"/>
      <c r="AB398" s="93"/>
      <c r="AC398" s="93"/>
      <c r="AD398" s="93"/>
    </row>
    <row r="399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4"/>
      <c r="T399" s="94"/>
      <c r="U399" s="94"/>
      <c r="V399" s="94"/>
      <c r="W399" s="93"/>
      <c r="X399" s="93"/>
      <c r="Y399" s="93"/>
      <c r="Z399" s="93"/>
      <c r="AA399" s="93"/>
      <c r="AB399" s="93"/>
      <c r="AC399" s="93"/>
      <c r="AD399" s="93"/>
    </row>
    <row r="400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4"/>
      <c r="T400" s="94"/>
      <c r="U400" s="94"/>
      <c r="V400" s="94"/>
      <c r="W400" s="93"/>
      <c r="X400" s="93"/>
      <c r="Y400" s="93"/>
      <c r="Z400" s="93"/>
      <c r="AA400" s="93"/>
      <c r="AB400" s="93"/>
      <c r="AC400" s="93"/>
      <c r="AD400" s="93"/>
    </row>
    <row r="401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4"/>
      <c r="T401" s="94"/>
      <c r="U401" s="94"/>
      <c r="V401" s="94"/>
      <c r="W401" s="93"/>
      <c r="X401" s="93"/>
      <c r="Y401" s="93"/>
      <c r="Z401" s="93"/>
      <c r="AA401" s="93"/>
      <c r="AB401" s="93"/>
      <c r="AC401" s="93"/>
      <c r="AD401" s="93"/>
    </row>
    <row r="402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4"/>
      <c r="T402" s="94"/>
      <c r="U402" s="94"/>
      <c r="V402" s="94"/>
      <c r="W402" s="93"/>
      <c r="X402" s="93"/>
      <c r="Y402" s="93"/>
      <c r="Z402" s="93"/>
      <c r="AA402" s="93"/>
      <c r="AB402" s="93"/>
      <c r="AC402" s="93"/>
      <c r="AD402" s="93"/>
    </row>
    <row r="403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4"/>
      <c r="T403" s="94"/>
      <c r="U403" s="94"/>
      <c r="V403" s="94"/>
      <c r="W403" s="93"/>
      <c r="X403" s="93"/>
      <c r="Y403" s="93"/>
      <c r="Z403" s="93"/>
      <c r="AA403" s="93"/>
      <c r="AB403" s="93"/>
      <c r="AC403" s="93"/>
      <c r="AD403" s="93"/>
    </row>
    <row r="404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4"/>
      <c r="T404" s="94"/>
      <c r="U404" s="94"/>
      <c r="V404" s="94"/>
      <c r="W404" s="93"/>
      <c r="X404" s="93"/>
      <c r="Y404" s="93"/>
      <c r="Z404" s="93"/>
      <c r="AA404" s="93"/>
      <c r="AB404" s="93"/>
      <c r="AC404" s="93"/>
      <c r="AD404" s="93"/>
    </row>
    <row r="405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4"/>
      <c r="T405" s="94"/>
      <c r="U405" s="94"/>
      <c r="V405" s="94"/>
      <c r="W405" s="93"/>
      <c r="X405" s="93"/>
      <c r="Y405" s="93"/>
      <c r="Z405" s="93"/>
      <c r="AA405" s="93"/>
      <c r="AB405" s="93"/>
      <c r="AC405" s="93"/>
      <c r="AD405" s="93"/>
    </row>
    <row r="406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4"/>
      <c r="T406" s="94"/>
      <c r="U406" s="94"/>
      <c r="V406" s="94"/>
      <c r="W406" s="93"/>
      <c r="X406" s="93"/>
      <c r="Y406" s="93"/>
      <c r="Z406" s="93"/>
      <c r="AA406" s="93"/>
      <c r="AB406" s="93"/>
      <c r="AC406" s="93"/>
      <c r="AD406" s="93"/>
    </row>
    <row r="407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4"/>
      <c r="T407" s="94"/>
      <c r="U407" s="94"/>
      <c r="V407" s="94"/>
      <c r="W407" s="93"/>
      <c r="X407" s="93"/>
      <c r="Y407" s="93"/>
      <c r="Z407" s="93"/>
      <c r="AA407" s="93"/>
      <c r="AB407" s="93"/>
      <c r="AC407" s="93"/>
      <c r="AD407" s="93"/>
    </row>
    <row r="408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4"/>
      <c r="T408" s="94"/>
      <c r="U408" s="94"/>
      <c r="V408" s="94"/>
      <c r="W408" s="93"/>
      <c r="X408" s="93"/>
      <c r="Y408" s="93"/>
      <c r="Z408" s="93"/>
      <c r="AA408" s="93"/>
      <c r="AB408" s="93"/>
      <c r="AC408" s="93"/>
      <c r="AD408" s="93"/>
    </row>
    <row r="409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4"/>
      <c r="T409" s="94"/>
      <c r="U409" s="94"/>
      <c r="V409" s="94"/>
      <c r="W409" s="93"/>
      <c r="X409" s="93"/>
      <c r="Y409" s="93"/>
      <c r="Z409" s="93"/>
      <c r="AA409" s="93"/>
      <c r="AB409" s="93"/>
      <c r="AC409" s="93"/>
      <c r="AD409" s="93"/>
    </row>
    <row r="410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4"/>
      <c r="T410" s="94"/>
      <c r="U410" s="94"/>
      <c r="V410" s="94"/>
      <c r="W410" s="93"/>
      <c r="X410" s="93"/>
      <c r="Y410" s="93"/>
      <c r="Z410" s="93"/>
      <c r="AA410" s="93"/>
      <c r="AB410" s="93"/>
      <c r="AC410" s="93"/>
      <c r="AD410" s="93"/>
    </row>
    <row r="411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4"/>
      <c r="T411" s="94"/>
      <c r="U411" s="94"/>
      <c r="V411" s="94"/>
      <c r="W411" s="93"/>
      <c r="X411" s="93"/>
      <c r="Y411" s="93"/>
      <c r="Z411" s="93"/>
      <c r="AA411" s="93"/>
      <c r="AB411" s="93"/>
      <c r="AC411" s="93"/>
      <c r="AD411" s="93"/>
    </row>
    <row r="412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4"/>
      <c r="T412" s="94"/>
      <c r="U412" s="94"/>
      <c r="V412" s="94"/>
      <c r="W412" s="93"/>
      <c r="X412" s="93"/>
      <c r="Y412" s="93"/>
      <c r="Z412" s="93"/>
      <c r="AA412" s="93"/>
      <c r="AB412" s="93"/>
      <c r="AC412" s="93"/>
      <c r="AD412" s="93"/>
    </row>
    <row r="413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4"/>
      <c r="T413" s="94"/>
      <c r="U413" s="94"/>
      <c r="V413" s="94"/>
      <c r="W413" s="93"/>
      <c r="X413" s="93"/>
      <c r="Y413" s="93"/>
      <c r="Z413" s="93"/>
      <c r="AA413" s="93"/>
      <c r="AB413" s="93"/>
      <c r="AC413" s="93"/>
      <c r="AD413" s="93"/>
    </row>
    <row r="414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4"/>
      <c r="T414" s="94"/>
      <c r="U414" s="94"/>
      <c r="V414" s="94"/>
      <c r="W414" s="93"/>
      <c r="X414" s="93"/>
      <c r="Y414" s="93"/>
      <c r="Z414" s="93"/>
      <c r="AA414" s="93"/>
      <c r="AB414" s="93"/>
      <c r="AC414" s="93"/>
      <c r="AD414" s="93"/>
    </row>
    <row r="415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4"/>
      <c r="T415" s="94"/>
      <c r="U415" s="94"/>
      <c r="V415" s="94"/>
      <c r="W415" s="93"/>
      <c r="X415" s="93"/>
      <c r="Y415" s="93"/>
      <c r="Z415" s="93"/>
      <c r="AA415" s="93"/>
      <c r="AB415" s="93"/>
      <c r="AC415" s="93"/>
      <c r="AD415" s="93"/>
    </row>
    <row r="416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4"/>
      <c r="T416" s="94"/>
      <c r="U416" s="94"/>
      <c r="V416" s="94"/>
      <c r="W416" s="93"/>
      <c r="X416" s="93"/>
      <c r="Y416" s="93"/>
      <c r="Z416" s="93"/>
      <c r="AA416" s="93"/>
      <c r="AB416" s="93"/>
      <c r="AC416" s="93"/>
      <c r="AD416" s="93"/>
    </row>
    <row r="417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4"/>
      <c r="T417" s="94"/>
      <c r="U417" s="94"/>
      <c r="V417" s="94"/>
      <c r="W417" s="93"/>
      <c r="X417" s="93"/>
      <c r="Y417" s="93"/>
      <c r="Z417" s="93"/>
      <c r="AA417" s="93"/>
      <c r="AB417" s="93"/>
      <c r="AC417" s="93"/>
      <c r="AD417" s="93"/>
    </row>
    <row r="418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4"/>
      <c r="T418" s="94"/>
      <c r="U418" s="94"/>
      <c r="V418" s="94"/>
      <c r="W418" s="93"/>
      <c r="X418" s="93"/>
      <c r="Y418" s="93"/>
      <c r="Z418" s="93"/>
      <c r="AA418" s="93"/>
      <c r="AB418" s="93"/>
      <c r="AC418" s="93"/>
      <c r="AD418" s="93"/>
    </row>
    <row r="419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4"/>
      <c r="T419" s="94"/>
      <c r="U419" s="94"/>
      <c r="V419" s="94"/>
      <c r="W419" s="93"/>
      <c r="X419" s="93"/>
      <c r="Y419" s="93"/>
      <c r="Z419" s="93"/>
      <c r="AA419" s="93"/>
      <c r="AB419" s="93"/>
      <c r="AC419" s="93"/>
      <c r="AD419" s="93"/>
    </row>
    <row r="420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4"/>
      <c r="T420" s="94"/>
      <c r="U420" s="94"/>
      <c r="V420" s="94"/>
      <c r="W420" s="93"/>
      <c r="X420" s="93"/>
      <c r="Y420" s="93"/>
      <c r="Z420" s="93"/>
      <c r="AA420" s="93"/>
      <c r="AB420" s="93"/>
      <c r="AC420" s="93"/>
      <c r="AD420" s="93"/>
    </row>
    <row r="42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4"/>
      <c r="T421" s="94"/>
      <c r="U421" s="94"/>
      <c r="V421" s="94"/>
      <c r="W421" s="93"/>
      <c r="X421" s="93"/>
      <c r="Y421" s="93"/>
      <c r="Z421" s="93"/>
      <c r="AA421" s="93"/>
      <c r="AB421" s="93"/>
      <c r="AC421" s="93"/>
      <c r="AD421" s="93"/>
    </row>
    <row r="422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4"/>
      <c r="T422" s="94"/>
      <c r="U422" s="94"/>
      <c r="V422" s="94"/>
      <c r="W422" s="93"/>
      <c r="X422" s="93"/>
      <c r="Y422" s="93"/>
      <c r="Z422" s="93"/>
      <c r="AA422" s="93"/>
      <c r="AB422" s="93"/>
      <c r="AC422" s="93"/>
      <c r="AD422" s="93"/>
    </row>
    <row r="423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4"/>
      <c r="T423" s="94"/>
      <c r="U423" s="94"/>
      <c r="V423" s="94"/>
      <c r="W423" s="93"/>
      <c r="X423" s="93"/>
      <c r="Y423" s="93"/>
      <c r="Z423" s="93"/>
      <c r="AA423" s="93"/>
      <c r="AB423" s="93"/>
      <c r="AC423" s="93"/>
      <c r="AD423" s="93"/>
    </row>
    <row r="424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4"/>
      <c r="T424" s="94"/>
      <c r="U424" s="94"/>
      <c r="V424" s="94"/>
      <c r="W424" s="93"/>
      <c r="X424" s="93"/>
      <c r="Y424" s="93"/>
      <c r="Z424" s="93"/>
      <c r="AA424" s="93"/>
      <c r="AB424" s="93"/>
      <c r="AC424" s="93"/>
      <c r="AD424" s="93"/>
    </row>
    <row r="425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4"/>
      <c r="T425" s="94"/>
      <c r="U425" s="94"/>
      <c r="V425" s="94"/>
      <c r="W425" s="93"/>
      <c r="X425" s="93"/>
      <c r="Y425" s="93"/>
      <c r="Z425" s="93"/>
      <c r="AA425" s="93"/>
      <c r="AB425" s="93"/>
      <c r="AC425" s="93"/>
      <c r="AD425" s="93"/>
    </row>
    <row r="426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4"/>
      <c r="T426" s="94"/>
      <c r="U426" s="94"/>
      <c r="V426" s="94"/>
      <c r="W426" s="93"/>
      <c r="X426" s="93"/>
      <c r="Y426" s="93"/>
      <c r="Z426" s="93"/>
      <c r="AA426" s="93"/>
      <c r="AB426" s="93"/>
      <c r="AC426" s="93"/>
      <c r="AD426" s="93"/>
    </row>
    <row r="427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4"/>
      <c r="T427" s="94"/>
      <c r="U427" s="94"/>
      <c r="V427" s="94"/>
      <c r="W427" s="93"/>
      <c r="X427" s="93"/>
      <c r="Y427" s="93"/>
      <c r="Z427" s="93"/>
      <c r="AA427" s="93"/>
      <c r="AB427" s="93"/>
      <c r="AC427" s="93"/>
      <c r="AD427" s="93"/>
    </row>
    <row r="428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4"/>
      <c r="T428" s="94"/>
      <c r="U428" s="94"/>
      <c r="V428" s="94"/>
      <c r="W428" s="93"/>
      <c r="X428" s="93"/>
      <c r="Y428" s="93"/>
      <c r="Z428" s="93"/>
      <c r="AA428" s="93"/>
      <c r="AB428" s="93"/>
      <c r="AC428" s="93"/>
      <c r="AD428" s="93"/>
    </row>
    <row r="429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4"/>
      <c r="T429" s="94"/>
      <c r="U429" s="94"/>
      <c r="V429" s="94"/>
      <c r="W429" s="93"/>
      <c r="X429" s="93"/>
      <c r="Y429" s="93"/>
      <c r="Z429" s="93"/>
      <c r="AA429" s="93"/>
      <c r="AB429" s="93"/>
      <c r="AC429" s="93"/>
      <c r="AD429" s="93"/>
    </row>
    <row r="430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4"/>
      <c r="T430" s="94"/>
      <c r="U430" s="94"/>
      <c r="V430" s="94"/>
      <c r="W430" s="93"/>
      <c r="X430" s="93"/>
      <c r="Y430" s="93"/>
      <c r="Z430" s="93"/>
      <c r="AA430" s="93"/>
      <c r="AB430" s="93"/>
      <c r="AC430" s="93"/>
      <c r="AD430" s="93"/>
    </row>
    <row r="43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4"/>
      <c r="T431" s="94"/>
      <c r="U431" s="94"/>
      <c r="V431" s="94"/>
      <c r="W431" s="93"/>
      <c r="X431" s="93"/>
      <c r="Y431" s="93"/>
      <c r="Z431" s="93"/>
      <c r="AA431" s="93"/>
      <c r="AB431" s="93"/>
      <c r="AC431" s="93"/>
      <c r="AD431" s="93"/>
    </row>
    <row r="432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4"/>
      <c r="T432" s="94"/>
      <c r="U432" s="94"/>
      <c r="V432" s="94"/>
      <c r="W432" s="93"/>
      <c r="X432" s="93"/>
      <c r="Y432" s="93"/>
      <c r="Z432" s="93"/>
      <c r="AA432" s="93"/>
      <c r="AB432" s="93"/>
      <c r="AC432" s="93"/>
      <c r="AD432" s="93"/>
    </row>
    <row r="433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4"/>
      <c r="T433" s="94"/>
      <c r="U433" s="94"/>
      <c r="V433" s="94"/>
      <c r="W433" s="93"/>
      <c r="X433" s="93"/>
      <c r="Y433" s="93"/>
      <c r="Z433" s="93"/>
      <c r="AA433" s="93"/>
      <c r="AB433" s="93"/>
      <c r="AC433" s="93"/>
      <c r="AD433" s="93"/>
    </row>
    <row r="434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4"/>
      <c r="T434" s="94"/>
      <c r="U434" s="94"/>
      <c r="V434" s="94"/>
      <c r="W434" s="93"/>
      <c r="X434" s="93"/>
      <c r="Y434" s="93"/>
      <c r="Z434" s="93"/>
      <c r="AA434" s="93"/>
      <c r="AB434" s="93"/>
      <c r="AC434" s="93"/>
      <c r="AD434" s="93"/>
    </row>
    <row r="435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4"/>
      <c r="T435" s="94"/>
      <c r="U435" s="94"/>
      <c r="V435" s="94"/>
      <c r="W435" s="93"/>
      <c r="X435" s="93"/>
      <c r="Y435" s="93"/>
      <c r="Z435" s="93"/>
      <c r="AA435" s="93"/>
      <c r="AB435" s="93"/>
      <c r="AC435" s="93"/>
      <c r="AD435" s="93"/>
    </row>
    <row r="436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4"/>
      <c r="T436" s="94"/>
      <c r="U436" s="94"/>
      <c r="V436" s="94"/>
      <c r="W436" s="93"/>
      <c r="X436" s="93"/>
      <c r="Y436" s="93"/>
      <c r="Z436" s="93"/>
      <c r="AA436" s="93"/>
      <c r="AB436" s="93"/>
      <c r="AC436" s="93"/>
      <c r="AD436" s="93"/>
    </row>
    <row r="437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4"/>
      <c r="T437" s="94"/>
      <c r="U437" s="94"/>
      <c r="V437" s="94"/>
      <c r="W437" s="93"/>
      <c r="X437" s="93"/>
      <c r="Y437" s="93"/>
      <c r="Z437" s="93"/>
      <c r="AA437" s="93"/>
      <c r="AB437" s="93"/>
      <c r="AC437" s="93"/>
      <c r="AD437" s="93"/>
    </row>
    <row r="438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4"/>
      <c r="T438" s="94"/>
      <c r="U438" s="94"/>
      <c r="V438" s="94"/>
      <c r="W438" s="93"/>
      <c r="X438" s="93"/>
      <c r="Y438" s="93"/>
      <c r="Z438" s="93"/>
      <c r="AA438" s="93"/>
      <c r="AB438" s="93"/>
      <c r="AC438" s="93"/>
      <c r="AD438" s="93"/>
    </row>
    <row r="439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4"/>
      <c r="T439" s="94"/>
      <c r="U439" s="94"/>
      <c r="V439" s="94"/>
      <c r="W439" s="93"/>
      <c r="X439" s="93"/>
      <c r="Y439" s="93"/>
      <c r="Z439" s="93"/>
      <c r="AA439" s="93"/>
      <c r="AB439" s="93"/>
      <c r="AC439" s="93"/>
      <c r="AD439" s="93"/>
    </row>
    <row r="440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4"/>
      <c r="T440" s="94"/>
      <c r="U440" s="94"/>
      <c r="V440" s="94"/>
      <c r="W440" s="93"/>
      <c r="X440" s="93"/>
      <c r="Y440" s="93"/>
      <c r="Z440" s="93"/>
      <c r="AA440" s="93"/>
      <c r="AB440" s="93"/>
      <c r="AC440" s="93"/>
      <c r="AD440" s="93"/>
    </row>
    <row r="44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4"/>
      <c r="T441" s="94"/>
      <c r="U441" s="94"/>
      <c r="V441" s="94"/>
      <c r="W441" s="93"/>
      <c r="X441" s="93"/>
      <c r="Y441" s="93"/>
      <c r="Z441" s="93"/>
      <c r="AA441" s="93"/>
      <c r="AB441" s="93"/>
      <c r="AC441" s="93"/>
      <c r="AD441" s="93"/>
    </row>
    <row r="442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4"/>
      <c r="T442" s="94"/>
      <c r="U442" s="94"/>
      <c r="V442" s="94"/>
      <c r="W442" s="93"/>
      <c r="X442" s="93"/>
      <c r="Y442" s="93"/>
      <c r="Z442" s="93"/>
      <c r="AA442" s="93"/>
      <c r="AB442" s="93"/>
      <c r="AC442" s="93"/>
      <c r="AD442" s="93"/>
    </row>
    <row r="443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4"/>
      <c r="T443" s="94"/>
      <c r="U443" s="94"/>
      <c r="V443" s="94"/>
      <c r="W443" s="93"/>
      <c r="X443" s="93"/>
      <c r="Y443" s="93"/>
      <c r="Z443" s="93"/>
      <c r="AA443" s="93"/>
      <c r="AB443" s="93"/>
      <c r="AC443" s="93"/>
      <c r="AD443" s="93"/>
    </row>
    <row r="444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4"/>
      <c r="T444" s="94"/>
      <c r="U444" s="94"/>
      <c r="V444" s="94"/>
      <c r="W444" s="93"/>
      <c r="X444" s="93"/>
      <c r="Y444" s="93"/>
      <c r="Z444" s="93"/>
      <c r="AA444" s="93"/>
      <c r="AB444" s="93"/>
      <c r="AC444" s="93"/>
      <c r="AD444" s="93"/>
    </row>
    <row r="445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4"/>
      <c r="T445" s="94"/>
      <c r="U445" s="94"/>
      <c r="V445" s="94"/>
      <c r="W445" s="93"/>
      <c r="X445" s="93"/>
      <c r="Y445" s="93"/>
      <c r="Z445" s="93"/>
      <c r="AA445" s="93"/>
      <c r="AB445" s="93"/>
      <c r="AC445" s="93"/>
      <c r="AD445" s="93"/>
    </row>
    <row r="446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4"/>
      <c r="T446" s="94"/>
      <c r="U446" s="94"/>
      <c r="V446" s="94"/>
      <c r="W446" s="93"/>
      <c r="X446" s="93"/>
      <c r="Y446" s="93"/>
      <c r="Z446" s="93"/>
      <c r="AA446" s="93"/>
      <c r="AB446" s="93"/>
      <c r="AC446" s="93"/>
      <c r="AD446" s="93"/>
    </row>
    <row r="447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4"/>
      <c r="T447" s="94"/>
      <c r="U447" s="94"/>
      <c r="V447" s="94"/>
      <c r="W447" s="93"/>
      <c r="X447" s="93"/>
      <c r="Y447" s="93"/>
      <c r="Z447" s="93"/>
      <c r="AA447" s="93"/>
      <c r="AB447" s="93"/>
      <c r="AC447" s="93"/>
      <c r="AD447" s="93"/>
    </row>
    <row r="448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4"/>
      <c r="T448" s="94"/>
      <c r="U448" s="94"/>
      <c r="V448" s="94"/>
      <c r="W448" s="93"/>
      <c r="X448" s="93"/>
      <c r="Y448" s="93"/>
      <c r="Z448" s="93"/>
      <c r="AA448" s="93"/>
      <c r="AB448" s="93"/>
      <c r="AC448" s="93"/>
      <c r="AD448" s="93"/>
    </row>
    <row r="449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4"/>
      <c r="T449" s="94"/>
      <c r="U449" s="94"/>
      <c r="V449" s="94"/>
      <c r="W449" s="93"/>
      <c r="X449" s="93"/>
      <c r="Y449" s="93"/>
      <c r="Z449" s="93"/>
      <c r="AA449" s="93"/>
      <c r="AB449" s="93"/>
      <c r="AC449" s="93"/>
      <c r="AD449" s="93"/>
    </row>
    <row r="450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4"/>
      <c r="T450" s="94"/>
      <c r="U450" s="94"/>
      <c r="V450" s="94"/>
      <c r="W450" s="93"/>
      <c r="X450" s="93"/>
      <c r="Y450" s="93"/>
      <c r="Z450" s="93"/>
      <c r="AA450" s="93"/>
      <c r="AB450" s="93"/>
      <c r="AC450" s="93"/>
      <c r="AD450" s="93"/>
    </row>
    <row r="45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4"/>
      <c r="T451" s="94"/>
      <c r="U451" s="94"/>
      <c r="V451" s="94"/>
      <c r="W451" s="93"/>
      <c r="X451" s="93"/>
      <c r="Y451" s="93"/>
      <c r="Z451" s="93"/>
      <c r="AA451" s="93"/>
      <c r="AB451" s="93"/>
      <c r="AC451" s="93"/>
      <c r="AD451" s="93"/>
    </row>
    <row r="452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4"/>
      <c r="T452" s="94"/>
      <c r="U452" s="94"/>
      <c r="V452" s="94"/>
      <c r="W452" s="93"/>
      <c r="X452" s="93"/>
      <c r="Y452" s="93"/>
      <c r="Z452" s="93"/>
      <c r="AA452" s="93"/>
      <c r="AB452" s="93"/>
      <c r="AC452" s="93"/>
      <c r="AD452" s="93"/>
    </row>
    <row r="453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4"/>
      <c r="T453" s="94"/>
      <c r="U453" s="94"/>
      <c r="V453" s="94"/>
      <c r="W453" s="93"/>
      <c r="X453" s="93"/>
      <c r="Y453" s="93"/>
      <c r="Z453" s="93"/>
      <c r="AA453" s="93"/>
      <c r="AB453" s="93"/>
      <c r="AC453" s="93"/>
      <c r="AD453" s="93"/>
    </row>
    <row r="454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4"/>
      <c r="T454" s="94"/>
      <c r="U454" s="94"/>
      <c r="V454" s="94"/>
      <c r="W454" s="93"/>
      <c r="X454" s="93"/>
      <c r="Y454" s="93"/>
      <c r="Z454" s="93"/>
      <c r="AA454" s="93"/>
      <c r="AB454" s="93"/>
      <c r="AC454" s="93"/>
      <c r="AD454" s="93"/>
    </row>
    <row r="455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4"/>
      <c r="T455" s="94"/>
      <c r="U455" s="94"/>
      <c r="V455" s="94"/>
      <c r="W455" s="93"/>
      <c r="X455" s="93"/>
      <c r="Y455" s="93"/>
      <c r="Z455" s="93"/>
      <c r="AA455" s="93"/>
      <c r="AB455" s="93"/>
      <c r="AC455" s="93"/>
      <c r="AD455" s="93"/>
    </row>
    <row r="456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4"/>
      <c r="T456" s="94"/>
      <c r="U456" s="94"/>
      <c r="V456" s="94"/>
      <c r="W456" s="93"/>
      <c r="X456" s="93"/>
      <c r="Y456" s="93"/>
      <c r="Z456" s="93"/>
      <c r="AA456" s="93"/>
      <c r="AB456" s="93"/>
      <c r="AC456" s="93"/>
      <c r="AD456" s="93"/>
    </row>
    <row r="457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4"/>
      <c r="T457" s="94"/>
      <c r="U457" s="94"/>
      <c r="V457" s="94"/>
      <c r="W457" s="93"/>
      <c r="X457" s="93"/>
      <c r="Y457" s="93"/>
      <c r="Z457" s="93"/>
      <c r="AA457" s="93"/>
      <c r="AB457" s="93"/>
      <c r="AC457" s="93"/>
      <c r="AD457" s="93"/>
    </row>
    <row r="458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4"/>
      <c r="T458" s="94"/>
      <c r="U458" s="94"/>
      <c r="V458" s="94"/>
      <c r="W458" s="93"/>
      <c r="X458" s="93"/>
      <c r="Y458" s="93"/>
      <c r="Z458" s="93"/>
      <c r="AA458" s="93"/>
      <c r="AB458" s="93"/>
      <c r="AC458" s="93"/>
      <c r="AD458" s="93"/>
    </row>
    <row r="459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4"/>
      <c r="T459" s="94"/>
      <c r="U459" s="94"/>
      <c r="V459" s="94"/>
      <c r="W459" s="93"/>
      <c r="X459" s="93"/>
      <c r="Y459" s="93"/>
      <c r="Z459" s="93"/>
      <c r="AA459" s="93"/>
      <c r="AB459" s="93"/>
      <c r="AC459" s="93"/>
      <c r="AD459" s="93"/>
    </row>
    <row r="460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4"/>
      <c r="T460" s="94"/>
      <c r="U460" s="94"/>
      <c r="V460" s="94"/>
      <c r="W460" s="93"/>
      <c r="X460" s="93"/>
      <c r="Y460" s="93"/>
      <c r="Z460" s="93"/>
      <c r="AA460" s="93"/>
      <c r="AB460" s="93"/>
      <c r="AC460" s="93"/>
      <c r="AD460" s="93"/>
    </row>
    <row r="46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4"/>
      <c r="T461" s="94"/>
      <c r="U461" s="94"/>
      <c r="V461" s="94"/>
      <c r="W461" s="93"/>
      <c r="X461" s="93"/>
      <c r="Y461" s="93"/>
      <c r="Z461" s="93"/>
      <c r="AA461" s="93"/>
      <c r="AB461" s="93"/>
      <c r="AC461" s="93"/>
      <c r="AD461" s="93"/>
    </row>
    <row r="462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4"/>
      <c r="T462" s="94"/>
      <c r="U462" s="94"/>
      <c r="V462" s="94"/>
      <c r="W462" s="93"/>
      <c r="X462" s="93"/>
      <c r="Y462" s="93"/>
      <c r="Z462" s="93"/>
      <c r="AA462" s="93"/>
      <c r="AB462" s="93"/>
      <c r="AC462" s="93"/>
      <c r="AD462" s="93"/>
    </row>
    <row r="463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4"/>
      <c r="T463" s="94"/>
      <c r="U463" s="94"/>
      <c r="V463" s="94"/>
      <c r="W463" s="93"/>
      <c r="X463" s="93"/>
      <c r="Y463" s="93"/>
      <c r="Z463" s="93"/>
      <c r="AA463" s="93"/>
      <c r="AB463" s="93"/>
      <c r="AC463" s="93"/>
      <c r="AD463" s="93"/>
    </row>
    <row r="464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4"/>
      <c r="T464" s="94"/>
      <c r="U464" s="94"/>
      <c r="V464" s="94"/>
      <c r="W464" s="93"/>
      <c r="X464" s="93"/>
      <c r="Y464" s="93"/>
      <c r="Z464" s="93"/>
      <c r="AA464" s="93"/>
      <c r="AB464" s="93"/>
      <c r="AC464" s="93"/>
      <c r="AD464" s="93"/>
    </row>
    <row r="465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4"/>
      <c r="T465" s="94"/>
      <c r="U465" s="94"/>
      <c r="V465" s="94"/>
      <c r="W465" s="93"/>
      <c r="X465" s="93"/>
      <c r="Y465" s="93"/>
      <c r="Z465" s="93"/>
      <c r="AA465" s="93"/>
      <c r="AB465" s="93"/>
      <c r="AC465" s="93"/>
      <c r="AD465" s="93"/>
    </row>
    <row r="466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4"/>
      <c r="T466" s="94"/>
      <c r="U466" s="94"/>
      <c r="V466" s="94"/>
      <c r="W466" s="93"/>
      <c r="X466" s="93"/>
      <c r="Y466" s="93"/>
      <c r="Z466" s="93"/>
      <c r="AA466" s="93"/>
      <c r="AB466" s="93"/>
      <c r="AC466" s="93"/>
      <c r="AD466" s="93"/>
    </row>
    <row r="467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4"/>
      <c r="T467" s="94"/>
      <c r="U467" s="94"/>
      <c r="V467" s="94"/>
      <c r="W467" s="93"/>
      <c r="X467" s="93"/>
      <c r="Y467" s="93"/>
      <c r="Z467" s="93"/>
      <c r="AA467" s="93"/>
      <c r="AB467" s="93"/>
      <c r="AC467" s="93"/>
      <c r="AD467" s="93"/>
    </row>
    <row r="468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4"/>
      <c r="T468" s="94"/>
      <c r="U468" s="94"/>
      <c r="V468" s="94"/>
      <c r="W468" s="93"/>
      <c r="X468" s="93"/>
      <c r="Y468" s="93"/>
      <c r="Z468" s="93"/>
      <c r="AA468" s="93"/>
      <c r="AB468" s="93"/>
      <c r="AC468" s="93"/>
      <c r="AD468" s="93"/>
    </row>
    <row r="469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4"/>
      <c r="T469" s="94"/>
      <c r="U469" s="94"/>
      <c r="V469" s="94"/>
      <c r="W469" s="93"/>
      <c r="X469" s="93"/>
      <c r="Y469" s="93"/>
      <c r="Z469" s="93"/>
      <c r="AA469" s="93"/>
      <c r="AB469" s="93"/>
      <c r="AC469" s="93"/>
      <c r="AD469" s="93"/>
    </row>
    <row r="470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4"/>
      <c r="T470" s="94"/>
      <c r="U470" s="94"/>
      <c r="V470" s="94"/>
      <c r="W470" s="93"/>
      <c r="X470" s="93"/>
      <c r="Y470" s="93"/>
      <c r="Z470" s="93"/>
      <c r="AA470" s="93"/>
      <c r="AB470" s="93"/>
      <c r="AC470" s="93"/>
      <c r="AD470" s="93"/>
    </row>
    <row r="47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4"/>
      <c r="T471" s="94"/>
      <c r="U471" s="94"/>
      <c r="V471" s="94"/>
      <c r="W471" s="93"/>
      <c r="X471" s="93"/>
      <c r="Y471" s="93"/>
      <c r="Z471" s="93"/>
      <c r="AA471" s="93"/>
      <c r="AB471" s="93"/>
      <c r="AC471" s="93"/>
      <c r="AD471" s="93"/>
    </row>
    <row r="472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4"/>
      <c r="T472" s="94"/>
      <c r="U472" s="94"/>
      <c r="V472" s="94"/>
      <c r="W472" s="93"/>
      <c r="X472" s="93"/>
      <c r="Y472" s="93"/>
      <c r="Z472" s="93"/>
      <c r="AA472" s="93"/>
      <c r="AB472" s="93"/>
      <c r="AC472" s="93"/>
      <c r="AD472" s="93"/>
    </row>
    <row r="473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4"/>
      <c r="T473" s="94"/>
      <c r="U473" s="94"/>
      <c r="V473" s="94"/>
      <c r="W473" s="93"/>
      <c r="X473" s="93"/>
      <c r="Y473" s="93"/>
      <c r="Z473" s="93"/>
      <c r="AA473" s="93"/>
      <c r="AB473" s="93"/>
      <c r="AC473" s="93"/>
      <c r="AD473" s="93"/>
    </row>
    <row r="474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4"/>
      <c r="T474" s="94"/>
      <c r="U474" s="94"/>
      <c r="V474" s="94"/>
      <c r="W474" s="93"/>
      <c r="X474" s="93"/>
      <c r="Y474" s="93"/>
      <c r="Z474" s="93"/>
      <c r="AA474" s="93"/>
      <c r="AB474" s="93"/>
      <c r="AC474" s="93"/>
      <c r="AD474" s="93"/>
    </row>
    <row r="475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4"/>
      <c r="T475" s="94"/>
      <c r="U475" s="94"/>
      <c r="V475" s="94"/>
      <c r="W475" s="93"/>
      <c r="X475" s="93"/>
      <c r="Y475" s="93"/>
      <c r="Z475" s="93"/>
      <c r="AA475" s="93"/>
      <c r="AB475" s="93"/>
      <c r="AC475" s="93"/>
      <c r="AD475" s="93"/>
    </row>
    <row r="476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4"/>
      <c r="T476" s="94"/>
      <c r="U476" s="94"/>
      <c r="V476" s="94"/>
      <c r="W476" s="93"/>
      <c r="X476" s="93"/>
      <c r="Y476" s="93"/>
      <c r="Z476" s="93"/>
      <c r="AA476" s="93"/>
      <c r="AB476" s="93"/>
      <c r="AC476" s="93"/>
      <c r="AD476" s="93"/>
    </row>
    <row r="477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4"/>
      <c r="T477" s="94"/>
      <c r="U477" s="94"/>
      <c r="V477" s="94"/>
      <c r="W477" s="93"/>
      <c r="X477" s="93"/>
      <c r="Y477" s="93"/>
      <c r="Z477" s="93"/>
      <c r="AA477" s="93"/>
      <c r="AB477" s="93"/>
      <c r="AC477" s="93"/>
      <c r="AD477" s="93"/>
    </row>
    <row r="478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4"/>
      <c r="T478" s="94"/>
      <c r="U478" s="94"/>
      <c r="V478" s="94"/>
      <c r="W478" s="93"/>
      <c r="X478" s="93"/>
      <c r="Y478" s="93"/>
      <c r="Z478" s="93"/>
      <c r="AA478" s="93"/>
      <c r="AB478" s="93"/>
      <c r="AC478" s="93"/>
      <c r="AD478" s="93"/>
    </row>
    <row r="479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4"/>
      <c r="T479" s="94"/>
      <c r="U479" s="94"/>
      <c r="V479" s="94"/>
      <c r="W479" s="93"/>
      <c r="X479" s="93"/>
      <c r="Y479" s="93"/>
      <c r="Z479" s="93"/>
      <c r="AA479" s="93"/>
      <c r="AB479" s="93"/>
      <c r="AC479" s="93"/>
      <c r="AD479" s="93"/>
    </row>
    <row r="480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4"/>
      <c r="T480" s="94"/>
      <c r="U480" s="94"/>
      <c r="V480" s="94"/>
      <c r="W480" s="93"/>
      <c r="X480" s="93"/>
      <c r="Y480" s="93"/>
      <c r="Z480" s="93"/>
      <c r="AA480" s="93"/>
      <c r="AB480" s="93"/>
      <c r="AC480" s="93"/>
      <c r="AD480" s="93"/>
    </row>
    <row r="48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4"/>
      <c r="T481" s="94"/>
      <c r="U481" s="94"/>
      <c r="V481" s="94"/>
      <c r="W481" s="93"/>
      <c r="X481" s="93"/>
      <c r="Y481" s="93"/>
      <c r="Z481" s="93"/>
      <c r="AA481" s="93"/>
      <c r="AB481" s="93"/>
      <c r="AC481" s="93"/>
      <c r="AD481" s="93"/>
    </row>
    <row r="482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4"/>
      <c r="T482" s="94"/>
      <c r="U482" s="94"/>
      <c r="V482" s="94"/>
      <c r="W482" s="93"/>
      <c r="X482" s="93"/>
      <c r="Y482" s="93"/>
      <c r="Z482" s="93"/>
      <c r="AA482" s="93"/>
      <c r="AB482" s="93"/>
      <c r="AC482" s="93"/>
      <c r="AD482" s="93"/>
    </row>
    <row r="483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4"/>
      <c r="T483" s="94"/>
      <c r="U483" s="94"/>
      <c r="V483" s="94"/>
      <c r="W483" s="93"/>
      <c r="X483" s="93"/>
      <c r="Y483" s="93"/>
      <c r="Z483" s="93"/>
      <c r="AA483" s="93"/>
      <c r="AB483" s="93"/>
      <c r="AC483" s="93"/>
      <c r="AD483" s="93"/>
    </row>
    <row r="484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4"/>
      <c r="T484" s="94"/>
      <c r="U484" s="94"/>
      <c r="V484" s="94"/>
      <c r="W484" s="93"/>
      <c r="X484" s="93"/>
      <c r="Y484" s="93"/>
      <c r="Z484" s="93"/>
      <c r="AA484" s="93"/>
      <c r="AB484" s="93"/>
      <c r="AC484" s="93"/>
      <c r="AD484" s="93"/>
    </row>
    <row r="485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4"/>
      <c r="T485" s="94"/>
      <c r="U485" s="94"/>
      <c r="V485" s="94"/>
      <c r="W485" s="93"/>
      <c r="X485" s="93"/>
      <c r="Y485" s="93"/>
      <c r="Z485" s="93"/>
      <c r="AA485" s="93"/>
      <c r="AB485" s="93"/>
      <c r="AC485" s="93"/>
      <c r="AD485" s="93"/>
    </row>
    <row r="486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4"/>
      <c r="T486" s="94"/>
      <c r="U486" s="94"/>
      <c r="V486" s="94"/>
      <c r="W486" s="93"/>
      <c r="X486" s="93"/>
      <c r="Y486" s="93"/>
      <c r="Z486" s="93"/>
      <c r="AA486" s="93"/>
      <c r="AB486" s="93"/>
      <c r="AC486" s="93"/>
      <c r="AD486" s="93"/>
    </row>
    <row r="487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4"/>
      <c r="T487" s="94"/>
      <c r="U487" s="94"/>
      <c r="V487" s="94"/>
      <c r="W487" s="93"/>
      <c r="X487" s="93"/>
      <c r="Y487" s="93"/>
      <c r="Z487" s="93"/>
      <c r="AA487" s="93"/>
      <c r="AB487" s="93"/>
      <c r="AC487" s="93"/>
      <c r="AD487" s="93"/>
    </row>
    <row r="488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4"/>
      <c r="T488" s="94"/>
      <c r="U488" s="94"/>
      <c r="V488" s="94"/>
      <c r="W488" s="93"/>
      <c r="X488" s="93"/>
      <c r="Y488" s="93"/>
      <c r="Z488" s="93"/>
      <c r="AA488" s="93"/>
      <c r="AB488" s="93"/>
      <c r="AC488" s="93"/>
      <c r="AD488" s="93"/>
    </row>
    <row r="489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4"/>
      <c r="T489" s="94"/>
      <c r="U489" s="94"/>
      <c r="V489" s="94"/>
      <c r="W489" s="93"/>
      <c r="X489" s="93"/>
      <c r="Y489" s="93"/>
      <c r="Z489" s="93"/>
      <c r="AA489" s="93"/>
      <c r="AB489" s="93"/>
      <c r="AC489" s="93"/>
      <c r="AD489" s="93"/>
    </row>
    <row r="490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4"/>
      <c r="T490" s="94"/>
      <c r="U490" s="94"/>
      <c r="V490" s="94"/>
      <c r="W490" s="93"/>
      <c r="X490" s="93"/>
      <c r="Y490" s="93"/>
      <c r="Z490" s="93"/>
      <c r="AA490" s="93"/>
      <c r="AB490" s="93"/>
      <c r="AC490" s="93"/>
      <c r="AD490" s="93"/>
    </row>
    <row r="49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4"/>
      <c r="T491" s="94"/>
      <c r="U491" s="94"/>
      <c r="V491" s="94"/>
      <c r="W491" s="93"/>
      <c r="X491" s="93"/>
      <c r="Y491" s="93"/>
      <c r="Z491" s="93"/>
      <c r="AA491" s="93"/>
      <c r="AB491" s="93"/>
      <c r="AC491" s="93"/>
      <c r="AD491" s="93"/>
    </row>
    <row r="492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4"/>
      <c r="T492" s="94"/>
      <c r="U492" s="94"/>
      <c r="V492" s="94"/>
      <c r="W492" s="93"/>
      <c r="X492" s="93"/>
      <c r="Y492" s="93"/>
      <c r="Z492" s="93"/>
      <c r="AA492" s="93"/>
      <c r="AB492" s="93"/>
      <c r="AC492" s="93"/>
      <c r="AD492" s="93"/>
    </row>
    <row r="493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4"/>
      <c r="T493" s="94"/>
      <c r="U493" s="94"/>
      <c r="V493" s="94"/>
      <c r="W493" s="93"/>
      <c r="X493" s="93"/>
      <c r="Y493" s="93"/>
      <c r="Z493" s="93"/>
      <c r="AA493" s="93"/>
      <c r="AB493" s="93"/>
      <c r="AC493" s="93"/>
      <c r="AD493" s="93"/>
    </row>
    <row r="494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4"/>
      <c r="T494" s="94"/>
      <c r="U494" s="94"/>
      <c r="V494" s="94"/>
      <c r="W494" s="93"/>
      <c r="X494" s="93"/>
      <c r="Y494" s="93"/>
      <c r="Z494" s="93"/>
      <c r="AA494" s="93"/>
      <c r="AB494" s="93"/>
      <c r="AC494" s="93"/>
      <c r="AD494" s="93"/>
    </row>
    <row r="495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4"/>
      <c r="T495" s="94"/>
      <c r="U495" s="94"/>
      <c r="V495" s="94"/>
      <c r="W495" s="93"/>
      <c r="X495" s="93"/>
      <c r="Y495" s="93"/>
      <c r="Z495" s="93"/>
      <c r="AA495" s="93"/>
      <c r="AB495" s="93"/>
      <c r="AC495" s="93"/>
      <c r="AD495" s="93"/>
    </row>
    <row r="496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4"/>
      <c r="T496" s="94"/>
      <c r="U496" s="94"/>
      <c r="V496" s="94"/>
      <c r="W496" s="93"/>
      <c r="X496" s="93"/>
      <c r="Y496" s="93"/>
      <c r="Z496" s="93"/>
      <c r="AA496" s="93"/>
      <c r="AB496" s="93"/>
      <c r="AC496" s="93"/>
      <c r="AD496" s="93"/>
    </row>
    <row r="497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4"/>
      <c r="T497" s="94"/>
      <c r="U497" s="94"/>
      <c r="V497" s="94"/>
      <c r="W497" s="93"/>
      <c r="X497" s="93"/>
      <c r="Y497" s="93"/>
      <c r="Z497" s="93"/>
      <c r="AA497" s="93"/>
      <c r="AB497" s="93"/>
      <c r="AC497" s="93"/>
      <c r="AD497" s="93"/>
    </row>
    <row r="498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4"/>
      <c r="T498" s="94"/>
      <c r="U498" s="94"/>
      <c r="V498" s="94"/>
      <c r="W498" s="93"/>
      <c r="X498" s="93"/>
      <c r="Y498" s="93"/>
      <c r="Z498" s="93"/>
      <c r="AA498" s="93"/>
      <c r="AB498" s="93"/>
      <c r="AC498" s="93"/>
      <c r="AD498" s="93"/>
    </row>
    <row r="499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4"/>
      <c r="T499" s="94"/>
      <c r="U499" s="94"/>
      <c r="V499" s="94"/>
      <c r="W499" s="93"/>
      <c r="X499" s="93"/>
      <c r="Y499" s="93"/>
      <c r="Z499" s="93"/>
      <c r="AA499" s="93"/>
      <c r="AB499" s="93"/>
      <c r="AC499" s="93"/>
      <c r="AD499" s="93"/>
    </row>
    <row r="500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4"/>
      <c r="T500" s="94"/>
      <c r="U500" s="94"/>
      <c r="V500" s="94"/>
      <c r="W500" s="93"/>
      <c r="X500" s="93"/>
      <c r="Y500" s="93"/>
      <c r="Z500" s="93"/>
      <c r="AA500" s="93"/>
      <c r="AB500" s="93"/>
      <c r="AC500" s="93"/>
      <c r="AD500" s="93"/>
    </row>
    <row r="50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4"/>
      <c r="T501" s="94"/>
      <c r="U501" s="94"/>
      <c r="V501" s="94"/>
      <c r="W501" s="93"/>
      <c r="X501" s="93"/>
      <c r="Y501" s="93"/>
      <c r="Z501" s="93"/>
      <c r="AA501" s="93"/>
      <c r="AB501" s="93"/>
      <c r="AC501" s="93"/>
      <c r="AD501" s="93"/>
    </row>
    <row r="502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4"/>
      <c r="T502" s="94"/>
      <c r="U502" s="94"/>
      <c r="V502" s="94"/>
      <c r="W502" s="93"/>
      <c r="X502" s="93"/>
      <c r="Y502" s="93"/>
      <c r="Z502" s="93"/>
      <c r="AA502" s="93"/>
      <c r="AB502" s="93"/>
      <c r="AC502" s="93"/>
      <c r="AD502" s="93"/>
    </row>
    <row r="503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4"/>
      <c r="T503" s="94"/>
      <c r="U503" s="94"/>
      <c r="V503" s="94"/>
      <c r="W503" s="93"/>
      <c r="X503" s="93"/>
      <c r="Y503" s="93"/>
      <c r="Z503" s="93"/>
      <c r="AA503" s="93"/>
      <c r="AB503" s="93"/>
      <c r="AC503" s="93"/>
      <c r="AD503" s="93"/>
    </row>
    <row r="504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4"/>
      <c r="T504" s="94"/>
      <c r="U504" s="94"/>
      <c r="V504" s="94"/>
      <c r="W504" s="93"/>
      <c r="X504" s="93"/>
      <c r="Y504" s="93"/>
      <c r="Z504" s="93"/>
      <c r="AA504" s="93"/>
      <c r="AB504" s="93"/>
      <c r="AC504" s="93"/>
      <c r="AD504" s="93"/>
    </row>
    <row r="505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4"/>
      <c r="T505" s="94"/>
      <c r="U505" s="94"/>
      <c r="V505" s="94"/>
      <c r="W505" s="93"/>
      <c r="X505" s="93"/>
      <c r="Y505" s="93"/>
      <c r="Z505" s="93"/>
      <c r="AA505" s="93"/>
      <c r="AB505" s="93"/>
      <c r="AC505" s="93"/>
      <c r="AD505" s="93"/>
    </row>
    <row r="506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4"/>
      <c r="T506" s="94"/>
      <c r="U506" s="94"/>
      <c r="V506" s="94"/>
      <c r="W506" s="93"/>
      <c r="X506" s="93"/>
      <c r="Y506" s="93"/>
      <c r="Z506" s="93"/>
      <c r="AA506" s="93"/>
      <c r="AB506" s="93"/>
      <c r="AC506" s="93"/>
      <c r="AD506" s="93"/>
    </row>
    <row r="507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4"/>
      <c r="T507" s="94"/>
      <c r="U507" s="94"/>
      <c r="V507" s="94"/>
      <c r="W507" s="93"/>
      <c r="X507" s="93"/>
      <c r="Y507" s="93"/>
      <c r="Z507" s="93"/>
      <c r="AA507" s="93"/>
      <c r="AB507" s="93"/>
      <c r="AC507" s="93"/>
      <c r="AD507" s="93"/>
    </row>
    <row r="508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4"/>
      <c r="T508" s="94"/>
      <c r="U508" s="94"/>
      <c r="V508" s="94"/>
      <c r="W508" s="93"/>
      <c r="X508" s="93"/>
      <c r="Y508" s="93"/>
      <c r="Z508" s="93"/>
      <c r="AA508" s="93"/>
      <c r="AB508" s="93"/>
      <c r="AC508" s="93"/>
      <c r="AD508" s="93"/>
    </row>
    <row r="509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4"/>
      <c r="T509" s="94"/>
      <c r="U509" s="94"/>
      <c r="V509" s="94"/>
      <c r="W509" s="93"/>
      <c r="X509" s="93"/>
      <c r="Y509" s="93"/>
      <c r="Z509" s="93"/>
      <c r="AA509" s="93"/>
      <c r="AB509" s="93"/>
      <c r="AC509" s="93"/>
      <c r="AD509" s="93"/>
    </row>
    <row r="510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4"/>
      <c r="T510" s="94"/>
      <c r="U510" s="94"/>
      <c r="V510" s="94"/>
      <c r="W510" s="93"/>
      <c r="X510" s="93"/>
      <c r="Y510" s="93"/>
      <c r="Z510" s="93"/>
      <c r="AA510" s="93"/>
      <c r="AB510" s="93"/>
      <c r="AC510" s="93"/>
      <c r="AD510" s="93"/>
    </row>
    <row r="51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4"/>
      <c r="T511" s="94"/>
      <c r="U511" s="94"/>
      <c r="V511" s="94"/>
      <c r="W511" s="93"/>
      <c r="X511" s="93"/>
      <c r="Y511" s="93"/>
      <c r="Z511" s="93"/>
      <c r="AA511" s="93"/>
      <c r="AB511" s="93"/>
      <c r="AC511" s="93"/>
      <c r="AD511" s="93"/>
    </row>
    <row r="512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4"/>
      <c r="T512" s="94"/>
      <c r="U512" s="94"/>
      <c r="V512" s="94"/>
      <c r="W512" s="93"/>
      <c r="X512" s="93"/>
      <c r="Y512" s="93"/>
      <c r="Z512" s="93"/>
      <c r="AA512" s="93"/>
      <c r="AB512" s="93"/>
      <c r="AC512" s="93"/>
      <c r="AD512" s="93"/>
    </row>
    <row r="513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4"/>
      <c r="T513" s="94"/>
      <c r="U513" s="94"/>
      <c r="V513" s="94"/>
      <c r="W513" s="93"/>
      <c r="X513" s="93"/>
      <c r="Y513" s="93"/>
      <c r="Z513" s="93"/>
      <c r="AA513" s="93"/>
      <c r="AB513" s="93"/>
      <c r="AC513" s="93"/>
      <c r="AD513" s="93"/>
    </row>
    <row r="514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4"/>
      <c r="T514" s="94"/>
      <c r="U514" s="94"/>
      <c r="V514" s="94"/>
      <c r="W514" s="93"/>
      <c r="X514" s="93"/>
      <c r="Y514" s="93"/>
      <c r="Z514" s="93"/>
      <c r="AA514" s="93"/>
      <c r="AB514" s="93"/>
      <c r="AC514" s="93"/>
      <c r="AD514" s="93"/>
    </row>
    <row r="515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4"/>
      <c r="T515" s="94"/>
      <c r="U515" s="94"/>
      <c r="V515" s="94"/>
      <c r="W515" s="93"/>
      <c r="X515" s="93"/>
      <c r="Y515" s="93"/>
      <c r="Z515" s="93"/>
      <c r="AA515" s="93"/>
      <c r="AB515" s="93"/>
      <c r="AC515" s="93"/>
      <c r="AD515" s="93"/>
    </row>
    <row r="516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4"/>
      <c r="T516" s="94"/>
      <c r="U516" s="94"/>
      <c r="V516" s="94"/>
      <c r="W516" s="93"/>
      <c r="X516" s="93"/>
      <c r="Y516" s="93"/>
      <c r="Z516" s="93"/>
      <c r="AA516" s="93"/>
      <c r="AB516" s="93"/>
      <c r="AC516" s="93"/>
      <c r="AD516" s="93"/>
    </row>
    <row r="517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4"/>
      <c r="T517" s="94"/>
      <c r="U517" s="94"/>
      <c r="V517" s="94"/>
      <c r="W517" s="93"/>
      <c r="X517" s="93"/>
      <c r="Y517" s="93"/>
      <c r="Z517" s="93"/>
      <c r="AA517" s="93"/>
      <c r="AB517" s="93"/>
      <c r="AC517" s="93"/>
      <c r="AD517" s="93"/>
    </row>
    <row r="518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4"/>
      <c r="T518" s="94"/>
      <c r="U518" s="94"/>
      <c r="V518" s="94"/>
      <c r="W518" s="93"/>
      <c r="X518" s="93"/>
      <c r="Y518" s="93"/>
      <c r="Z518" s="93"/>
      <c r="AA518" s="93"/>
      <c r="AB518" s="93"/>
      <c r="AC518" s="93"/>
      <c r="AD518" s="93"/>
    </row>
    <row r="519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4"/>
      <c r="T519" s="94"/>
      <c r="U519" s="94"/>
      <c r="V519" s="94"/>
      <c r="W519" s="93"/>
      <c r="X519" s="93"/>
      <c r="Y519" s="93"/>
      <c r="Z519" s="93"/>
      <c r="AA519" s="93"/>
      <c r="AB519" s="93"/>
      <c r="AC519" s="93"/>
      <c r="AD519" s="93"/>
    </row>
    <row r="520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4"/>
      <c r="T520" s="94"/>
      <c r="U520" s="94"/>
      <c r="V520" s="94"/>
      <c r="W520" s="93"/>
      <c r="X520" s="93"/>
      <c r="Y520" s="93"/>
      <c r="Z520" s="93"/>
      <c r="AA520" s="93"/>
      <c r="AB520" s="93"/>
      <c r="AC520" s="93"/>
      <c r="AD520" s="93"/>
    </row>
    <row r="52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4"/>
      <c r="T521" s="94"/>
      <c r="U521" s="94"/>
      <c r="V521" s="94"/>
      <c r="W521" s="93"/>
      <c r="X521" s="93"/>
      <c r="Y521" s="93"/>
      <c r="Z521" s="93"/>
      <c r="AA521" s="93"/>
      <c r="AB521" s="93"/>
      <c r="AC521" s="93"/>
      <c r="AD521" s="93"/>
    </row>
    <row r="522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4"/>
      <c r="T522" s="94"/>
      <c r="U522" s="94"/>
      <c r="V522" s="94"/>
      <c r="W522" s="93"/>
      <c r="X522" s="93"/>
      <c r="Y522" s="93"/>
      <c r="Z522" s="93"/>
      <c r="AA522" s="93"/>
      <c r="AB522" s="93"/>
      <c r="AC522" s="93"/>
      <c r="AD522" s="93"/>
    </row>
    <row r="523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4"/>
      <c r="T523" s="94"/>
      <c r="U523" s="94"/>
      <c r="V523" s="94"/>
      <c r="W523" s="93"/>
      <c r="X523" s="93"/>
      <c r="Y523" s="93"/>
      <c r="Z523" s="93"/>
      <c r="AA523" s="93"/>
      <c r="AB523" s="93"/>
      <c r="AC523" s="93"/>
      <c r="AD523" s="93"/>
    </row>
    <row r="524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4"/>
      <c r="T524" s="94"/>
      <c r="U524" s="94"/>
      <c r="V524" s="94"/>
      <c r="W524" s="93"/>
      <c r="X524" s="93"/>
      <c r="Y524" s="93"/>
      <c r="Z524" s="93"/>
      <c r="AA524" s="93"/>
      <c r="AB524" s="93"/>
      <c r="AC524" s="93"/>
      <c r="AD524" s="93"/>
    </row>
    <row r="525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4"/>
      <c r="T525" s="94"/>
      <c r="U525" s="94"/>
      <c r="V525" s="94"/>
      <c r="W525" s="93"/>
      <c r="X525" s="93"/>
      <c r="Y525" s="93"/>
      <c r="Z525" s="93"/>
      <c r="AA525" s="93"/>
      <c r="AB525" s="93"/>
      <c r="AC525" s="93"/>
      <c r="AD525" s="93"/>
    </row>
    <row r="526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4"/>
      <c r="T526" s="94"/>
      <c r="U526" s="94"/>
      <c r="V526" s="94"/>
      <c r="W526" s="93"/>
      <c r="X526" s="93"/>
      <c r="Y526" s="93"/>
      <c r="Z526" s="93"/>
      <c r="AA526" s="93"/>
      <c r="AB526" s="93"/>
      <c r="AC526" s="93"/>
      <c r="AD526" s="93"/>
    </row>
    <row r="527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4"/>
      <c r="T527" s="94"/>
      <c r="U527" s="94"/>
      <c r="V527" s="94"/>
      <c r="W527" s="93"/>
      <c r="X527" s="93"/>
      <c r="Y527" s="93"/>
      <c r="Z527" s="93"/>
      <c r="AA527" s="93"/>
      <c r="AB527" s="93"/>
      <c r="AC527" s="93"/>
      <c r="AD527" s="93"/>
    </row>
    <row r="528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4"/>
      <c r="T528" s="94"/>
      <c r="U528" s="94"/>
      <c r="V528" s="94"/>
      <c r="W528" s="93"/>
      <c r="X528" s="93"/>
      <c r="Y528" s="93"/>
      <c r="Z528" s="93"/>
      <c r="AA528" s="93"/>
      <c r="AB528" s="93"/>
      <c r="AC528" s="93"/>
      <c r="AD528" s="93"/>
    </row>
    <row r="529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4"/>
      <c r="T529" s="94"/>
      <c r="U529" s="94"/>
      <c r="V529" s="94"/>
      <c r="W529" s="93"/>
      <c r="X529" s="93"/>
      <c r="Y529" s="93"/>
      <c r="Z529" s="93"/>
      <c r="AA529" s="93"/>
      <c r="AB529" s="93"/>
      <c r="AC529" s="93"/>
      <c r="AD529" s="93"/>
    </row>
    <row r="530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4"/>
      <c r="T530" s="94"/>
      <c r="U530" s="94"/>
      <c r="V530" s="94"/>
      <c r="W530" s="93"/>
      <c r="X530" s="93"/>
      <c r="Y530" s="93"/>
      <c r="Z530" s="93"/>
      <c r="AA530" s="93"/>
      <c r="AB530" s="93"/>
      <c r="AC530" s="93"/>
      <c r="AD530" s="93"/>
    </row>
    <row r="53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4"/>
      <c r="T531" s="94"/>
      <c r="U531" s="94"/>
      <c r="V531" s="94"/>
      <c r="W531" s="93"/>
      <c r="X531" s="93"/>
      <c r="Y531" s="93"/>
      <c r="Z531" s="93"/>
      <c r="AA531" s="93"/>
      <c r="AB531" s="93"/>
      <c r="AC531" s="93"/>
      <c r="AD531" s="93"/>
    </row>
    <row r="532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4"/>
      <c r="T532" s="94"/>
      <c r="U532" s="94"/>
      <c r="V532" s="94"/>
      <c r="W532" s="93"/>
      <c r="X532" s="93"/>
      <c r="Y532" s="93"/>
      <c r="Z532" s="93"/>
      <c r="AA532" s="93"/>
      <c r="AB532" s="93"/>
      <c r="AC532" s="93"/>
      <c r="AD532" s="93"/>
    </row>
    <row r="533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4"/>
      <c r="T533" s="94"/>
      <c r="U533" s="94"/>
      <c r="V533" s="94"/>
      <c r="W533" s="93"/>
      <c r="X533" s="93"/>
      <c r="Y533" s="93"/>
      <c r="Z533" s="93"/>
      <c r="AA533" s="93"/>
      <c r="AB533" s="93"/>
      <c r="AC533" s="93"/>
      <c r="AD533" s="93"/>
    </row>
    <row r="534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4"/>
      <c r="T534" s="94"/>
      <c r="U534" s="94"/>
      <c r="V534" s="94"/>
      <c r="W534" s="93"/>
      <c r="X534" s="93"/>
      <c r="Y534" s="93"/>
      <c r="Z534" s="93"/>
      <c r="AA534" s="93"/>
      <c r="AB534" s="93"/>
      <c r="AC534" s="93"/>
      <c r="AD534" s="93"/>
    </row>
    <row r="535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4"/>
      <c r="T535" s="94"/>
      <c r="U535" s="94"/>
      <c r="V535" s="94"/>
      <c r="W535" s="93"/>
      <c r="X535" s="93"/>
      <c r="Y535" s="93"/>
      <c r="Z535" s="93"/>
      <c r="AA535" s="93"/>
      <c r="AB535" s="93"/>
      <c r="AC535" s="93"/>
      <c r="AD535" s="93"/>
    </row>
    <row r="536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4"/>
      <c r="T536" s="94"/>
      <c r="U536" s="94"/>
      <c r="V536" s="94"/>
      <c r="W536" s="93"/>
      <c r="X536" s="93"/>
      <c r="Y536" s="93"/>
      <c r="Z536" s="93"/>
      <c r="AA536" s="93"/>
      <c r="AB536" s="93"/>
      <c r="AC536" s="93"/>
      <c r="AD536" s="93"/>
    </row>
    <row r="537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4"/>
      <c r="T537" s="94"/>
      <c r="U537" s="94"/>
      <c r="V537" s="94"/>
      <c r="W537" s="93"/>
      <c r="X537" s="93"/>
      <c r="Y537" s="93"/>
      <c r="Z537" s="93"/>
      <c r="AA537" s="93"/>
      <c r="AB537" s="93"/>
      <c r="AC537" s="93"/>
      <c r="AD537" s="93"/>
    </row>
    <row r="538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4"/>
      <c r="T538" s="94"/>
      <c r="U538" s="94"/>
      <c r="V538" s="94"/>
      <c r="W538" s="93"/>
      <c r="X538" s="93"/>
      <c r="Y538" s="93"/>
      <c r="Z538" s="93"/>
      <c r="AA538" s="93"/>
      <c r="AB538" s="93"/>
      <c r="AC538" s="93"/>
      <c r="AD538" s="93"/>
    </row>
    <row r="539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4"/>
      <c r="T539" s="94"/>
      <c r="U539" s="94"/>
      <c r="V539" s="94"/>
      <c r="W539" s="93"/>
      <c r="X539" s="93"/>
      <c r="Y539" s="93"/>
      <c r="Z539" s="93"/>
      <c r="AA539" s="93"/>
      <c r="AB539" s="93"/>
      <c r="AC539" s="93"/>
      <c r="AD539" s="93"/>
    </row>
    <row r="540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4"/>
      <c r="T540" s="94"/>
      <c r="U540" s="94"/>
      <c r="V540" s="94"/>
      <c r="W540" s="93"/>
      <c r="X540" s="93"/>
      <c r="Y540" s="93"/>
      <c r="Z540" s="93"/>
      <c r="AA540" s="93"/>
      <c r="AB540" s="93"/>
      <c r="AC540" s="93"/>
      <c r="AD540" s="93"/>
    </row>
    <row r="54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4"/>
      <c r="T541" s="94"/>
      <c r="U541" s="94"/>
      <c r="V541" s="94"/>
      <c r="W541" s="93"/>
      <c r="X541" s="93"/>
      <c r="Y541" s="93"/>
      <c r="Z541" s="93"/>
      <c r="AA541" s="93"/>
      <c r="AB541" s="93"/>
      <c r="AC541" s="93"/>
      <c r="AD541" s="93"/>
    </row>
    <row r="542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4"/>
      <c r="T542" s="94"/>
      <c r="U542" s="94"/>
      <c r="V542" s="94"/>
      <c r="W542" s="93"/>
      <c r="X542" s="93"/>
      <c r="Y542" s="93"/>
      <c r="Z542" s="93"/>
      <c r="AA542" s="93"/>
      <c r="AB542" s="93"/>
      <c r="AC542" s="93"/>
      <c r="AD542" s="93"/>
    </row>
    <row r="543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4"/>
      <c r="T543" s="94"/>
      <c r="U543" s="94"/>
      <c r="V543" s="94"/>
      <c r="W543" s="93"/>
      <c r="X543" s="93"/>
      <c r="Y543" s="93"/>
      <c r="Z543" s="93"/>
      <c r="AA543" s="93"/>
      <c r="AB543" s="93"/>
      <c r="AC543" s="93"/>
      <c r="AD543" s="93"/>
    </row>
    <row r="544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4"/>
      <c r="T544" s="94"/>
      <c r="U544" s="94"/>
      <c r="V544" s="94"/>
      <c r="W544" s="93"/>
      <c r="X544" s="93"/>
      <c r="Y544" s="93"/>
      <c r="Z544" s="93"/>
      <c r="AA544" s="93"/>
      <c r="AB544" s="93"/>
      <c r="AC544" s="93"/>
      <c r="AD544" s="93"/>
    </row>
    <row r="545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4"/>
      <c r="T545" s="94"/>
      <c r="U545" s="94"/>
      <c r="V545" s="94"/>
      <c r="W545" s="93"/>
      <c r="X545" s="93"/>
      <c r="Y545" s="93"/>
      <c r="Z545" s="93"/>
      <c r="AA545" s="93"/>
      <c r="AB545" s="93"/>
      <c r="AC545" s="93"/>
      <c r="AD545" s="93"/>
    </row>
    <row r="546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4"/>
      <c r="T546" s="94"/>
      <c r="U546" s="94"/>
      <c r="V546" s="94"/>
      <c r="W546" s="93"/>
      <c r="X546" s="93"/>
      <c r="Y546" s="93"/>
      <c r="Z546" s="93"/>
      <c r="AA546" s="93"/>
      <c r="AB546" s="93"/>
      <c r="AC546" s="93"/>
      <c r="AD546" s="93"/>
    </row>
    <row r="547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4"/>
      <c r="T547" s="94"/>
      <c r="U547" s="94"/>
      <c r="V547" s="94"/>
      <c r="W547" s="93"/>
      <c r="X547" s="93"/>
      <c r="Y547" s="93"/>
      <c r="Z547" s="93"/>
      <c r="AA547" s="93"/>
      <c r="AB547" s="93"/>
      <c r="AC547" s="93"/>
      <c r="AD547" s="93"/>
    </row>
    <row r="548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4"/>
      <c r="T548" s="94"/>
      <c r="U548" s="94"/>
      <c r="V548" s="94"/>
      <c r="W548" s="93"/>
      <c r="X548" s="93"/>
      <c r="Y548" s="93"/>
      <c r="Z548" s="93"/>
      <c r="AA548" s="93"/>
      <c r="AB548" s="93"/>
      <c r="AC548" s="93"/>
      <c r="AD548" s="93"/>
    </row>
    <row r="549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4"/>
      <c r="T549" s="94"/>
      <c r="U549" s="94"/>
      <c r="V549" s="94"/>
      <c r="W549" s="93"/>
      <c r="X549" s="93"/>
      <c r="Y549" s="93"/>
      <c r="Z549" s="93"/>
      <c r="AA549" s="93"/>
      <c r="AB549" s="93"/>
      <c r="AC549" s="93"/>
      <c r="AD549" s="93"/>
    </row>
    <row r="550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4"/>
      <c r="T550" s="94"/>
      <c r="U550" s="94"/>
      <c r="V550" s="94"/>
      <c r="W550" s="93"/>
      <c r="X550" s="93"/>
      <c r="Y550" s="93"/>
      <c r="Z550" s="93"/>
      <c r="AA550" s="93"/>
      <c r="AB550" s="93"/>
      <c r="AC550" s="93"/>
      <c r="AD550" s="93"/>
    </row>
    <row r="55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4"/>
      <c r="T551" s="94"/>
      <c r="U551" s="94"/>
      <c r="V551" s="94"/>
      <c r="W551" s="93"/>
      <c r="X551" s="93"/>
      <c r="Y551" s="93"/>
      <c r="Z551" s="93"/>
      <c r="AA551" s="93"/>
      <c r="AB551" s="93"/>
      <c r="AC551" s="93"/>
      <c r="AD551" s="93"/>
    </row>
    <row r="552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4"/>
      <c r="T552" s="94"/>
      <c r="U552" s="94"/>
      <c r="V552" s="94"/>
      <c r="W552" s="93"/>
      <c r="X552" s="93"/>
      <c r="Y552" s="93"/>
      <c r="Z552" s="93"/>
      <c r="AA552" s="93"/>
      <c r="AB552" s="93"/>
      <c r="AC552" s="93"/>
      <c r="AD552" s="93"/>
    </row>
    <row r="553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4"/>
      <c r="T553" s="94"/>
      <c r="U553" s="94"/>
      <c r="V553" s="94"/>
      <c r="W553" s="93"/>
      <c r="X553" s="93"/>
      <c r="Y553" s="93"/>
      <c r="Z553" s="93"/>
      <c r="AA553" s="93"/>
      <c r="AB553" s="93"/>
      <c r="AC553" s="93"/>
      <c r="AD553" s="93"/>
    </row>
    <row r="554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4"/>
      <c r="T554" s="94"/>
      <c r="U554" s="94"/>
      <c r="V554" s="94"/>
      <c r="W554" s="93"/>
      <c r="X554" s="93"/>
      <c r="Y554" s="93"/>
      <c r="Z554" s="93"/>
      <c r="AA554" s="93"/>
      <c r="AB554" s="93"/>
      <c r="AC554" s="93"/>
      <c r="AD554" s="93"/>
    </row>
    <row r="555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4"/>
      <c r="T555" s="94"/>
      <c r="U555" s="94"/>
      <c r="V555" s="94"/>
      <c r="W555" s="93"/>
      <c r="X555" s="93"/>
      <c r="Y555" s="93"/>
      <c r="Z555" s="93"/>
      <c r="AA555" s="93"/>
      <c r="AB555" s="93"/>
      <c r="AC555" s="93"/>
      <c r="AD555" s="93"/>
    </row>
    <row r="556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4"/>
      <c r="T556" s="94"/>
      <c r="U556" s="94"/>
      <c r="V556" s="94"/>
      <c r="W556" s="93"/>
      <c r="X556" s="93"/>
      <c r="Y556" s="93"/>
      <c r="Z556" s="93"/>
      <c r="AA556" s="93"/>
      <c r="AB556" s="93"/>
      <c r="AC556" s="93"/>
      <c r="AD556" s="93"/>
    </row>
    <row r="557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4"/>
      <c r="T557" s="94"/>
      <c r="U557" s="94"/>
      <c r="V557" s="94"/>
      <c r="W557" s="93"/>
      <c r="X557" s="93"/>
      <c r="Y557" s="93"/>
      <c r="Z557" s="93"/>
      <c r="AA557" s="93"/>
      <c r="AB557" s="93"/>
      <c r="AC557" s="93"/>
      <c r="AD557" s="93"/>
    </row>
    <row r="558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4"/>
      <c r="T558" s="94"/>
      <c r="U558" s="94"/>
      <c r="V558" s="94"/>
      <c r="W558" s="93"/>
      <c r="X558" s="93"/>
      <c r="Y558" s="93"/>
      <c r="Z558" s="93"/>
      <c r="AA558" s="93"/>
      <c r="AB558" s="93"/>
      <c r="AC558" s="93"/>
      <c r="AD558" s="93"/>
    </row>
    <row r="559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4"/>
      <c r="T559" s="94"/>
      <c r="U559" s="94"/>
      <c r="V559" s="94"/>
      <c r="W559" s="93"/>
      <c r="X559" s="93"/>
      <c r="Y559" s="93"/>
      <c r="Z559" s="93"/>
      <c r="AA559" s="93"/>
      <c r="AB559" s="93"/>
      <c r="AC559" s="93"/>
      <c r="AD559" s="93"/>
    </row>
    <row r="560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4"/>
      <c r="T560" s="94"/>
      <c r="U560" s="94"/>
      <c r="V560" s="94"/>
      <c r="W560" s="93"/>
      <c r="X560" s="93"/>
      <c r="Y560" s="93"/>
      <c r="Z560" s="93"/>
      <c r="AA560" s="93"/>
      <c r="AB560" s="93"/>
      <c r="AC560" s="93"/>
      <c r="AD560" s="93"/>
    </row>
    <row r="56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4"/>
      <c r="T561" s="94"/>
      <c r="U561" s="94"/>
      <c r="V561" s="94"/>
      <c r="W561" s="93"/>
      <c r="X561" s="93"/>
      <c r="Y561" s="93"/>
      <c r="Z561" s="93"/>
      <c r="AA561" s="93"/>
      <c r="AB561" s="93"/>
      <c r="AC561" s="93"/>
      <c r="AD561" s="93"/>
    </row>
    <row r="562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4"/>
      <c r="T562" s="94"/>
      <c r="U562" s="94"/>
      <c r="V562" s="94"/>
      <c r="W562" s="93"/>
      <c r="X562" s="93"/>
      <c r="Y562" s="93"/>
      <c r="Z562" s="93"/>
      <c r="AA562" s="93"/>
      <c r="AB562" s="93"/>
      <c r="AC562" s="93"/>
      <c r="AD562" s="93"/>
    </row>
    <row r="563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4"/>
      <c r="T563" s="94"/>
      <c r="U563" s="94"/>
      <c r="V563" s="94"/>
      <c r="W563" s="93"/>
      <c r="X563" s="93"/>
      <c r="Y563" s="93"/>
      <c r="Z563" s="93"/>
      <c r="AA563" s="93"/>
      <c r="AB563" s="93"/>
      <c r="AC563" s="93"/>
      <c r="AD563" s="93"/>
    </row>
    <row r="564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4"/>
      <c r="T564" s="94"/>
      <c r="U564" s="94"/>
      <c r="V564" s="94"/>
      <c r="W564" s="93"/>
      <c r="X564" s="93"/>
      <c r="Y564" s="93"/>
      <c r="Z564" s="93"/>
      <c r="AA564" s="93"/>
      <c r="AB564" s="93"/>
      <c r="AC564" s="93"/>
      <c r="AD564" s="93"/>
    </row>
    <row r="565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4"/>
      <c r="T565" s="94"/>
      <c r="U565" s="94"/>
      <c r="V565" s="94"/>
      <c r="W565" s="93"/>
      <c r="X565" s="93"/>
      <c r="Y565" s="93"/>
      <c r="Z565" s="93"/>
      <c r="AA565" s="93"/>
      <c r="AB565" s="93"/>
      <c r="AC565" s="93"/>
      <c r="AD565" s="93"/>
    </row>
    <row r="566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4"/>
      <c r="T566" s="94"/>
      <c r="U566" s="94"/>
      <c r="V566" s="94"/>
      <c r="W566" s="93"/>
      <c r="X566" s="93"/>
      <c r="Y566" s="93"/>
      <c r="Z566" s="93"/>
      <c r="AA566" s="93"/>
      <c r="AB566" s="93"/>
      <c r="AC566" s="93"/>
      <c r="AD566" s="93"/>
    </row>
    <row r="567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4"/>
      <c r="T567" s="94"/>
      <c r="U567" s="94"/>
      <c r="V567" s="94"/>
      <c r="W567" s="93"/>
      <c r="X567" s="93"/>
      <c r="Y567" s="93"/>
      <c r="Z567" s="93"/>
      <c r="AA567" s="93"/>
      <c r="AB567" s="93"/>
      <c r="AC567" s="93"/>
      <c r="AD567" s="93"/>
    </row>
    <row r="568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4"/>
      <c r="T568" s="94"/>
      <c r="U568" s="94"/>
      <c r="V568" s="94"/>
      <c r="W568" s="93"/>
      <c r="X568" s="93"/>
      <c r="Y568" s="93"/>
      <c r="Z568" s="93"/>
      <c r="AA568" s="93"/>
      <c r="AB568" s="93"/>
      <c r="AC568" s="93"/>
      <c r="AD568" s="93"/>
    </row>
    <row r="569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4"/>
      <c r="T569" s="94"/>
      <c r="U569" s="94"/>
      <c r="V569" s="94"/>
      <c r="W569" s="93"/>
      <c r="X569" s="93"/>
      <c r="Y569" s="93"/>
      <c r="Z569" s="93"/>
      <c r="AA569" s="93"/>
      <c r="AB569" s="93"/>
      <c r="AC569" s="93"/>
      <c r="AD569" s="93"/>
    </row>
    <row r="570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4"/>
      <c r="T570" s="94"/>
      <c r="U570" s="94"/>
      <c r="V570" s="94"/>
      <c r="W570" s="93"/>
      <c r="X570" s="93"/>
      <c r="Y570" s="93"/>
      <c r="Z570" s="93"/>
      <c r="AA570" s="93"/>
      <c r="AB570" s="93"/>
      <c r="AC570" s="93"/>
      <c r="AD570" s="93"/>
    </row>
    <row r="57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4"/>
      <c r="T571" s="94"/>
      <c r="U571" s="94"/>
      <c r="V571" s="94"/>
      <c r="W571" s="93"/>
      <c r="X571" s="93"/>
      <c r="Y571" s="93"/>
      <c r="Z571" s="93"/>
      <c r="AA571" s="93"/>
      <c r="AB571" s="93"/>
      <c r="AC571" s="93"/>
      <c r="AD571" s="93"/>
    </row>
    <row r="572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4"/>
      <c r="T572" s="94"/>
      <c r="U572" s="94"/>
      <c r="V572" s="94"/>
      <c r="W572" s="93"/>
      <c r="X572" s="93"/>
      <c r="Y572" s="93"/>
      <c r="Z572" s="93"/>
      <c r="AA572" s="93"/>
      <c r="AB572" s="93"/>
      <c r="AC572" s="93"/>
      <c r="AD572" s="93"/>
    </row>
    <row r="573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4"/>
      <c r="T573" s="94"/>
      <c r="U573" s="94"/>
      <c r="V573" s="94"/>
      <c r="W573" s="93"/>
      <c r="X573" s="93"/>
      <c r="Y573" s="93"/>
      <c r="Z573" s="93"/>
      <c r="AA573" s="93"/>
      <c r="AB573" s="93"/>
      <c r="AC573" s="93"/>
      <c r="AD573" s="93"/>
    </row>
    <row r="574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4"/>
      <c r="T574" s="94"/>
      <c r="U574" s="94"/>
      <c r="V574" s="94"/>
      <c r="W574" s="93"/>
      <c r="X574" s="93"/>
      <c r="Y574" s="93"/>
      <c r="Z574" s="93"/>
      <c r="AA574" s="93"/>
      <c r="AB574" s="93"/>
      <c r="AC574" s="93"/>
      <c r="AD574" s="93"/>
    </row>
    <row r="575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4"/>
      <c r="T575" s="94"/>
      <c r="U575" s="94"/>
      <c r="V575" s="94"/>
      <c r="W575" s="93"/>
      <c r="X575" s="93"/>
      <c r="Y575" s="93"/>
      <c r="Z575" s="93"/>
      <c r="AA575" s="93"/>
      <c r="AB575" s="93"/>
      <c r="AC575" s="93"/>
      <c r="AD575" s="93"/>
    </row>
    <row r="576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4"/>
      <c r="T576" s="94"/>
      <c r="U576" s="94"/>
      <c r="V576" s="94"/>
      <c r="W576" s="93"/>
      <c r="X576" s="93"/>
      <c r="Y576" s="93"/>
      <c r="Z576" s="93"/>
      <c r="AA576" s="93"/>
      <c r="AB576" s="93"/>
      <c r="AC576" s="93"/>
      <c r="AD576" s="93"/>
    </row>
    <row r="577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4"/>
      <c r="T577" s="94"/>
      <c r="U577" s="94"/>
      <c r="V577" s="94"/>
      <c r="W577" s="93"/>
      <c r="X577" s="93"/>
      <c r="Y577" s="93"/>
      <c r="Z577" s="93"/>
      <c r="AA577" s="93"/>
      <c r="AB577" s="93"/>
      <c r="AC577" s="93"/>
      <c r="AD577" s="93"/>
    </row>
    <row r="578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4"/>
      <c r="T578" s="94"/>
      <c r="U578" s="94"/>
      <c r="V578" s="94"/>
      <c r="W578" s="93"/>
      <c r="X578" s="93"/>
      <c r="Y578" s="93"/>
      <c r="Z578" s="93"/>
      <c r="AA578" s="93"/>
      <c r="AB578" s="93"/>
      <c r="AC578" s="93"/>
      <c r="AD578" s="93"/>
    </row>
    <row r="579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4"/>
      <c r="T579" s="94"/>
      <c r="U579" s="94"/>
      <c r="V579" s="94"/>
      <c r="W579" s="93"/>
      <c r="X579" s="93"/>
      <c r="Y579" s="93"/>
      <c r="Z579" s="93"/>
      <c r="AA579" s="93"/>
      <c r="AB579" s="93"/>
      <c r="AC579" s="93"/>
      <c r="AD579" s="93"/>
    </row>
    <row r="580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4"/>
      <c r="T580" s="94"/>
      <c r="U580" s="94"/>
      <c r="V580" s="94"/>
      <c r="W580" s="93"/>
      <c r="X580" s="93"/>
      <c r="Y580" s="93"/>
      <c r="Z580" s="93"/>
      <c r="AA580" s="93"/>
      <c r="AB580" s="93"/>
      <c r="AC580" s="93"/>
      <c r="AD580" s="93"/>
    </row>
    <row r="58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4"/>
      <c r="T581" s="94"/>
      <c r="U581" s="94"/>
      <c r="V581" s="94"/>
      <c r="W581" s="93"/>
      <c r="X581" s="93"/>
      <c r="Y581" s="93"/>
      <c r="Z581" s="93"/>
      <c r="AA581" s="93"/>
      <c r="AB581" s="93"/>
      <c r="AC581" s="93"/>
      <c r="AD581" s="93"/>
    </row>
    <row r="582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4"/>
      <c r="T582" s="94"/>
      <c r="U582" s="94"/>
      <c r="V582" s="94"/>
      <c r="W582" s="93"/>
      <c r="X582" s="93"/>
      <c r="Y582" s="93"/>
      <c r="Z582" s="93"/>
      <c r="AA582" s="93"/>
      <c r="AB582" s="93"/>
      <c r="AC582" s="93"/>
      <c r="AD582" s="93"/>
    </row>
    <row r="583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4"/>
      <c r="T583" s="94"/>
      <c r="U583" s="94"/>
      <c r="V583" s="94"/>
      <c r="W583" s="93"/>
      <c r="X583" s="93"/>
      <c r="Y583" s="93"/>
      <c r="Z583" s="93"/>
      <c r="AA583" s="93"/>
      <c r="AB583" s="93"/>
      <c r="AC583" s="93"/>
      <c r="AD583" s="93"/>
    </row>
    <row r="584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4"/>
      <c r="T584" s="94"/>
      <c r="U584" s="94"/>
      <c r="V584" s="94"/>
      <c r="W584" s="93"/>
      <c r="X584" s="93"/>
      <c r="Y584" s="93"/>
      <c r="Z584" s="93"/>
      <c r="AA584" s="93"/>
      <c r="AB584" s="93"/>
      <c r="AC584" s="93"/>
      <c r="AD584" s="93"/>
    </row>
    <row r="585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4"/>
      <c r="T585" s="94"/>
      <c r="U585" s="94"/>
      <c r="V585" s="94"/>
      <c r="W585" s="93"/>
      <c r="X585" s="93"/>
      <c r="Y585" s="93"/>
      <c r="Z585" s="93"/>
      <c r="AA585" s="93"/>
      <c r="AB585" s="93"/>
      <c r="AC585" s="93"/>
      <c r="AD585" s="93"/>
    </row>
    <row r="586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4"/>
      <c r="T586" s="94"/>
      <c r="U586" s="94"/>
      <c r="V586" s="94"/>
      <c r="W586" s="93"/>
      <c r="X586" s="93"/>
      <c r="Y586" s="93"/>
      <c r="Z586" s="93"/>
      <c r="AA586" s="93"/>
      <c r="AB586" s="93"/>
      <c r="AC586" s="93"/>
      <c r="AD586" s="93"/>
    </row>
    <row r="587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4"/>
      <c r="T587" s="94"/>
      <c r="U587" s="94"/>
      <c r="V587" s="94"/>
      <c r="W587" s="93"/>
      <c r="X587" s="93"/>
      <c r="Y587" s="93"/>
      <c r="Z587" s="93"/>
      <c r="AA587" s="93"/>
      <c r="AB587" s="93"/>
      <c r="AC587" s="93"/>
      <c r="AD587" s="93"/>
    </row>
    <row r="588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4"/>
      <c r="T588" s="94"/>
      <c r="U588" s="94"/>
      <c r="V588" s="94"/>
      <c r="W588" s="93"/>
      <c r="X588" s="93"/>
      <c r="Y588" s="93"/>
      <c r="Z588" s="93"/>
      <c r="AA588" s="93"/>
      <c r="AB588" s="93"/>
      <c r="AC588" s="93"/>
      <c r="AD588" s="93"/>
    </row>
    <row r="589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4"/>
      <c r="T589" s="94"/>
      <c r="U589" s="94"/>
      <c r="V589" s="94"/>
      <c r="W589" s="93"/>
      <c r="X589" s="93"/>
      <c r="Y589" s="93"/>
      <c r="Z589" s="93"/>
      <c r="AA589" s="93"/>
      <c r="AB589" s="93"/>
      <c r="AC589" s="93"/>
      <c r="AD589" s="93"/>
    </row>
    <row r="590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4"/>
      <c r="T590" s="94"/>
      <c r="U590" s="94"/>
      <c r="V590" s="94"/>
      <c r="W590" s="93"/>
      <c r="X590" s="93"/>
      <c r="Y590" s="93"/>
      <c r="Z590" s="93"/>
      <c r="AA590" s="93"/>
      <c r="AB590" s="93"/>
      <c r="AC590" s="93"/>
      <c r="AD590" s="93"/>
    </row>
    <row r="59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4"/>
      <c r="T591" s="94"/>
      <c r="U591" s="94"/>
      <c r="V591" s="94"/>
      <c r="W591" s="93"/>
      <c r="X591" s="93"/>
      <c r="Y591" s="93"/>
      <c r="Z591" s="93"/>
      <c r="AA591" s="93"/>
      <c r="AB591" s="93"/>
      <c r="AC591" s="93"/>
      <c r="AD591" s="93"/>
    </row>
    <row r="592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4"/>
      <c r="T592" s="94"/>
      <c r="U592" s="94"/>
      <c r="V592" s="94"/>
      <c r="W592" s="93"/>
      <c r="X592" s="93"/>
      <c r="Y592" s="93"/>
      <c r="Z592" s="93"/>
      <c r="AA592" s="93"/>
      <c r="AB592" s="93"/>
      <c r="AC592" s="93"/>
      <c r="AD592" s="93"/>
    </row>
    <row r="593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4"/>
      <c r="T593" s="94"/>
      <c r="U593" s="94"/>
      <c r="V593" s="94"/>
      <c r="W593" s="93"/>
      <c r="X593" s="93"/>
      <c r="Y593" s="93"/>
      <c r="Z593" s="93"/>
      <c r="AA593" s="93"/>
      <c r="AB593" s="93"/>
      <c r="AC593" s="93"/>
      <c r="AD593" s="93"/>
    </row>
    <row r="594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4"/>
      <c r="T594" s="94"/>
      <c r="U594" s="94"/>
      <c r="V594" s="94"/>
      <c r="W594" s="93"/>
      <c r="X594" s="93"/>
      <c r="Y594" s="93"/>
      <c r="Z594" s="93"/>
      <c r="AA594" s="93"/>
      <c r="AB594" s="93"/>
      <c r="AC594" s="93"/>
      <c r="AD594" s="93"/>
    </row>
    <row r="595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4"/>
      <c r="T595" s="94"/>
      <c r="U595" s="94"/>
      <c r="V595" s="94"/>
      <c r="W595" s="93"/>
      <c r="X595" s="93"/>
      <c r="Y595" s="93"/>
      <c r="Z595" s="93"/>
      <c r="AA595" s="93"/>
      <c r="AB595" s="93"/>
      <c r="AC595" s="93"/>
      <c r="AD595" s="93"/>
    </row>
    <row r="596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4"/>
      <c r="T596" s="94"/>
      <c r="U596" s="94"/>
      <c r="V596" s="94"/>
      <c r="W596" s="93"/>
      <c r="X596" s="93"/>
      <c r="Y596" s="93"/>
      <c r="Z596" s="93"/>
      <c r="AA596" s="93"/>
      <c r="AB596" s="93"/>
      <c r="AC596" s="93"/>
      <c r="AD596" s="93"/>
    </row>
    <row r="597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4"/>
      <c r="T597" s="94"/>
      <c r="U597" s="94"/>
      <c r="V597" s="94"/>
      <c r="W597" s="93"/>
      <c r="X597" s="93"/>
      <c r="Y597" s="93"/>
      <c r="Z597" s="93"/>
      <c r="AA597" s="93"/>
      <c r="AB597" s="93"/>
      <c r="AC597" s="93"/>
      <c r="AD597" s="93"/>
    </row>
    <row r="598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4"/>
      <c r="T598" s="94"/>
      <c r="U598" s="94"/>
      <c r="V598" s="94"/>
      <c r="W598" s="93"/>
      <c r="X598" s="93"/>
      <c r="Y598" s="93"/>
      <c r="Z598" s="93"/>
      <c r="AA598" s="93"/>
      <c r="AB598" s="93"/>
      <c r="AC598" s="93"/>
      <c r="AD598" s="93"/>
    </row>
    <row r="599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4"/>
      <c r="T599" s="94"/>
      <c r="U599" s="94"/>
      <c r="V599" s="94"/>
      <c r="W599" s="93"/>
      <c r="X599" s="93"/>
      <c r="Y599" s="93"/>
      <c r="Z599" s="93"/>
      <c r="AA599" s="93"/>
      <c r="AB599" s="93"/>
      <c r="AC599" s="93"/>
      <c r="AD599" s="93"/>
    </row>
    <row r="600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4"/>
      <c r="T600" s="94"/>
      <c r="U600" s="94"/>
      <c r="V600" s="94"/>
      <c r="W600" s="93"/>
      <c r="X600" s="93"/>
      <c r="Y600" s="93"/>
      <c r="Z600" s="93"/>
      <c r="AA600" s="93"/>
      <c r="AB600" s="93"/>
      <c r="AC600" s="93"/>
      <c r="AD600" s="93"/>
    </row>
    <row r="60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4"/>
      <c r="T601" s="94"/>
      <c r="U601" s="94"/>
      <c r="V601" s="94"/>
      <c r="W601" s="93"/>
      <c r="X601" s="93"/>
      <c r="Y601" s="93"/>
      <c r="Z601" s="93"/>
      <c r="AA601" s="93"/>
      <c r="AB601" s="93"/>
      <c r="AC601" s="93"/>
      <c r="AD601" s="93"/>
    </row>
    <row r="602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4"/>
      <c r="T602" s="94"/>
      <c r="U602" s="94"/>
      <c r="V602" s="94"/>
      <c r="W602" s="93"/>
      <c r="X602" s="93"/>
      <c r="Y602" s="93"/>
      <c r="Z602" s="93"/>
      <c r="AA602" s="93"/>
      <c r="AB602" s="93"/>
      <c r="AC602" s="93"/>
      <c r="AD602" s="93"/>
    </row>
    <row r="603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4"/>
      <c r="T603" s="94"/>
      <c r="U603" s="94"/>
      <c r="V603" s="94"/>
      <c r="W603" s="93"/>
      <c r="X603" s="93"/>
      <c r="Y603" s="93"/>
      <c r="Z603" s="93"/>
      <c r="AA603" s="93"/>
      <c r="AB603" s="93"/>
      <c r="AC603" s="93"/>
      <c r="AD603" s="93"/>
    </row>
    <row r="604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4"/>
      <c r="T604" s="94"/>
      <c r="U604" s="94"/>
      <c r="V604" s="94"/>
      <c r="W604" s="93"/>
      <c r="X604" s="93"/>
      <c r="Y604" s="93"/>
      <c r="Z604" s="93"/>
      <c r="AA604" s="93"/>
      <c r="AB604" s="93"/>
      <c r="AC604" s="93"/>
      <c r="AD604" s="93"/>
    </row>
    <row r="605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4"/>
      <c r="T605" s="94"/>
      <c r="U605" s="94"/>
      <c r="V605" s="94"/>
      <c r="W605" s="93"/>
      <c r="X605" s="93"/>
      <c r="Y605" s="93"/>
      <c r="Z605" s="93"/>
      <c r="AA605" s="93"/>
      <c r="AB605" s="93"/>
      <c r="AC605" s="93"/>
      <c r="AD605" s="93"/>
    </row>
    <row r="606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4"/>
      <c r="T606" s="94"/>
      <c r="U606" s="94"/>
      <c r="V606" s="94"/>
      <c r="W606" s="93"/>
      <c r="X606" s="93"/>
      <c r="Y606" s="93"/>
      <c r="Z606" s="93"/>
      <c r="AA606" s="93"/>
      <c r="AB606" s="93"/>
      <c r="AC606" s="93"/>
      <c r="AD606" s="93"/>
    </row>
    <row r="607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4"/>
      <c r="T607" s="94"/>
      <c r="U607" s="94"/>
      <c r="V607" s="94"/>
      <c r="W607" s="93"/>
      <c r="X607" s="93"/>
      <c r="Y607" s="93"/>
      <c r="Z607" s="93"/>
      <c r="AA607" s="93"/>
      <c r="AB607" s="93"/>
      <c r="AC607" s="93"/>
      <c r="AD607" s="93"/>
    </row>
    <row r="608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4"/>
      <c r="T608" s="94"/>
      <c r="U608" s="94"/>
      <c r="V608" s="94"/>
      <c r="W608" s="93"/>
      <c r="X608" s="93"/>
      <c r="Y608" s="93"/>
      <c r="Z608" s="93"/>
      <c r="AA608" s="93"/>
      <c r="AB608" s="93"/>
      <c r="AC608" s="93"/>
      <c r="AD608" s="93"/>
    </row>
    <row r="609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4"/>
      <c r="T609" s="94"/>
      <c r="U609" s="94"/>
      <c r="V609" s="94"/>
      <c r="W609" s="93"/>
      <c r="X609" s="93"/>
      <c r="Y609" s="93"/>
      <c r="Z609" s="93"/>
      <c r="AA609" s="93"/>
      <c r="AB609" s="93"/>
      <c r="AC609" s="93"/>
      <c r="AD609" s="93"/>
    </row>
    <row r="610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4"/>
      <c r="T610" s="94"/>
      <c r="U610" s="94"/>
      <c r="V610" s="94"/>
      <c r="W610" s="93"/>
      <c r="X610" s="93"/>
      <c r="Y610" s="93"/>
      <c r="Z610" s="93"/>
      <c r="AA610" s="93"/>
      <c r="AB610" s="93"/>
      <c r="AC610" s="93"/>
      <c r="AD610" s="93"/>
    </row>
    <row r="61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4"/>
      <c r="T611" s="94"/>
      <c r="U611" s="94"/>
      <c r="V611" s="94"/>
      <c r="W611" s="93"/>
      <c r="X611" s="93"/>
      <c r="Y611" s="93"/>
      <c r="Z611" s="93"/>
      <c r="AA611" s="93"/>
      <c r="AB611" s="93"/>
      <c r="AC611" s="93"/>
      <c r="AD611" s="93"/>
    </row>
    <row r="612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4"/>
      <c r="T612" s="94"/>
      <c r="U612" s="94"/>
      <c r="V612" s="94"/>
      <c r="W612" s="93"/>
      <c r="X612" s="93"/>
      <c r="Y612" s="93"/>
      <c r="Z612" s="93"/>
      <c r="AA612" s="93"/>
      <c r="AB612" s="93"/>
      <c r="AC612" s="93"/>
      <c r="AD612" s="93"/>
    </row>
    <row r="613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4"/>
      <c r="T613" s="94"/>
      <c r="U613" s="94"/>
      <c r="V613" s="94"/>
      <c r="W613" s="93"/>
      <c r="X613" s="93"/>
      <c r="Y613" s="93"/>
      <c r="Z613" s="93"/>
      <c r="AA613" s="93"/>
      <c r="AB613" s="93"/>
      <c r="AC613" s="93"/>
      <c r="AD613" s="93"/>
    </row>
    <row r="614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4"/>
      <c r="T614" s="94"/>
      <c r="U614" s="94"/>
      <c r="V614" s="94"/>
      <c r="W614" s="93"/>
      <c r="X614" s="93"/>
      <c r="Y614" s="93"/>
      <c r="Z614" s="93"/>
      <c r="AA614" s="93"/>
      <c r="AB614" s="93"/>
      <c r="AC614" s="93"/>
      <c r="AD614" s="93"/>
    </row>
    <row r="615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4"/>
      <c r="T615" s="94"/>
      <c r="U615" s="94"/>
      <c r="V615" s="94"/>
      <c r="W615" s="93"/>
      <c r="X615" s="93"/>
      <c r="Y615" s="93"/>
      <c r="Z615" s="93"/>
      <c r="AA615" s="93"/>
      <c r="AB615" s="93"/>
      <c r="AC615" s="93"/>
      <c r="AD615" s="93"/>
    </row>
    <row r="616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4"/>
      <c r="T616" s="94"/>
      <c r="U616" s="94"/>
      <c r="V616" s="94"/>
      <c r="W616" s="93"/>
      <c r="X616" s="93"/>
      <c r="Y616" s="93"/>
      <c r="Z616" s="93"/>
      <c r="AA616" s="93"/>
      <c r="AB616" s="93"/>
      <c r="AC616" s="93"/>
      <c r="AD616" s="93"/>
    </row>
    <row r="617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4"/>
      <c r="T617" s="94"/>
      <c r="U617" s="94"/>
      <c r="V617" s="94"/>
      <c r="W617" s="93"/>
      <c r="X617" s="93"/>
      <c r="Y617" s="93"/>
      <c r="Z617" s="93"/>
      <c r="AA617" s="93"/>
      <c r="AB617" s="93"/>
      <c r="AC617" s="93"/>
      <c r="AD617" s="93"/>
    </row>
    <row r="618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4"/>
      <c r="T618" s="94"/>
      <c r="U618" s="94"/>
      <c r="V618" s="94"/>
      <c r="W618" s="93"/>
      <c r="X618" s="93"/>
      <c r="Y618" s="93"/>
      <c r="Z618" s="93"/>
      <c r="AA618" s="93"/>
      <c r="AB618" s="93"/>
      <c r="AC618" s="93"/>
      <c r="AD618" s="93"/>
    </row>
    <row r="619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4"/>
      <c r="T619" s="94"/>
      <c r="U619" s="94"/>
      <c r="V619" s="94"/>
      <c r="W619" s="93"/>
      <c r="X619" s="93"/>
      <c r="Y619" s="93"/>
      <c r="Z619" s="93"/>
      <c r="AA619" s="93"/>
      <c r="AB619" s="93"/>
      <c r="AC619" s="93"/>
      <c r="AD619" s="93"/>
    </row>
    <row r="620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4"/>
      <c r="T620" s="94"/>
      <c r="U620" s="94"/>
      <c r="V620" s="94"/>
      <c r="W620" s="93"/>
      <c r="X620" s="93"/>
      <c r="Y620" s="93"/>
      <c r="Z620" s="93"/>
      <c r="AA620" s="93"/>
      <c r="AB620" s="93"/>
      <c r="AC620" s="93"/>
      <c r="AD620" s="93"/>
    </row>
    <row r="62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4"/>
      <c r="T621" s="94"/>
      <c r="U621" s="94"/>
      <c r="V621" s="94"/>
      <c r="W621" s="93"/>
      <c r="X621" s="93"/>
      <c r="Y621" s="93"/>
      <c r="Z621" s="93"/>
      <c r="AA621" s="93"/>
      <c r="AB621" s="93"/>
      <c r="AC621" s="93"/>
      <c r="AD621" s="93"/>
    </row>
    <row r="622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4"/>
      <c r="T622" s="94"/>
      <c r="U622" s="94"/>
      <c r="V622" s="94"/>
      <c r="W622" s="93"/>
      <c r="X622" s="93"/>
      <c r="Y622" s="93"/>
      <c r="Z622" s="93"/>
      <c r="AA622" s="93"/>
      <c r="AB622" s="93"/>
      <c r="AC622" s="93"/>
      <c r="AD622" s="93"/>
    </row>
    <row r="623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4"/>
      <c r="T623" s="94"/>
      <c r="U623" s="94"/>
      <c r="V623" s="94"/>
      <c r="W623" s="93"/>
      <c r="X623" s="93"/>
      <c r="Y623" s="93"/>
      <c r="Z623" s="93"/>
      <c r="AA623" s="93"/>
      <c r="AB623" s="93"/>
      <c r="AC623" s="93"/>
      <c r="AD623" s="93"/>
    </row>
    <row r="624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4"/>
      <c r="T624" s="94"/>
      <c r="U624" s="94"/>
      <c r="V624" s="94"/>
      <c r="W624" s="93"/>
      <c r="X624" s="93"/>
      <c r="Y624" s="93"/>
      <c r="Z624" s="93"/>
      <c r="AA624" s="93"/>
      <c r="AB624" s="93"/>
      <c r="AC624" s="93"/>
      <c r="AD624" s="93"/>
    </row>
    <row r="625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4"/>
      <c r="T625" s="94"/>
      <c r="U625" s="94"/>
      <c r="V625" s="94"/>
      <c r="W625" s="93"/>
      <c r="X625" s="93"/>
      <c r="Y625" s="93"/>
      <c r="Z625" s="93"/>
      <c r="AA625" s="93"/>
      <c r="AB625" s="93"/>
      <c r="AC625" s="93"/>
      <c r="AD625" s="93"/>
    </row>
    <row r="626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4"/>
      <c r="T626" s="94"/>
      <c r="U626" s="94"/>
      <c r="V626" s="94"/>
      <c r="W626" s="93"/>
      <c r="X626" s="93"/>
      <c r="Y626" s="93"/>
      <c r="Z626" s="93"/>
      <c r="AA626" s="93"/>
      <c r="AB626" s="93"/>
      <c r="AC626" s="93"/>
      <c r="AD626" s="93"/>
    </row>
    <row r="627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4"/>
      <c r="T627" s="94"/>
      <c r="U627" s="94"/>
      <c r="V627" s="94"/>
      <c r="W627" s="93"/>
      <c r="X627" s="93"/>
      <c r="Y627" s="93"/>
      <c r="Z627" s="93"/>
      <c r="AA627" s="93"/>
      <c r="AB627" s="93"/>
      <c r="AC627" s="93"/>
      <c r="AD627" s="93"/>
    </row>
    <row r="628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4"/>
      <c r="T628" s="94"/>
      <c r="U628" s="94"/>
      <c r="V628" s="94"/>
      <c r="W628" s="93"/>
      <c r="X628" s="93"/>
      <c r="Y628" s="93"/>
      <c r="Z628" s="93"/>
      <c r="AA628" s="93"/>
      <c r="AB628" s="93"/>
      <c r="AC628" s="93"/>
      <c r="AD628" s="93"/>
    </row>
    <row r="629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4"/>
      <c r="T629" s="94"/>
      <c r="U629" s="94"/>
      <c r="V629" s="94"/>
      <c r="W629" s="93"/>
      <c r="X629" s="93"/>
      <c r="Y629" s="93"/>
      <c r="Z629" s="93"/>
      <c r="AA629" s="93"/>
      <c r="AB629" s="93"/>
      <c r="AC629" s="93"/>
      <c r="AD629" s="93"/>
    </row>
    <row r="630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4"/>
      <c r="T630" s="94"/>
      <c r="U630" s="94"/>
      <c r="V630" s="94"/>
      <c r="W630" s="93"/>
      <c r="X630" s="93"/>
      <c r="Y630" s="93"/>
      <c r="Z630" s="93"/>
      <c r="AA630" s="93"/>
      <c r="AB630" s="93"/>
      <c r="AC630" s="93"/>
      <c r="AD630" s="93"/>
    </row>
    <row r="63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4"/>
      <c r="T631" s="94"/>
      <c r="U631" s="94"/>
      <c r="V631" s="94"/>
      <c r="W631" s="93"/>
      <c r="X631" s="93"/>
      <c r="Y631" s="93"/>
      <c r="Z631" s="93"/>
      <c r="AA631" s="93"/>
      <c r="AB631" s="93"/>
      <c r="AC631" s="93"/>
      <c r="AD631" s="93"/>
    </row>
    <row r="632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4"/>
      <c r="T632" s="94"/>
      <c r="U632" s="94"/>
      <c r="V632" s="94"/>
      <c r="W632" s="93"/>
      <c r="X632" s="93"/>
      <c r="Y632" s="93"/>
      <c r="Z632" s="93"/>
      <c r="AA632" s="93"/>
      <c r="AB632" s="93"/>
      <c r="AC632" s="93"/>
      <c r="AD632" s="93"/>
    </row>
    <row r="633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4"/>
      <c r="T633" s="94"/>
      <c r="U633" s="94"/>
      <c r="V633" s="94"/>
      <c r="W633" s="93"/>
      <c r="X633" s="93"/>
      <c r="Y633" s="93"/>
      <c r="Z633" s="93"/>
      <c r="AA633" s="93"/>
      <c r="AB633" s="93"/>
      <c r="AC633" s="93"/>
      <c r="AD633" s="93"/>
    </row>
    <row r="634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4"/>
      <c r="T634" s="94"/>
      <c r="U634" s="94"/>
      <c r="V634" s="94"/>
      <c r="W634" s="93"/>
      <c r="X634" s="93"/>
      <c r="Y634" s="93"/>
      <c r="Z634" s="93"/>
      <c r="AA634" s="93"/>
      <c r="AB634" s="93"/>
      <c r="AC634" s="93"/>
      <c r="AD634" s="93"/>
    </row>
    <row r="635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4"/>
      <c r="T635" s="94"/>
      <c r="U635" s="94"/>
      <c r="V635" s="94"/>
      <c r="W635" s="93"/>
      <c r="X635" s="93"/>
      <c r="Y635" s="93"/>
      <c r="Z635" s="93"/>
      <c r="AA635" s="93"/>
      <c r="AB635" s="93"/>
      <c r="AC635" s="93"/>
      <c r="AD635" s="93"/>
    </row>
    <row r="636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4"/>
      <c r="T636" s="94"/>
      <c r="U636" s="94"/>
      <c r="V636" s="94"/>
      <c r="W636" s="93"/>
      <c r="X636" s="93"/>
      <c r="Y636" s="93"/>
      <c r="Z636" s="93"/>
      <c r="AA636" s="93"/>
      <c r="AB636" s="93"/>
      <c r="AC636" s="93"/>
      <c r="AD636" s="93"/>
    </row>
    <row r="637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4"/>
      <c r="T637" s="94"/>
      <c r="U637" s="94"/>
      <c r="V637" s="94"/>
      <c r="W637" s="93"/>
      <c r="X637" s="93"/>
      <c r="Y637" s="93"/>
      <c r="Z637" s="93"/>
      <c r="AA637" s="93"/>
      <c r="AB637" s="93"/>
      <c r="AC637" s="93"/>
      <c r="AD637" s="93"/>
    </row>
    <row r="638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4"/>
      <c r="T638" s="94"/>
      <c r="U638" s="94"/>
      <c r="V638" s="94"/>
      <c r="W638" s="93"/>
      <c r="X638" s="93"/>
      <c r="Y638" s="93"/>
      <c r="Z638" s="93"/>
      <c r="AA638" s="93"/>
      <c r="AB638" s="93"/>
      <c r="AC638" s="93"/>
      <c r="AD638" s="93"/>
    </row>
    <row r="639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4"/>
      <c r="T639" s="94"/>
      <c r="U639" s="94"/>
      <c r="V639" s="94"/>
      <c r="W639" s="93"/>
      <c r="X639" s="93"/>
      <c r="Y639" s="93"/>
      <c r="Z639" s="93"/>
      <c r="AA639" s="93"/>
      <c r="AB639" s="93"/>
      <c r="AC639" s="93"/>
      <c r="AD639" s="93"/>
    </row>
    <row r="640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4"/>
      <c r="T640" s="94"/>
      <c r="U640" s="94"/>
      <c r="V640" s="94"/>
      <c r="W640" s="93"/>
      <c r="X640" s="93"/>
      <c r="Y640" s="93"/>
      <c r="Z640" s="93"/>
      <c r="AA640" s="93"/>
      <c r="AB640" s="93"/>
      <c r="AC640" s="93"/>
      <c r="AD640" s="93"/>
    </row>
    <row r="64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4"/>
      <c r="T641" s="94"/>
      <c r="U641" s="94"/>
      <c r="V641" s="94"/>
      <c r="W641" s="93"/>
      <c r="X641" s="93"/>
      <c r="Y641" s="93"/>
      <c r="Z641" s="93"/>
      <c r="AA641" s="93"/>
      <c r="AB641" s="93"/>
      <c r="AC641" s="93"/>
      <c r="AD641" s="93"/>
    </row>
    <row r="642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4"/>
      <c r="T642" s="94"/>
      <c r="U642" s="94"/>
      <c r="V642" s="94"/>
      <c r="W642" s="93"/>
      <c r="X642" s="93"/>
      <c r="Y642" s="93"/>
      <c r="Z642" s="93"/>
      <c r="AA642" s="93"/>
      <c r="AB642" s="93"/>
      <c r="AC642" s="93"/>
      <c r="AD642" s="93"/>
    </row>
    <row r="643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4"/>
      <c r="T643" s="94"/>
      <c r="U643" s="94"/>
      <c r="V643" s="94"/>
      <c r="W643" s="93"/>
      <c r="X643" s="93"/>
      <c r="Y643" s="93"/>
      <c r="Z643" s="93"/>
      <c r="AA643" s="93"/>
      <c r="AB643" s="93"/>
      <c r="AC643" s="93"/>
      <c r="AD643" s="93"/>
    </row>
    <row r="644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4"/>
      <c r="T644" s="94"/>
      <c r="U644" s="94"/>
      <c r="V644" s="94"/>
      <c r="W644" s="93"/>
      <c r="X644" s="93"/>
      <c r="Y644" s="93"/>
      <c r="Z644" s="93"/>
      <c r="AA644" s="93"/>
      <c r="AB644" s="93"/>
      <c r="AC644" s="93"/>
      <c r="AD644" s="93"/>
    </row>
    <row r="645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4"/>
      <c r="T645" s="94"/>
      <c r="U645" s="94"/>
      <c r="V645" s="94"/>
      <c r="W645" s="93"/>
      <c r="X645" s="93"/>
      <c r="Y645" s="93"/>
      <c r="Z645" s="93"/>
      <c r="AA645" s="93"/>
      <c r="AB645" s="93"/>
      <c r="AC645" s="93"/>
      <c r="AD645" s="93"/>
    </row>
    <row r="646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4"/>
      <c r="T646" s="94"/>
      <c r="U646" s="94"/>
      <c r="V646" s="94"/>
      <c r="W646" s="93"/>
      <c r="X646" s="93"/>
      <c r="Y646" s="93"/>
      <c r="Z646" s="93"/>
      <c r="AA646" s="93"/>
      <c r="AB646" s="93"/>
      <c r="AC646" s="93"/>
      <c r="AD646" s="93"/>
    </row>
    <row r="647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4"/>
      <c r="T647" s="94"/>
      <c r="U647" s="94"/>
      <c r="V647" s="94"/>
      <c r="W647" s="93"/>
      <c r="X647" s="93"/>
      <c r="Y647" s="93"/>
      <c r="Z647" s="93"/>
      <c r="AA647" s="93"/>
      <c r="AB647" s="93"/>
      <c r="AC647" s="93"/>
      <c r="AD647" s="93"/>
    </row>
    <row r="648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4"/>
      <c r="T648" s="94"/>
      <c r="U648" s="94"/>
      <c r="V648" s="94"/>
      <c r="W648" s="93"/>
      <c r="X648" s="93"/>
      <c r="Y648" s="93"/>
      <c r="Z648" s="93"/>
      <c r="AA648" s="93"/>
      <c r="AB648" s="93"/>
      <c r="AC648" s="93"/>
      <c r="AD648" s="93"/>
    </row>
    <row r="649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4"/>
      <c r="T649" s="94"/>
      <c r="U649" s="94"/>
      <c r="V649" s="94"/>
      <c r="W649" s="93"/>
      <c r="X649" s="93"/>
      <c r="Y649" s="93"/>
      <c r="Z649" s="93"/>
      <c r="AA649" s="93"/>
      <c r="AB649" s="93"/>
      <c r="AC649" s="93"/>
      <c r="AD649" s="93"/>
    </row>
    <row r="650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4"/>
      <c r="T650" s="94"/>
      <c r="U650" s="94"/>
      <c r="V650" s="94"/>
      <c r="W650" s="93"/>
      <c r="X650" s="93"/>
      <c r="Y650" s="93"/>
      <c r="Z650" s="93"/>
      <c r="AA650" s="93"/>
      <c r="AB650" s="93"/>
      <c r="AC650" s="93"/>
      <c r="AD650" s="93"/>
    </row>
    <row r="65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4"/>
      <c r="T651" s="94"/>
      <c r="U651" s="94"/>
      <c r="V651" s="94"/>
      <c r="W651" s="93"/>
      <c r="X651" s="93"/>
      <c r="Y651" s="93"/>
      <c r="Z651" s="93"/>
      <c r="AA651" s="93"/>
      <c r="AB651" s="93"/>
      <c r="AC651" s="93"/>
      <c r="AD651" s="93"/>
    </row>
    <row r="652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4"/>
      <c r="T652" s="94"/>
      <c r="U652" s="94"/>
      <c r="V652" s="94"/>
      <c r="W652" s="93"/>
      <c r="X652" s="93"/>
      <c r="Y652" s="93"/>
      <c r="Z652" s="93"/>
      <c r="AA652" s="93"/>
      <c r="AB652" s="93"/>
      <c r="AC652" s="93"/>
      <c r="AD652" s="93"/>
    </row>
    <row r="653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4"/>
      <c r="T653" s="94"/>
      <c r="U653" s="94"/>
      <c r="V653" s="94"/>
      <c r="W653" s="93"/>
      <c r="X653" s="93"/>
      <c r="Y653" s="93"/>
      <c r="Z653" s="93"/>
      <c r="AA653" s="93"/>
      <c r="AB653" s="93"/>
      <c r="AC653" s="93"/>
      <c r="AD653" s="93"/>
    </row>
    <row r="654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4"/>
      <c r="T654" s="94"/>
      <c r="U654" s="94"/>
      <c r="V654" s="94"/>
      <c r="W654" s="93"/>
      <c r="X654" s="93"/>
      <c r="Y654" s="93"/>
      <c r="Z654" s="93"/>
      <c r="AA654" s="93"/>
      <c r="AB654" s="93"/>
      <c r="AC654" s="93"/>
      <c r="AD654" s="93"/>
    </row>
    <row r="655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4"/>
      <c r="T655" s="94"/>
      <c r="U655" s="94"/>
      <c r="V655" s="94"/>
      <c r="W655" s="93"/>
      <c r="X655" s="93"/>
      <c r="Y655" s="93"/>
      <c r="Z655" s="93"/>
      <c r="AA655" s="93"/>
      <c r="AB655" s="93"/>
      <c r="AC655" s="93"/>
      <c r="AD655" s="93"/>
    </row>
    <row r="656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4"/>
      <c r="T656" s="94"/>
      <c r="U656" s="94"/>
      <c r="V656" s="94"/>
      <c r="W656" s="93"/>
      <c r="X656" s="93"/>
      <c r="Y656" s="93"/>
      <c r="Z656" s="93"/>
      <c r="AA656" s="93"/>
      <c r="AB656" s="93"/>
      <c r="AC656" s="93"/>
      <c r="AD656" s="93"/>
    </row>
    <row r="657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4"/>
      <c r="T657" s="94"/>
      <c r="U657" s="94"/>
      <c r="V657" s="94"/>
      <c r="W657" s="93"/>
      <c r="X657" s="93"/>
      <c r="Y657" s="93"/>
      <c r="Z657" s="93"/>
      <c r="AA657" s="93"/>
      <c r="AB657" s="93"/>
      <c r="AC657" s="93"/>
      <c r="AD657" s="93"/>
    </row>
    <row r="658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4"/>
      <c r="T658" s="94"/>
      <c r="U658" s="94"/>
      <c r="V658" s="94"/>
      <c r="W658" s="93"/>
      <c r="X658" s="93"/>
      <c r="Y658" s="93"/>
      <c r="Z658" s="93"/>
      <c r="AA658" s="93"/>
      <c r="AB658" s="93"/>
      <c r="AC658" s="93"/>
      <c r="AD658" s="93"/>
    </row>
    <row r="659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4"/>
      <c r="T659" s="94"/>
      <c r="U659" s="94"/>
      <c r="V659" s="94"/>
      <c r="W659" s="93"/>
      <c r="X659" s="93"/>
      <c r="Y659" s="93"/>
      <c r="Z659" s="93"/>
      <c r="AA659" s="93"/>
      <c r="AB659" s="93"/>
      <c r="AC659" s="93"/>
      <c r="AD659" s="93"/>
    </row>
    <row r="660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4"/>
      <c r="T660" s="94"/>
      <c r="U660" s="94"/>
      <c r="V660" s="94"/>
      <c r="W660" s="93"/>
      <c r="X660" s="93"/>
      <c r="Y660" s="93"/>
      <c r="Z660" s="93"/>
      <c r="AA660" s="93"/>
      <c r="AB660" s="93"/>
      <c r="AC660" s="93"/>
      <c r="AD660" s="93"/>
    </row>
    <row r="66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4"/>
      <c r="T661" s="94"/>
      <c r="U661" s="94"/>
      <c r="V661" s="94"/>
      <c r="W661" s="93"/>
      <c r="X661" s="93"/>
      <c r="Y661" s="93"/>
      <c r="Z661" s="93"/>
      <c r="AA661" s="93"/>
      <c r="AB661" s="93"/>
      <c r="AC661" s="93"/>
      <c r="AD661" s="93"/>
    </row>
    <row r="662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4"/>
      <c r="T662" s="94"/>
      <c r="U662" s="94"/>
      <c r="V662" s="94"/>
      <c r="W662" s="93"/>
      <c r="X662" s="93"/>
      <c r="Y662" s="93"/>
      <c r="Z662" s="93"/>
      <c r="AA662" s="93"/>
      <c r="AB662" s="93"/>
      <c r="AC662" s="93"/>
      <c r="AD662" s="93"/>
    </row>
    <row r="663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4"/>
      <c r="T663" s="94"/>
      <c r="U663" s="94"/>
      <c r="V663" s="94"/>
      <c r="W663" s="93"/>
      <c r="X663" s="93"/>
      <c r="Y663" s="93"/>
      <c r="Z663" s="93"/>
      <c r="AA663" s="93"/>
      <c r="AB663" s="93"/>
      <c r="AC663" s="93"/>
      <c r="AD663" s="93"/>
    </row>
    <row r="664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4"/>
      <c r="T664" s="94"/>
      <c r="U664" s="94"/>
      <c r="V664" s="94"/>
      <c r="W664" s="93"/>
      <c r="X664" s="93"/>
      <c r="Y664" s="93"/>
      <c r="Z664" s="93"/>
      <c r="AA664" s="93"/>
      <c r="AB664" s="93"/>
      <c r="AC664" s="93"/>
      <c r="AD664" s="93"/>
    </row>
    <row r="665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4"/>
      <c r="T665" s="94"/>
      <c r="U665" s="94"/>
      <c r="V665" s="94"/>
      <c r="W665" s="93"/>
      <c r="X665" s="93"/>
      <c r="Y665" s="93"/>
      <c r="Z665" s="93"/>
      <c r="AA665" s="93"/>
      <c r="AB665" s="93"/>
      <c r="AC665" s="93"/>
      <c r="AD665" s="93"/>
    </row>
    <row r="666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4"/>
      <c r="T666" s="94"/>
      <c r="U666" s="94"/>
      <c r="V666" s="94"/>
      <c r="W666" s="93"/>
      <c r="X666" s="93"/>
      <c r="Y666" s="93"/>
      <c r="Z666" s="93"/>
      <c r="AA666" s="93"/>
      <c r="AB666" s="93"/>
      <c r="AC666" s="93"/>
      <c r="AD666" s="93"/>
    </row>
    <row r="667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4"/>
      <c r="T667" s="94"/>
      <c r="U667" s="94"/>
      <c r="V667" s="94"/>
      <c r="W667" s="93"/>
      <c r="X667" s="93"/>
      <c r="Y667" s="93"/>
      <c r="Z667" s="93"/>
      <c r="AA667" s="93"/>
      <c r="AB667" s="93"/>
      <c r="AC667" s="93"/>
      <c r="AD667" s="93"/>
    </row>
    <row r="668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4"/>
      <c r="T668" s="94"/>
      <c r="U668" s="94"/>
      <c r="V668" s="94"/>
      <c r="W668" s="93"/>
      <c r="X668" s="93"/>
      <c r="Y668" s="93"/>
      <c r="Z668" s="93"/>
      <c r="AA668" s="93"/>
      <c r="AB668" s="93"/>
      <c r="AC668" s="93"/>
      <c r="AD668" s="93"/>
    </row>
    <row r="669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4"/>
      <c r="T669" s="94"/>
      <c r="U669" s="94"/>
      <c r="V669" s="94"/>
      <c r="W669" s="93"/>
      <c r="X669" s="93"/>
      <c r="Y669" s="93"/>
      <c r="Z669" s="93"/>
      <c r="AA669" s="93"/>
      <c r="AB669" s="93"/>
      <c r="AC669" s="93"/>
      <c r="AD669" s="93"/>
    </row>
    <row r="670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4"/>
      <c r="T670" s="94"/>
      <c r="U670" s="94"/>
      <c r="V670" s="94"/>
      <c r="W670" s="93"/>
      <c r="X670" s="93"/>
      <c r="Y670" s="93"/>
      <c r="Z670" s="93"/>
      <c r="AA670" s="93"/>
      <c r="AB670" s="93"/>
      <c r="AC670" s="93"/>
      <c r="AD670" s="93"/>
    </row>
    <row r="67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4"/>
      <c r="T671" s="94"/>
      <c r="U671" s="94"/>
      <c r="V671" s="94"/>
      <c r="W671" s="93"/>
      <c r="X671" s="93"/>
      <c r="Y671" s="93"/>
      <c r="Z671" s="93"/>
      <c r="AA671" s="93"/>
      <c r="AB671" s="93"/>
      <c r="AC671" s="93"/>
      <c r="AD671" s="93"/>
    </row>
    <row r="672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4"/>
      <c r="T672" s="94"/>
      <c r="U672" s="94"/>
      <c r="V672" s="94"/>
      <c r="W672" s="93"/>
      <c r="X672" s="93"/>
      <c r="Y672" s="93"/>
      <c r="Z672" s="93"/>
      <c r="AA672" s="93"/>
      <c r="AB672" s="93"/>
      <c r="AC672" s="93"/>
      <c r="AD672" s="93"/>
    </row>
    <row r="673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4"/>
      <c r="T673" s="94"/>
      <c r="U673" s="94"/>
      <c r="V673" s="94"/>
      <c r="W673" s="93"/>
      <c r="X673" s="93"/>
      <c r="Y673" s="93"/>
      <c r="Z673" s="93"/>
      <c r="AA673" s="93"/>
      <c r="AB673" s="93"/>
      <c r="AC673" s="93"/>
      <c r="AD673" s="93"/>
    </row>
    <row r="674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4"/>
      <c r="T674" s="94"/>
      <c r="U674" s="94"/>
      <c r="V674" s="94"/>
      <c r="W674" s="93"/>
      <c r="X674" s="93"/>
      <c r="Y674" s="93"/>
      <c r="Z674" s="93"/>
      <c r="AA674" s="93"/>
      <c r="AB674" s="93"/>
      <c r="AC674" s="93"/>
      <c r="AD674" s="93"/>
    </row>
    <row r="675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4"/>
      <c r="T675" s="94"/>
      <c r="U675" s="94"/>
      <c r="V675" s="94"/>
      <c r="W675" s="93"/>
      <c r="X675" s="93"/>
      <c r="Y675" s="93"/>
      <c r="Z675" s="93"/>
      <c r="AA675" s="93"/>
      <c r="AB675" s="93"/>
      <c r="AC675" s="93"/>
      <c r="AD675" s="93"/>
    </row>
    <row r="676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4"/>
      <c r="T676" s="94"/>
      <c r="U676" s="94"/>
      <c r="V676" s="94"/>
      <c r="W676" s="93"/>
      <c r="X676" s="93"/>
      <c r="Y676" s="93"/>
      <c r="Z676" s="93"/>
      <c r="AA676" s="93"/>
      <c r="AB676" s="93"/>
      <c r="AC676" s="93"/>
      <c r="AD676" s="93"/>
    </row>
    <row r="677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4"/>
      <c r="T677" s="94"/>
      <c r="U677" s="94"/>
      <c r="V677" s="94"/>
      <c r="W677" s="93"/>
      <c r="X677" s="93"/>
      <c r="Y677" s="93"/>
      <c r="Z677" s="93"/>
      <c r="AA677" s="93"/>
      <c r="AB677" s="93"/>
      <c r="AC677" s="93"/>
      <c r="AD677" s="93"/>
    </row>
    <row r="678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4"/>
      <c r="T678" s="94"/>
      <c r="U678" s="94"/>
      <c r="V678" s="94"/>
      <c r="W678" s="93"/>
      <c r="X678" s="93"/>
      <c r="Y678" s="93"/>
      <c r="Z678" s="93"/>
      <c r="AA678" s="93"/>
      <c r="AB678" s="93"/>
      <c r="AC678" s="93"/>
      <c r="AD678" s="93"/>
    </row>
    <row r="679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4"/>
      <c r="T679" s="94"/>
      <c r="U679" s="94"/>
      <c r="V679" s="94"/>
      <c r="W679" s="93"/>
      <c r="X679" s="93"/>
      <c r="Y679" s="93"/>
      <c r="Z679" s="93"/>
      <c r="AA679" s="93"/>
      <c r="AB679" s="93"/>
      <c r="AC679" s="93"/>
      <c r="AD679" s="93"/>
    </row>
    <row r="680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4"/>
      <c r="T680" s="94"/>
      <c r="U680" s="94"/>
      <c r="V680" s="94"/>
      <c r="W680" s="93"/>
      <c r="X680" s="93"/>
      <c r="Y680" s="93"/>
      <c r="Z680" s="93"/>
      <c r="AA680" s="93"/>
      <c r="AB680" s="93"/>
      <c r="AC680" s="93"/>
      <c r="AD680" s="93"/>
    </row>
    <row r="68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4"/>
      <c r="T681" s="94"/>
      <c r="U681" s="94"/>
      <c r="V681" s="94"/>
      <c r="W681" s="93"/>
      <c r="X681" s="93"/>
      <c r="Y681" s="93"/>
      <c r="Z681" s="93"/>
      <c r="AA681" s="93"/>
      <c r="AB681" s="93"/>
      <c r="AC681" s="93"/>
      <c r="AD681" s="93"/>
    </row>
    <row r="682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4"/>
      <c r="T682" s="94"/>
      <c r="U682" s="94"/>
      <c r="V682" s="94"/>
      <c r="W682" s="93"/>
      <c r="X682" s="93"/>
      <c r="Y682" s="93"/>
      <c r="Z682" s="93"/>
      <c r="AA682" s="93"/>
      <c r="AB682" s="93"/>
      <c r="AC682" s="93"/>
      <c r="AD682" s="93"/>
    </row>
    <row r="683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4"/>
      <c r="T683" s="94"/>
      <c r="U683" s="94"/>
      <c r="V683" s="94"/>
      <c r="W683" s="93"/>
      <c r="X683" s="93"/>
      <c r="Y683" s="93"/>
      <c r="Z683" s="93"/>
      <c r="AA683" s="93"/>
      <c r="AB683" s="93"/>
      <c r="AC683" s="93"/>
      <c r="AD683" s="93"/>
    </row>
    <row r="684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4"/>
      <c r="T684" s="94"/>
      <c r="U684" s="94"/>
      <c r="V684" s="94"/>
      <c r="W684" s="93"/>
      <c r="X684" s="93"/>
      <c r="Y684" s="93"/>
      <c r="Z684" s="93"/>
      <c r="AA684" s="93"/>
      <c r="AB684" s="93"/>
      <c r="AC684" s="93"/>
      <c r="AD684" s="93"/>
    </row>
    <row r="685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4"/>
      <c r="T685" s="94"/>
      <c r="U685" s="94"/>
      <c r="V685" s="94"/>
      <c r="W685" s="93"/>
      <c r="X685" s="93"/>
      <c r="Y685" s="93"/>
      <c r="Z685" s="93"/>
      <c r="AA685" s="93"/>
      <c r="AB685" s="93"/>
      <c r="AC685" s="93"/>
      <c r="AD685" s="93"/>
    </row>
    <row r="686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4"/>
      <c r="T686" s="94"/>
      <c r="U686" s="94"/>
      <c r="V686" s="94"/>
      <c r="W686" s="93"/>
      <c r="X686" s="93"/>
      <c r="Y686" s="93"/>
      <c r="Z686" s="93"/>
      <c r="AA686" s="93"/>
      <c r="AB686" s="93"/>
      <c r="AC686" s="93"/>
      <c r="AD686" s="93"/>
    </row>
    <row r="687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4"/>
      <c r="T687" s="94"/>
      <c r="U687" s="94"/>
      <c r="V687" s="94"/>
      <c r="W687" s="93"/>
      <c r="X687" s="93"/>
      <c r="Y687" s="93"/>
      <c r="Z687" s="93"/>
      <c r="AA687" s="93"/>
      <c r="AB687" s="93"/>
      <c r="AC687" s="93"/>
      <c r="AD687" s="93"/>
    </row>
    <row r="688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4"/>
      <c r="T688" s="94"/>
      <c r="U688" s="94"/>
      <c r="V688" s="94"/>
      <c r="W688" s="93"/>
      <c r="X688" s="93"/>
      <c r="Y688" s="93"/>
      <c r="Z688" s="93"/>
      <c r="AA688" s="93"/>
      <c r="AB688" s="93"/>
      <c r="AC688" s="93"/>
      <c r="AD688" s="93"/>
    </row>
    <row r="689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4"/>
      <c r="T689" s="94"/>
      <c r="U689" s="94"/>
      <c r="V689" s="94"/>
      <c r="W689" s="93"/>
      <c r="X689" s="93"/>
      <c r="Y689" s="93"/>
      <c r="Z689" s="93"/>
      <c r="AA689" s="93"/>
      <c r="AB689" s="93"/>
      <c r="AC689" s="93"/>
      <c r="AD689" s="93"/>
    </row>
    <row r="690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4"/>
      <c r="T690" s="94"/>
      <c r="U690" s="94"/>
      <c r="V690" s="94"/>
      <c r="W690" s="93"/>
      <c r="X690" s="93"/>
      <c r="Y690" s="93"/>
      <c r="Z690" s="93"/>
      <c r="AA690" s="93"/>
      <c r="AB690" s="93"/>
      <c r="AC690" s="93"/>
      <c r="AD690" s="93"/>
    </row>
    <row r="69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4"/>
      <c r="T691" s="94"/>
      <c r="U691" s="94"/>
      <c r="V691" s="94"/>
      <c r="W691" s="93"/>
      <c r="X691" s="93"/>
      <c r="Y691" s="93"/>
      <c r="Z691" s="93"/>
      <c r="AA691" s="93"/>
      <c r="AB691" s="93"/>
      <c r="AC691" s="93"/>
      <c r="AD691" s="93"/>
    </row>
    <row r="692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4"/>
      <c r="T692" s="94"/>
      <c r="U692" s="94"/>
      <c r="V692" s="94"/>
      <c r="W692" s="93"/>
      <c r="X692" s="93"/>
      <c r="Y692" s="93"/>
      <c r="Z692" s="93"/>
      <c r="AA692" s="93"/>
      <c r="AB692" s="93"/>
      <c r="AC692" s="93"/>
      <c r="AD692" s="93"/>
    </row>
    <row r="693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4"/>
      <c r="T693" s="94"/>
      <c r="U693" s="94"/>
      <c r="V693" s="94"/>
      <c r="W693" s="93"/>
      <c r="X693" s="93"/>
      <c r="Y693" s="93"/>
      <c r="Z693" s="93"/>
      <c r="AA693" s="93"/>
      <c r="AB693" s="93"/>
      <c r="AC693" s="93"/>
      <c r="AD693" s="93"/>
    </row>
    <row r="694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4"/>
      <c r="T694" s="94"/>
      <c r="U694" s="94"/>
      <c r="V694" s="94"/>
      <c r="W694" s="93"/>
      <c r="X694" s="93"/>
      <c r="Y694" s="93"/>
      <c r="Z694" s="93"/>
      <c r="AA694" s="93"/>
      <c r="AB694" s="93"/>
      <c r="AC694" s="93"/>
      <c r="AD694" s="93"/>
    </row>
    <row r="695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4"/>
      <c r="T695" s="94"/>
      <c r="U695" s="94"/>
      <c r="V695" s="94"/>
      <c r="W695" s="93"/>
      <c r="X695" s="93"/>
      <c r="Y695" s="93"/>
      <c r="Z695" s="93"/>
      <c r="AA695" s="93"/>
      <c r="AB695" s="93"/>
      <c r="AC695" s="93"/>
      <c r="AD695" s="93"/>
    </row>
    <row r="696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4"/>
      <c r="T696" s="94"/>
      <c r="U696" s="94"/>
      <c r="V696" s="94"/>
      <c r="W696" s="93"/>
      <c r="X696" s="93"/>
      <c r="Y696" s="93"/>
      <c r="Z696" s="93"/>
      <c r="AA696" s="93"/>
      <c r="AB696" s="93"/>
      <c r="AC696" s="93"/>
      <c r="AD696" s="93"/>
    </row>
    <row r="697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4"/>
      <c r="T697" s="94"/>
      <c r="U697" s="94"/>
      <c r="V697" s="94"/>
      <c r="W697" s="93"/>
      <c r="X697" s="93"/>
      <c r="Y697" s="93"/>
      <c r="Z697" s="93"/>
      <c r="AA697" s="93"/>
      <c r="AB697" s="93"/>
      <c r="AC697" s="93"/>
      <c r="AD697" s="93"/>
    </row>
    <row r="698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4"/>
      <c r="T698" s="94"/>
      <c r="U698" s="94"/>
      <c r="V698" s="94"/>
      <c r="W698" s="93"/>
      <c r="X698" s="93"/>
      <c r="Y698" s="93"/>
      <c r="Z698" s="93"/>
      <c r="AA698" s="93"/>
      <c r="AB698" s="93"/>
      <c r="AC698" s="93"/>
      <c r="AD698" s="93"/>
    </row>
    <row r="699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4"/>
      <c r="T699" s="94"/>
      <c r="U699" s="94"/>
      <c r="V699" s="94"/>
      <c r="W699" s="93"/>
      <c r="X699" s="93"/>
      <c r="Y699" s="93"/>
      <c r="Z699" s="93"/>
      <c r="AA699" s="93"/>
      <c r="AB699" s="93"/>
      <c r="AC699" s="93"/>
      <c r="AD699" s="93"/>
    </row>
    <row r="700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4"/>
      <c r="T700" s="94"/>
      <c r="U700" s="94"/>
      <c r="V700" s="94"/>
      <c r="W700" s="93"/>
      <c r="X700" s="93"/>
      <c r="Y700" s="93"/>
      <c r="Z700" s="93"/>
      <c r="AA700" s="93"/>
      <c r="AB700" s="93"/>
      <c r="AC700" s="93"/>
      <c r="AD700" s="93"/>
    </row>
    <row r="70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4"/>
      <c r="T701" s="94"/>
      <c r="U701" s="94"/>
      <c r="V701" s="94"/>
      <c r="W701" s="93"/>
      <c r="X701" s="93"/>
      <c r="Y701" s="93"/>
      <c r="Z701" s="93"/>
      <c r="AA701" s="93"/>
      <c r="AB701" s="93"/>
      <c r="AC701" s="93"/>
      <c r="AD701" s="93"/>
    </row>
    <row r="702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4"/>
      <c r="T702" s="94"/>
      <c r="U702" s="94"/>
      <c r="V702" s="94"/>
      <c r="W702" s="93"/>
      <c r="X702" s="93"/>
      <c r="Y702" s="93"/>
      <c r="Z702" s="93"/>
      <c r="AA702" s="93"/>
      <c r="AB702" s="93"/>
      <c r="AC702" s="93"/>
      <c r="AD702" s="93"/>
    </row>
    <row r="703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4"/>
      <c r="T703" s="94"/>
      <c r="U703" s="94"/>
      <c r="V703" s="94"/>
      <c r="W703" s="93"/>
      <c r="X703" s="93"/>
      <c r="Y703" s="93"/>
      <c r="Z703" s="93"/>
      <c r="AA703" s="93"/>
      <c r="AB703" s="93"/>
      <c r="AC703" s="93"/>
      <c r="AD703" s="93"/>
    </row>
    <row r="704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4"/>
      <c r="T704" s="94"/>
      <c r="U704" s="94"/>
      <c r="V704" s="94"/>
      <c r="W704" s="93"/>
      <c r="X704" s="93"/>
      <c r="Y704" s="93"/>
      <c r="Z704" s="93"/>
      <c r="AA704" s="93"/>
      <c r="AB704" s="93"/>
      <c r="AC704" s="93"/>
      <c r="AD704" s="93"/>
    </row>
    <row r="705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4"/>
      <c r="T705" s="94"/>
      <c r="U705" s="94"/>
      <c r="V705" s="94"/>
      <c r="W705" s="93"/>
      <c r="X705" s="93"/>
      <c r="Y705" s="93"/>
      <c r="Z705" s="93"/>
      <c r="AA705" s="93"/>
      <c r="AB705" s="93"/>
      <c r="AC705" s="93"/>
      <c r="AD705" s="93"/>
    </row>
    <row r="706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4"/>
      <c r="T706" s="94"/>
      <c r="U706" s="94"/>
      <c r="V706" s="94"/>
      <c r="W706" s="93"/>
      <c r="X706" s="93"/>
      <c r="Y706" s="93"/>
      <c r="Z706" s="93"/>
      <c r="AA706" s="93"/>
      <c r="AB706" s="93"/>
      <c r="AC706" s="93"/>
      <c r="AD706" s="93"/>
    </row>
    <row r="707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4"/>
      <c r="T707" s="94"/>
      <c r="U707" s="94"/>
      <c r="V707" s="94"/>
      <c r="W707" s="93"/>
      <c r="X707" s="93"/>
      <c r="Y707" s="93"/>
      <c r="Z707" s="93"/>
      <c r="AA707" s="93"/>
      <c r="AB707" s="93"/>
      <c r="AC707" s="93"/>
      <c r="AD707" s="93"/>
    </row>
    <row r="708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4"/>
      <c r="T708" s="94"/>
      <c r="U708" s="94"/>
      <c r="V708" s="94"/>
      <c r="W708" s="93"/>
      <c r="X708" s="93"/>
      <c r="Y708" s="93"/>
      <c r="Z708" s="93"/>
      <c r="AA708" s="93"/>
      <c r="AB708" s="93"/>
      <c r="AC708" s="93"/>
      <c r="AD708" s="93"/>
    </row>
    <row r="709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4"/>
      <c r="T709" s="94"/>
      <c r="U709" s="94"/>
      <c r="V709" s="94"/>
      <c r="W709" s="93"/>
      <c r="X709" s="93"/>
      <c r="Y709" s="93"/>
      <c r="Z709" s="93"/>
      <c r="AA709" s="93"/>
      <c r="AB709" s="93"/>
      <c r="AC709" s="93"/>
      <c r="AD709" s="93"/>
    </row>
    <row r="710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4"/>
      <c r="T710" s="94"/>
      <c r="U710" s="94"/>
      <c r="V710" s="94"/>
      <c r="W710" s="93"/>
      <c r="X710" s="93"/>
      <c r="Y710" s="93"/>
      <c r="Z710" s="93"/>
      <c r="AA710" s="93"/>
      <c r="AB710" s="93"/>
      <c r="AC710" s="93"/>
      <c r="AD710" s="93"/>
    </row>
    <row r="71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4"/>
      <c r="T711" s="94"/>
      <c r="U711" s="94"/>
      <c r="V711" s="94"/>
      <c r="W711" s="93"/>
      <c r="X711" s="93"/>
      <c r="Y711" s="93"/>
      <c r="Z711" s="93"/>
      <c r="AA711" s="93"/>
      <c r="AB711" s="93"/>
      <c r="AC711" s="93"/>
      <c r="AD711" s="93"/>
    </row>
    <row r="712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4"/>
      <c r="T712" s="94"/>
      <c r="U712" s="94"/>
      <c r="V712" s="94"/>
      <c r="W712" s="93"/>
      <c r="X712" s="93"/>
      <c r="Y712" s="93"/>
      <c r="Z712" s="93"/>
      <c r="AA712" s="93"/>
      <c r="AB712" s="93"/>
      <c r="AC712" s="93"/>
      <c r="AD712" s="93"/>
    </row>
    <row r="713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4"/>
      <c r="T713" s="94"/>
      <c r="U713" s="94"/>
      <c r="V713" s="94"/>
      <c r="W713" s="93"/>
      <c r="X713" s="93"/>
      <c r="Y713" s="93"/>
      <c r="Z713" s="93"/>
      <c r="AA713" s="93"/>
      <c r="AB713" s="93"/>
      <c r="AC713" s="93"/>
      <c r="AD713" s="93"/>
    </row>
    <row r="714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4"/>
      <c r="T714" s="94"/>
      <c r="U714" s="94"/>
      <c r="V714" s="94"/>
      <c r="W714" s="93"/>
      <c r="X714" s="93"/>
      <c r="Y714" s="93"/>
      <c r="Z714" s="93"/>
      <c r="AA714" s="93"/>
      <c r="AB714" s="93"/>
      <c r="AC714" s="93"/>
      <c r="AD714" s="93"/>
    </row>
    <row r="715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4"/>
      <c r="T715" s="94"/>
      <c r="U715" s="94"/>
      <c r="V715" s="94"/>
      <c r="W715" s="93"/>
      <c r="X715" s="93"/>
      <c r="Y715" s="93"/>
      <c r="Z715" s="93"/>
      <c r="AA715" s="93"/>
      <c r="AB715" s="93"/>
      <c r="AC715" s="93"/>
      <c r="AD715" s="93"/>
    </row>
    <row r="716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4"/>
      <c r="T716" s="94"/>
      <c r="U716" s="94"/>
      <c r="V716" s="94"/>
      <c r="W716" s="93"/>
      <c r="X716" s="93"/>
      <c r="Y716" s="93"/>
      <c r="Z716" s="93"/>
      <c r="AA716" s="93"/>
      <c r="AB716" s="93"/>
      <c r="AC716" s="93"/>
      <c r="AD716" s="93"/>
    </row>
    <row r="717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4"/>
      <c r="T717" s="94"/>
      <c r="U717" s="94"/>
      <c r="V717" s="94"/>
      <c r="W717" s="93"/>
      <c r="X717" s="93"/>
      <c r="Y717" s="93"/>
      <c r="Z717" s="93"/>
      <c r="AA717" s="93"/>
      <c r="AB717" s="93"/>
      <c r="AC717" s="93"/>
      <c r="AD717" s="93"/>
    </row>
    <row r="718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4"/>
      <c r="T718" s="94"/>
      <c r="U718" s="94"/>
      <c r="V718" s="94"/>
      <c r="W718" s="93"/>
      <c r="X718" s="93"/>
      <c r="Y718" s="93"/>
      <c r="Z718" s="93"/>
      <c r="AA718" s="93"/>
      <c r="AB718" s="93"/>
      <c r="AC718" s="93"/>
      <c r="AD718" s="93"/>
    </row>
    <row r="719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4"/>
      <c r="T719" s="94"/>
      <c r="U719" s="94"/>
      <c r="V719" s="94"/>
      <c r="W719" s="93"/>
      <c r="X719" s="93"/>
      <c r="Y719" s="93"/>
      <c r="Z719" s="93"/>
      <c r="AA719" s="93"/>
      <c r="AB719" s="93"/>
      <c r="AC719" s="93"/>
      <c r="AD719" s="93"/>
    </row>
    <row r="720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4"/>
      <c r="T720" s="94"/>
      <c r="U720" s="94"/>
      <c r="V720" s="94"/>
      <c r="W720" s="93"/>
      <c r="X720" s="93"/>
      <c r="Y720" s="93"/>
      <c r="Z720" s="93"/>
      <c r="AA720" s="93"/>
      <c r="AB720" s="93"/>
      <c r="AC720" s="93"/>
      <c r="AD720" s="93"/>
    </row>
    <row r="72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4"/>
      <c r="T721" s="94"/>
      <c r="U721" s="94"/>
      <c r="V721" s="94"/>
      <c r="W721" s="93"/>
      <c r="X721" s="93"/>
      <c r="Y721" s="93"/>
      <c r="Z721" s="93"/>
      <c r="AA721" s="93"/>
      <c r="AB721" s="93"/>
      <c r="AC721" s="93"/>
      <c r="AD721" s="93"/>
    </row>
    <row r="722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4"/>
      <c r="T722" s="94"/>
      <c r="U722" s="94"/>
      <c r="V722" s="94"/>
      <c r="W722" s="93"/>
      <c r="X722" s="93"/>
      <c r="Y722" s="93"/>
      <c r="Z722" s="93"/>
      <c r="AA722" s="93"/>
      <c r="AB722" s="93"/>
      <c r="AC722" s="93"/>
      <c r="AD722" s="93"/>
    </row>
    <row r="723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4"/>
      <c r="T723" s="94"/>
      <c r="U723" s="94"/>
      <c r="V723" s="94"/>
      <c r="W723" s="93"/>
      <c r="X723" s="93"/>
      <c r="Y723" s="93"/>
      <c r="Z723" s="93"/>
      <c r="AA723" s="93"/>
      <c r="AB723" s="93"/>
      <c r="AC723" s="93"/>
      <c r="AD723" s="93"/>
    </row>
    <row r="724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4"/>
      <c r="T724" s="94"/>
      <c r="U724" s="94"/>
      <c r="V724" s="94"/>
      <c r="W724" s="93"/>
      <c r="X724" s="93"/>
      <c r="Y724" s="93"/>
      <c r="Z724" s="93"/>
      <c r="AA724" s="93"/>
      <c r="AB724" s="93"/>
      <c r="AC724" s="93"/>
      <c r="AD724" s="93"/>
    </row>
    <row r="725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4"/>
      <c r="T725" s="94"/>
      <c r="U725" s="94"/>
      <c r="V725" s="94"/>
      <c r="W725" s="93"/>
      <c r="X725" s="93"/>
      <c r="Y725" s="93"/>
      <c r="Z725" s="93"/>
      <c r="AA725" s="93"/>
      <c r="AB725" s="93"/>
      <c r="AC725" s="93"/>
      <c r="AD725" s="93"/>
    </row>
    <row r="726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4"/>
      <c r="T726" s="94"/>
      <c r="U726" s="94"/>
      <c r="V726" s="94"/>
      <c r="W726" s="93"/>
      <c r="X726" s="93"/>
      <c r="Y726" s="93"/>
      <c r="Z726" s="93"/>
      <c r="AA726" s="93"/>
      <c r="AB726" s="93"/>
      <c r="AC726" s="93"/>
      <c r="AD726" s="93"/>
    </row>
    <row r="727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4"/>
      <c r="T727" s="94"/>
      <c r="U727" s="94"/>
      <c r="V727" s="94"/>
      <c r="W727" s="93"/>
      <c r="X727" s="93"/>
      <c r="Y727" s="93"/>
      <c r="Z727" s="93"/>
      <c r="AA727" s="93"/>
      <c r="AB727" s="93"/>
      <c r="AC727" s="93"/>
      <c r="AD727" s="93"/>
    </row>
    <row r="728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4"/>
      <c r="T728" s="94"/>
      <c r="U728" s="94"/>
      <c r="V728" s="94"/>
      <c r="W728" s="93"/>
      <c r="X728" s="93"/>
      <c r="Y728" s="93"/>
      <c r="Z728" s="93"/>
      <c r="AA728" s="93"/>
      <c r="AB728" s="93"/>
      <c r="AC728" s="93"/>
      <c r="AD728" s="93"/>
    </row>
    <row r="729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4"/>
      <c r="T729" s="94"/>
      <c r="U729" s="94"/>
      <c r="V729" s="94"/>
      <c r="W729" s="93"/>
      <c r="X729" s="93"/>
      <c r="Y729" s="93"/>
      <c r="Z729" s="93"/>
      <c r="AA729" s="93"/>
      <c r="AB729" s="93"/>
      <c r="AC729" s="93"/>
      <c r="AD729" s="93"/>
    </row>
    <row r="730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4"/>
      <c r="T730" s="94"/>
      <c r="U730" s="94"/>
      <c r="V730" s="94"/>
      <c r="W730" s="93"/>
      <c r="X730" s="93"/>
      <c r="Y730" s="93"/>
      <c r="Z730" s="93"/>
      <c r="AA730" s="93"/>
      <c r="AB730" s="93"/>
      <c r="AC730" s="93"/>
      <c r="AD730" s="93"/>
    </row>
    <row r="73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4"/>
      <c r="T731" s="94"/>
      <c r="U731" s="94"/>
      <c r="V731" s="94"/>
      <c r="W731" s="93"/>
      <c r="X731" s="93"/>
      <c r="Y731" s="93"/>
      <c r="Z731" s="93"/>
      <c r="AA731" s="93"/>
      <c r="AB731" s="93"/>
      <c r="AC731" s="93"/>
      <c r="AD731" s="93"/>
    </row>
    <row r="732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4"/>
      <c r="T732" s="94"/>
      <c r="U732" s="94"/>
      <c r="V732" s="94"/>
      <c r="W732" s="93"/>
      <c r="X732" s="93"/>
      <c r="Y732" s="93"/>
      <c r="Z732" s="93"/>
      <c r="AA732" s="93"/>
      <c r="AB732" s="93"/>
      <c r="AC732" s="93"/>
      <c r="AD732" s="93"/>
    </row>
    <row r="733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4"/>
      <c r="T733" s="94"/>
      <c r="U733" s="94"/>
      <c r="V733" s="94"/>
      <c r="W733" s="93"/>
      <c r="X733" s="93"/>
      <c r="Y733" s="93"/>
      <c r="Z733" s="93"/>
      <c r="AA733" s="93"/>
      <c r="AB733" s="93"/>
      <c r="AC733" s="93"/>
      <c r="AD733" s="93"/>
    </row>
    <row r="734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4"/>
      <c r="T734" s="94"/>
      <c r="U734" s="94"/>
      <c r="V734" s="94"/>
      <c r="W734" s="93"/>
      <c r="X734" s="93"/>
      <c r="Y734" s="93"/>
      <c r="Z734" s="93"/>
      <c r="AA734" s="93"/>
      <c r="AB734" s="93"/>
      <c r="AC734" s="93"/>
      <c r="AD734" s="93"/>
    </row>
    <row r="735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4"/>
      <c r="T735" s="94"/>
      <c r="U735" s="94"/>
      <c r="V735" s="94"/>
      <c r="W735" s="93"/>
      <c r="X735" s="93"/>
      <c r="Y735" s="93"/>
      <c r="Z735" s="93"/>
      <c r="AA735" s="93"/>
      <c r="AB735" s="93"/>
      <c r="AC735" s="93"/>
      <c r="AD735" s="93"/>
    </row>
    <row r="736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4"/>
      <c r="T736" s="94"/>
      <c r="U736" s="94"/>
      <c r="V736" s="94"/>
      <c r="W736" s="93"/>
      <c r="X736" s="93"/>
      <c r="Y736" s="93"/>
      <c r="Z736" s="93"/>
      <c r="AA736" s="93"/>
      <c r="AB736" s="93"/>
      <c r="AC736" s="93"/>
      <c r="AD736" s="93"/>
    </row>
    <row r="737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4"/>
      <c r="T737" s="94"/>
      <c r="U737" s="94"/>
      <c r="V737" s="94"/>
      <c r="W737" s="93"/>
      <c r="X737" s="93"/>
      <c r="Y737" s="93"/>
      <c r="Z737" s="93"/>
      <c r="AA737" s="93"/>
      <c r="AB737" s="93"/>
      <c r="AC737" s="93"/>
      <c r="AD737" s="93"/>
    </row>
    <row r="738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4"/>
      <c r="T738" s="94"/>
      <c r="U738" s="94"/>
      <c r="V738" s="94"/>
      <c r="W738" s="93"/>
      <c r="X738" s="93"/>
      <c r="Y738" s="93"/>
      <c r="Z738" s="93"/>
      <c r="AA738" s="93"/>
      <c r="AB738" s="93"/>
      <c r="AC738" s="93"/>
      <c r="AD738" s="93"/>
    </row>
    <row r="739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4"/>
      <c r="T739" s="94"/>
      <c r="U739" s="94"/>
      <c r="V739" s="94"/>
      <c r="W739" s="93"/>
      <c r="X739" s="93"/>
      <c r="Y739" s="93"/>
      <c r="Z739" s="93"/>
      <c r="AA739" s="93"/>
      <c r="AB739" s="93"/>
      <c r="AC739" s="93"/>
      <c r="AD739" s="93"/>
    </row>
    <row r="740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4"/>
      <c r="T740" s="94"/>
      <c r="U740" s="94"/>
      <c r="V740" s="94"/>
      <c r="W740" s="93"/>
      <c r="X740" s="93"/>
      <c r="Y740" s="93"/>
      <c r="Z740" s="93"/>
      <c r="AA740" s="93"/>
      <c r="AB740" s="93"/>
      <c r="AC740" s="93"/>
      <c r="AD740" s="93"/>
    </row>
    <row r="74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4"/>
      <c r="T741" s="94"/>
      <c r="U741" s="94"/>
      <c r="V741" s="94"/>
      <c r="W741" s="93"/>
      <c r="X741" s="93"/>
      <c r="Y741" s="93"/>
      <c r="Z741" s="93"/>
      <c r="AA741" s="93"/>
      <c r="AB741" s="93"/>
      <c r="AC741" s="93"/>
      <c r="AD741" s="93"/>
    </row>
    <row r="742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4"/>
      <c r="T742" s="94"/>
      <c r="U742" s="94"/>
      <c r="V742" s="94"/>
      <c r="W742" s="93"/>
      <c r="X742" s="93"/>
      <c r="Y742" s="93"/>
      <c r="Z742" s="93"/>
      <c r="AA742" s="93"/>
      <c r="AB742" s="93"/>
      <c r="AC742" s="93"/>
      <c r="AD742" s="93"/>
    </row>
    <row r="743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4"/>
      <c r="T743" s="94"/>
      <c r="U743" s="94"/>
      <c r="V743" s="94"/>
      <c r="W743" s="93"/>
      <c r="X743" s="93"/>
      <c r="Y743" s="93"/>
      <c r="Z743" s="93"/>
      <c r="AA743" s="93"/>
      <c r="AB743" s="93"/>
      <c r="AC743" s="93"/>
      <c r="AD743" s="93"/>
    </row>
    <row r="744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4"/>
      <c r="T744" s="94"/>
      <c r="U744" s="94"/>
      <c r="V744" s="94"/>
      <c r="W744" s="93"/>
      <c r="X744" s="93"/>
      <c r="Y744" s="93"/>
      <c r="Z744" s="93"/>
      <c r="AA744" s="93"/>
      <c r="AB744" s="93"/>
      <c r="AC744" s="93"/>
      <c r="AD744" s="93"/>
    </row>
    <row r="745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4"/>
      <c r="T745" s="94"/>
      <c r="U745" s="94"/>
      <c r="V745" s="94"/>
      <c r="W745" s="93"/>
      <c r="X745" s="93"/>
      <c r="Y745" s="93"/>
      <c r="Z745" s="93"/>
      <c r="AA745" s="93"/>
      <c r="AB745" s="93"/>
      <c r="AC745" s="93"/>
      <c r="AD745" s="93"/>
    </row>
    <row r="746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4"/>
      <c r="T746" s="94"/>
      <c r="U746" s="94"/>
      <c r="V746" s="94"/>
      <c r="W746" s="93"/>
      <c r="X746" s="93"/>
      <c r="Y746" s="93"/>
      <c r="Z746" s="93"/>
      <c r="AA746" s="93"/>
      <c r="AB746" s="93"/>
      <c r="AC746" s="93"/>
      <c r="AD746" s="93"/>
    </row>
    <row r="747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4"/>
      <c r="T747" s="94"/>
      <c r="U747" s="94"/>
      <c r="V747" s="94"/>
      <c r="W747" s="93"/>
      <c r="X747" s="93"/>
      <c r="Y747" s="93"/>
      <c r="Z747" s="93"/>
      <c r="AA747" s="93"/>
      <c r="AB747" s="93"/>
      <c r="AC747" s="93"/>
      <c r="AD747" s="93"/>
    </row>
    <row r="748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4"/>
      <c r="T748" s="94"/>
      <c r="U748" s="94"/>
      <c r="V748" s="94"/>
      <c r="W748" s="93"/>
      <c r="X748" s="93"/>
      <c r="Y748" s="93"/>
      <c r="Z748" s="93"/>
      <c r="AA748" s="93"/>
      <c r="AB748" s="93"/>
      <c r="AC748" s="93"/>
      <c r="AD748" s="93"/>
    </row>
    <row r="749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4"/>
      <c r="T749" s="94"/>
      <c r="U749" s="94"/>
      <c r="V749" s="94"/>
      <c r="W749" s="93"/>
      <c r="X749" s="93"/>
      <c r="Y749" s="93"/>
      <c r="Z749" s="93"/>
      <c r="AA749" s="93"/>
      <c r="AB749" s="93"/>
      <c r="AC749" s="93"/>
      <c r="AD749" s="93"/>
    </row>
    <row r="750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4"/>
      <c r="T750" s="94"/>
      <c r="U750" s="94"/>
      <c r="V750" s="94"/>
      <c r="W750" s="93"/>
      <c r="X750" s="93"/>
      <c r="Y750" s="93"/>
      <c r="Z750" s="93"/>
      <c r="AA750" s="93"/>
      <c r="AB750" s="93"/>
      <c r="AC750" s="93"/>
      <c r="AD750" s="93"/>
    </row>
    <row r="75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4"/>
      <c r="T751" s="94"/>
      <c r="U751" s="94"/>
      <c r="V751" s="94"/>
      <c r="W751" s="93"/>
      <c r="X751" s="93"/>
      <c r="Y751" s="93"/>
      <c r="Z751" s="93"/>
      <c r="AA751" s="93"/>
      <c r="AB751" s="93"/>
      <c r="AC751" s="93"/>
      <c r="AD751" s="93"/>
    </row>
    <row r="752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4"/>
      <c r="T752" s="94"/>
      <c r="U752" s="94"/>
      <c r="V752" s="94"/>
      <c r="W752" s="93"/>
      <c r="X752" s="93"/>
      <c r="Y752" s="93"/>
      <c r="Z752" s="93"/>
      <c r="AA752" s="93"/>
      <c r="AB752" s="93"/>
      <c r="AC752" s="93"/>
      <c r="AD752" s="93"/>
    </row>
    <row r="753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4"/>
      <c r="T753" s="94"/>
      <c r="U753" s="94"/>
      <c r="V753" s="94"/>
      <c r="W753" s="93"/>
      <c r="X753" s="93"/>
      <c r="Y753" s="93"/>
      <c r="Z753" s="93"/>
      <c r="AA753" s="93"/>
      <c r="AB753" s="93"/>
      <c r="AC753" s="93"/>
      <c r="AD753" s="93"/>
    </row>
    <row r="754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4"/>
      <c r="T754" s="94"/>
      <c r="U754" s="94"/>
      <c r="V754" s="94"/>
      <c r="W754" s="93"/>
      <c r="X754" s="93"/>
      <c r="Y754" s="93"/>
      <c r="Z754" s="93"/>
      <c r="AA754" s="93"/>
      <c r="AB754" s="93"/>
      <c r="AC754" s="93"/>
      <c r="AD754" s="93"/>
    </row>
    <row r="755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4"/>
      <c r="T755" s="94"/>
      <c r="U755" s="94"/>
      <c r="V755" s="94"/>
      <c r="W755" s="93"/>
      <c r="X755" s="93"/>
      <c r="Y755" s="93"/>
      <c r="Z755" s="93"/>
      <c r="AA755" s="93"/>
      <c r="AB755" s="93"/>
      <c r="AC755" s="93"/>
      <c r="AD755" s="93"/>
    </row>
    <row r="756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4"/>
      <c r="T756" s="94"/>
      <c r="U756" s="94"/>
      <c r="V756" s="94"/>
      <c r="W756" s="93"/>
      <c r="X756" s="93"/>
      <c r="Y756" s="93"/>
      <c r="Z756" s="93"/>
      <c r="AA756" s="93"/>
      <c r="AB756" s="93"/>
      <c r="AC756" s="93"/>
      <c r="AD756" s="93"/>
    </row>
    <row r="757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4"/>
      <c r="T757" s="94"/>
      <c r="U757" s="94"/>
      <c r="V757" s="94"/>
      <c r="W757" s="93"/>
      <c r="X757" s="93"/>
      <c r="Y757" s="93"/>
      <c r="Z757" s="93"/>
      <c r="AA757" s="93"/>
      <c r="AB757" s="93"/>
      <c r="AC757" s="93"/>
      <c r="AD757" s="93"/>
    </row>
    <row r="758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4"/>
      <c r="T758" s="94"/>
      <c r="U758" s="94"/>
      <c r="V758" s="94"/>
      <c r="W758" s="93"/>
      <c r="X758" s="93"/>
      <c r="Y758" s="93"/>
      <c r="Z758" s="93"/>
      <c r="AA758" s="93"/>
      <c r="AB758" s="93"/>
      <c r="AC758" s="93"/>
      <c r="AD758" s="93"/>
    </row>
    <row r="759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4"/>
      <c r="T759" s="94"/>
      <c r="U759" s="94"/>
      <c r="V759" s="94"/>
      <c r="W759" s="93"/>
      <c r="X759" s="93"/>
      <c r="Y759" s="93"/>
      <c r="Z759" s="93"/>
      <c r="AA759" s="93"/>
      <c r="AB759" s="93"/>
      <c r="AC759" s="93"/>
      <c r="AD759" s="93"/>
    </row>
    <row r="760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4"/>
      <c r="T760" s="94"/>
      <c r="U760" s="94"/>
      <c r="V760" s="94"/>
      <c r="W760" s="93"/>
      <c r="X760" s="93"/>
      <c r="Y760" s="93"/>
      <c r="Z760" s="93"/>
      <c r="AA760" s="93"/>
      <c r="AB760" s="93"/>
      <c r="AC760" s="93"/>
      <c r="AD760" s="93"/>
    </row>
    <row r="76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4"/>
      <c r="T761" s="94"/>
      <c r="U761" s="94"/>
      <c r="V761" s="94"/>
      <c r="W761" s="93"/>
      <c r="X761" s="93"/>
      <c r="Y761" s="93"/>
      <c r="Z761" s="93"/>
      <c r="AA761" s="93"/>
      <c r="AB761" s="93"/>
      <c r="AC761" s="93"/>
      <c r="AD761" s="93"/>
    </row>
    <row r="762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4"/>
      <c r="T762" s="94"/>
      <c r="U762" s="94"/>
      <c r="V762" s="94"/>
      <c r="W762" s="93"/>
      <c r="X762" s="93"/>
      <c r="Y762" s="93"/>
      <c r="Z762" s="93"/>
      <c r="AA762" s="93"/>
      <c r="AB762" s="93"/>
      <c r="AC762" s="93"/>
      <c r="AD762" s="93"/>
    </row>
    <row r="763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4"/>
      <c r="T763" s="94"/>
      <c r="U763" s="94"/>
      <c r="V763" s="94"/>
      <c r="W763" s="93"/>
      <c r="X763" s="93"/>
      <c r="Y763" s="93"/>
      <c r="Z763" s="93"/>
      <c r="AA763" s="93"/>
      <c r="AB763" s="93"/>
      <c r="AC763" s="93"/>
      <c r="AD763" s="93"/>
    </row>
    <row r="764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4"/>
      <c r="T764" s="94"/>
      <c r="U764" s="94"/>
      <c r="V764" s="94"/>
      <c r="W764" s="93"/>
      <c r="X764" s="93"/>
      <c r="Y764" s="93"/>
      <c r="Z764" s="93"/>
      <c r="AA764" s="93"/>
      <c r="AB764" s="93"/>
      <c r="AC764" s="93"/>
      <c r="AD764" s="93"/>
    </row>
    <row r="765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4"/>
      <c r="T765" s="94"/>
      <c r="U765" s="94"/>
      <c r="V765" s="94"/>
      <c r="W765" s="93"/>
      <c r="X765" s="93"/>
      <c r="Y765" s="93"/>
      <c r="Z765" s="93"/>
      <c r="AA765" s="93"/>
      <c r="AB765" s="93"/>
      <c r="AC765" s="93"/>
      <c r="AD765" s="93"/>
    </row>
    <row r="766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4"/>
      <c r="T766" s="94"/>
      <c r="U766" s="94"/>
      <c r="V766" s="94"/>
      <c r="W766" s="93"/>
      <c r="X766" s="93"/>
      <c r="Y766" s="93"/>
      <c r="Z766" s="93"/>
      <c r="AA766" s="93"/>
      <c r="AB766" s="93"/>
      <c r="AC766" s="93"/>
      <c r="AD766" s="93"/>
    </row>
    <row r="767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4"/>
      <c r="T767" s="94"/>
      <c r="U767" s="94"/>
      <c r="V767" s="94"/>
      <c r="W767" s="93"/>
      <c r="X767" s="93"/>
      <c r="Y767" s="93"/>
      <c r="Z767" s="93"/>
      <c r="AA767" s="93"/>
      <c r="AB767" s="93"/>
      <c r="AC767" s="93"/>
      <c r="AD767" s="93"/>
    </row>
    <row r="768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4"/>
      <c r="T768" s="94"/>
      <c r="U768" s="94"/>
      <c r="V768" s="94"/>
      <c r="W768" s="93"/>
      <c r="X768" s="93"/>
      <c r="Y768" s="93"/>
      <c r="Z768" s="93"/>
      <c r="AA768" s="93"/>
      <c r="AB768" s="93"/>
      <c r="AC768" s="93"/>
      <c r="AD768" s="93"/>
    </row>
    <row r="769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4"/>
      <c r="T769" s="94"/>
      <c r="U769" s="94"/>
      <c r="V769" s="94"/>
      <c r="W769" s="93"/>
      <c r="X769" s="93"/>
      <c r="Y769" s="93"/>
      <c r="Z769" s="93"/>
      <c r="AA769" s="93"/>
      <c r="AB769" s="93"/>
      <c r="AC769" s="93"/>
      <c r="AD769" s="93"/>
    </row>
    <row r="770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4"/>
      <c r="T770" s="94"/>
      <c r="U770" s="94"/>
      <c r="V770" s="94"/>
      <c r="W770" s="93"/>
      <c r="X770" s="93"/>
      <c r="Y770" s="93"/>
      <c r="Z770" s="93"/>
      <c r="AA770" s="93"/>
      <c r="AB770" s="93"/>
      <c r="AC770" s="93"/>
      <c r="AD770" s="93"/>
    </row>
    <row r="77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4"/>
      <c r="T771" s="94"/>
      <c r="U771" s="94"/>
      <c r="V771" s="94"/>
      <c r="W771" s="93"/>
      <c r="X771" s="93"/>
      <c r="Y771" s="93"/>
      <c r="Z771" s="93"/>
      <c r="AA771" s="93"/>
      <c r="AB771" s="93"/>
      <c r="AC771" s="93"/>
      <c r="AD771" s="93"/>
    </row>
    <row r="772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4"/>
      <c r="T772" s="94"/>
      <c r="U772" s="94"/>
      <c r="V772" s="94"/>
      <c r="W772" s="93"/>
      <c r="X772" s="93"/>
      <c r="Y772" s="93"/>
      <c r="Z772" s="93"/>
      <c r="AA772" s="93"/>
      <c r="AB772" s="93"/>
      <c r="AC772" s="93"/>
      <c r="AD772" s="93"/>
    </row>
    <row r="773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4"/>
      <c r="T773" s="94"/>
      <c r="U773" s="94"/>
      <c r="V773" s="94"/>
      <c r="W773" s="93"/>
      <c r="X773" s="93"/>
      <c r="Y773" s="93"/>
      <c r="Z773" s="93"/>
      <c r="AA773" s="93"/>
      <c r="AB773" s="93"/>
      <c r="AC773" s="93"/>
      <c r="AD773" s="93"/>
    </row>
    <row r="774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4"/>
      <c r="T774" s="94"/>
      <c r="U774" s="94"/>
      <c r="V774" s="94"/>
      <c r="W774" s="93"/>
      <c r="X774" s="93"/>
      <c r="Y774" s="93"/>
      <c r="Z774" s="93"/>
      <c r="AA774" s="93"/>
      <c r="AB774" s="93"/>
      <c r="AC774" s="93"/>
      <c r="AD774" s="93"/>
    </row>
    <row r="775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4"/>
      <c r="T775" s="94"/>
      <c r="U775" s="94"/>
      <c r="V775" s="94"/>
      <c r="W775" s="93"/>
      <c r="X775" s="93"/>
      <c r="Y775" s="93"/>
      <c r="Z775" s="93"/>
      <c r="AA775" s="93"/>
      <c r="AB775" s="93"/>
      <c r="AC775" s="93"/>
      <c r="AD775" s="93"/>
    </row>
    <row r="776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4"/>
      <c r="T776" s="94"/>
      <c r="U776" s="94"/>
      <c r="V776" s="94"/>
      <c r="W776" s="93"/>
      <c r="X776" s="93"/>
      <c r="Y776" s="93"/>
      <c r="Z776" s="93"/>
      <c r="AA776" s="93"/>
      <c r="AB776" s="93"/>
      <c r="AC776" s="93"/>
      <c r="AD776" s="93"/>
    </row>
    <row r="777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4"/>
      <c r="T777" s="94"/>
      <c r="U777" s="94"/>
      <c r="V777" s="94"/>
      <c r="W777" s="93"/>
      <c r="X777" s="93"/>
      <c r="Y777" s="93"/>
      <c r="Z777" s="93"/>
      <c r="AA777" s="93"/>
      <c r="AB777" s="93"/>
      <c r="AC777" s="93"/>
      <c r="AD777" s="93"/>
    </row>
    <row r="778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4"/>
      <c r="T778" s="94"/>
      <c r="U778" s="94"/>
      <c r="V778" s="94"/>
      <c r="W778" s="93"/>
      <c r="X778" s="93"/>
      <c r="Y778" s="93"/>
      <c r="Z778" s="93"/>
      <c r="AA778" s="93"/>
      <c r="AB778" s="93"/>
      <c r="AC778" s="93"/>
      <c r="AD778" s="93"/>
    </row>
    <row r="779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4"/>
      <c r="T779" s="94"/>
      <c r="U779" s="94"/>
      <c r="V779" s="94"/>
      <c r="W779" s="93"/>
      <c r="X779" s="93"/>
      <c r="Y779" s="93"/>
      <c r="Z779" s="93"/>
      <c r="AA779" s="93"/>
      <c r="AB779" s="93"/>
      <c r="AC779" s="93"/>
      <c r="AD779" s="93"/>
    </row>
    <row r="780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4"/>
      <c r="T780" s="94"/>
      <c r="U780" s="94"/>
      <c r="V780" s="94"/>
      <c r="W780" s="93"/>
      <c r="X780" s="93"/>
      <c r="Y780" s="93"/>
      <c r="Z780" s="93"/>
      <c r="AA780" s="93"/>
      <c r="AB780" s="93"/>
      <c r="AC780" s="93"/>
      <c r="AD780" s="93"/>
    </row>
    <row r="78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4"/>
      <c r="T781" s="94"/>
      <c r="U781" s="94"/>
      <c r="V781" s="94"/>
      <c r="W781" s="93"/>
      <c r="X781" s="93"/>
      <c r="Y781" s="93"/>
      <c r="Z781" s="93"/>
      <c r="AA781" s="93"/>
      <c r="AB781" s="93"/>
      <c r="AC781" s="93"/>
      <c r="AD781" s="93"/>
    </row>
    <row r="782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4"/>
      <c r="T782" s="94"/>
      <c r="U782" s="94"/>
      <c r="V782" s="94"/>
      <c r="W782" s="93"/>
      <c r="X782" s="93"/>
      <c r="Y782" s="93"/>
      <c r="Z782" s="93"/>
      <c r="AA782" s="93"/>
      <c r="AB782" s="93"/>
      <c r="AC782" s="93"/>
      <c r="AD782" s="93"/>
    </row>
    <row r="783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4"/>
      <c r="T783" s="94"/>
      <c r="U783" s="94"/>
      <c r="V783" s="94"/>
      <c r="W783" s="93"/>
      <c r="X783" s="93"/>
      <c r="Y783" s="93"/>
      <c r="Z783" s="93"/>
      <c r="AA783" s="93"/>
      <c r="AB783" s="93"/>
      <c r="AC783" s="93"/>
      <c r="AD783" s="93"/>
    </row>
    <row r="784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4"/>
      <c r="T784" s="94"/>
      <c r="U784" s="94"/>
      <c r="V784" s="94"/>
      <c r="W784" s="93"/>
      <c r="X784" s="93"/>
      <c r="Y784" s="93"/>
      <c r="Z784" s="93"/>
      <c r="AA784" s="93"/>
      <c r="AB784" s="93"/>
      <c r="AC784" s="93"/>
      <c r="AD784" s="93"/>
    </row>
    <row r="785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4"/>
      <c r="T785" s="94"/>
      <c r="U785" s="94"/>
      <c r="V785" s="94"/>
      <c r="W785" s="93"/>
      <c r="X785" s="93"/>
      <c r="Y785" s="93"/>
      <c r="Z785" s="93"/>
      <c r="AA785" s="93"/>
      <c r="AB785" s="93"/>
      <c r="AC785" s="93"/>
      <c r="AD785" s="93"/>
    </row>
    <row r="786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4"/>
      <c r="T786" s="94"/>
      <c r="U786" s="94"/>
      <c r="V786" s="94"/>
      <c r="W786" s="93"/>
      <c r="X786" s="93"/>
      <c r="Y786" s="93"/>
      <c r="Z786" s="93"/>
      <c r="AA786" s="93"/>
      <c r="AB786" s="93"/>
      <c r="AC786" s="93"/>
      <c r="AD786" s="93"/>
    </row>
    <row r="787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4"/>
      <c r="T787" s="94"/>
      <c r="U787" s="94"/>
      <c r="V787" s="94"/>
      <c r="W787" s="93"/>
      <c r="X787" s="93"/>
      <c r="Y787" s="93"/>
      <c r="Z787" s="93"/>
      <c r="AA787" s="93"/>
      <c r="AB787" s="93"/>
      <c r="AC787" s="93"/>
      <c r="AD787" s="93"/>
    </row>
    <row r="788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4"/>
      <c r="T788" s="94"/>
      <c r="U788" s="94"/>
      <c r="V788" s="94"/>
      <c r="W788" s="93"/>
      <c r="X788" s="93"/>
      <c r="Y788" s="93"/>
      <c r="Z788" s="93"/>
      <c r="AA788" s="93"/>
      <c r="AB788" s="93"/>
      <c r="AC788" s="93"/>
      <c r="AD788" s="93"/>
    </row>
    <row r="789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4"/>
      <c r="T789" s="94"/>
      <c r="U789" s="94"/>
      <c r="V789" s="94"/>
      <c r="W789" s="93"/>
      <c r="X789" s="93"/>
      <c r="Y789" s="93"/>
      <c r="Z789" s="93"/>
      <c r="AA789" s="93"/>
      <c r="AB789" s="93"/>
      <c r="AC789" s="93"/>
      <c r="AD789" s="93"/>
    </row>
    <row r="790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4"/>
      <c r="T790" s="94"/>
      <c r="U790" s="94"/>
      <c r="V790" s="94"/>
      <c r="W790" s="93"/>
      <c r="X790" s="93"/>
      <c r="Y790" s="93"/>
      <c r="Z790" s="93"/>
      <c r="AA790" s="93"/>
      <c r="AB790" s="93"/>
      <c r="AC790" s="93"/>
      <c r="AD790" s="93"/>
    </row>
    <row r="79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4"/>
      <c r="T791" s="94"/>
      <c r="U791" s="94"/>
      <c r="V791" s="94"/>
      <c r="W791" s="93"/>
      <c r="X791" s="93"/>
      <c r="Y791" s="93"/>
      <c r="Z791" s="93"/>
      <c r="AA791" s="93"/>
      <c r="AB791" s="93"/>
      <c r="AC791" s="93"/>
      <c r="AD791" s="93"/>
    </row>
    <row r="792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4"/>
      <c r="T792" s="94"/>
      <c r="U792" s="94"/>
      <c r="V792" s="94"/>
      <c r="W792" s="93"/>
      <c r="X792" s="93"/>
      <c r="Y792" s="93"/>
      <c r="Z792" s="93"/>
      <c r="AA792" s="93"/>
      <c r="AB792" s="93"/>
      <c r="AC792" s="93"/>
      <c r="AD792" s="93"/>
    </row>
    <row r="793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4"/>
      <c r="T793" s="94"/>
      <c r="U793" s="94"/>
      <c r="V793" s="94"/>
      <c r="W793" s="93"/>
      <c r="X793" s="93"/>
      <c r="Y793" s="93"/>
      <c r="Z793" s="93"/>
      <c r="AA793" s="93"/>
      <c r="AB793" s="93"/>
      <c r="AC793" s="93"/>
      <c r="AD793" s="93"/>
    </row>
    <row r="794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4"/>
      <c r="T794" s="94"/>
      <c r="U794" s="94"/>
      <c r="V794" s="94"/>
      <c r="W794" s="93"/>
      <c r="X794" s="93"/>
      <c r="Y794" s="93"/>
      <c r="Z794" s="93"/>
      <c r="AA794" s="93"/>
      <c r="AB794" s="93"/>
      <c r="AC794" s="93"/>
      <c r="AD794" s="93"/>
    </row>
    <row r="795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4"/>
      <c r="T795" s="94"/>
      <c r="U795" s="94"/>
      <c r="V795" s="94"/>
      <c r="W795" s="93"/>
      <c r="X795" s="93"/>
      <c r="Y795" s="93"/>
      <c r="Z795" s="93"/>
      <c r="AA795" s="93"/>
      <c r="AB795" s="93"/>
      <c r="AC795" s="93"/>
      <c r="AD795" s="93"/>
    </row>
    <row r="796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4"/>
      <c r="T796" s="94"/>
      <c r="U796" s="94"/>
      <c r="V796" s="94"/>
      <c r="W796" s="93"/>
      <c r="X796" s="93"/>
      <c r="Y796" s="93"/>
      <c r="Z796" s="93"/>
      <c r="AA796" s="93"/>
      <c r="AB796" s="93"/>
      <c r="AC796" s="93"/>
      <c r="AD796" s="93"/>
    </row>
    <row r="797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4"/>
      <c r="T797" s="94"/>
      <c r="U797" s="94"/>
      <c r="V797" s="94"/>
      <c r="W797" s="93"/>
      <c r="X797" s="93"/>
      <c r="Y797" s="93"/>
      <c r="Z797" s="93"/>
      <c r="AA797" s="93"/>
      <c r="AB797" s="93"/>
      <c r="AC797" s="93"/>
      <c r="AD797" s="93"/>
    </row>
    <row r="798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4"/>
      <c r="T798" s="94"/>
      <c r="U798" s="94"/>
      <c r="V798" s="94"/>
      <c r="W798" s="93"/>
      <c r="X798" s="93"/>
      <c r="Y798" s="93"/>
      <c r="Z798" s="93"/>
      <c r="AA798" s="93"/>
      <c r="AB798" s="93"/>
      <c r="AC798" s="93"/>
      <c r="AD798" s="93"/>
    </row>
    <row r="799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4"/>
      <c r="T799" s="94"/>
      <c r="U799" s="94"/>
      <c r="V799" s="94"/>
      <c r="W799" s="93"/>
      <c r="X799" s="93"/>
      <c r="Y799" s="93"/>
      <c r="Z799" s="93"/>
      <c r="AA799" s="93"/>
      <c r="AB799" s="93"/>
      <c r="AC799" s="93"/>
      <c r="AD799" s="93"/>
    </row>
    <row r="800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4"/>
      <c r="T800" s="94"/>
      <c r="U800" s="94"/>
      <c r="V800" s="94"/>
      <c r="W800" s="93"/>
      <c r="X800" s="93"/>
      <c r="Y800" s="93"/>
      <c r="Z800" s="93"/>
      <c r="AA800" s="93"/>
      <c r="AB800" s="93"/>
      <c r="AC800" s="93"/>
      <c r="AD800" s="93"/>
    </row>
    <row r="80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4"/>
      <c r="T801" s="94"/>
      <c r="U801" s="94"/>
      <c r="V801" s="94"/>
      <c r="W801" s="93"/>
      <c r="X801" s="93"/>
      <c r="Y801" s="93"/>
      <c r="Z801" s="93"/>
      <c r="AA801" s="93"/>
      <c r="AB801" s="93"/>
      <c r="AC801" s="93"/>
      <c r="AD801" s="93"/>
    </row>
    <row r="802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4"/>
      <c r="T802" s="94"/>
      <c r="U802" s="94"/>
      <c r="V802" s="94"/>
      <c r="W802" s="93"/>
      <c r="X802" s="93"/>
      <c r="Y802" s="93"/>
      <c r="Z802" s="93"/>
      <c r="AA802" s="93"/>
      <c r="AB802" s="93"/>
      <c r="AC802" s="93"/>
      <c r="AD802" s="93"/>
    </row>
    <row r="803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4"/>
      <c r="T803" s="94"/>
      <c r="U803" s="94"/>
      <c r="V803" s="94"/>
      <c r="W803" s="93"/>
      <c r="X803" s="93"/>
      <c r="Y803" s="93"/>
      <c r="Z803" s="93"/>
      <c r="AA803" s="93"/>
      <c r="AB803" s="93"/>
      <c r="AC803" s="93"/>
      <c r="AD803" s="93"/>
    </row>
    <row r="804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4"/>
      <c r="T804" s="94"/>
      <c r="U804" s="94"/>
      <c r="V804" s="94"/>
      <c r="W804" s="93"/>
      <c r="X804" s="93"/>
      <c r="Y804" s="93"/>
      <c r="Z804" s="93"/>
      <c r="AA804" s="93"/>
      <c r="AB804" s="93"/>
      <c r="AC804" s="93"/>
      <c r="AD804" s="93"/>
    </row>
    <row r="805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4"/>
      <c r="T805" s="94"/>
      <c r="U805" s="94"/>
      <c r="V805" s="94"/>
      <c r="W805" s="93"/>
      <c r="X805" s="93"/>
      <c r="Y805" s="93"/>
      <c r="Z805" s="93"/>
      <c r="AA805" s="93"/>
      <c r="AB805" s="93"/>
      <c r="AC805" s="93"/>
      <c r="AD805" s="93"/>
    </row>
    <row r="806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4"/>
      <c r="T806" s="94"/>
      <c r="U806" s="94"/>
      <c r="V806" s="94"/>
      <c r="W806" s="93"/>
      <c r="X806" s="93"/>
      <c r="Y806" s="93"/>
      <c r="Z806" s="93"/>
      <c r="AA806" s="93"/>
      <c r="AB806" s="93"/>
      <c r="AC806" s="93"/>
      <c r="AD806" s="93"/>
    </row>
    <row r="807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4"/>
      <c r="T807" s="94"/>
      <c r="U807" s="94"/>
      <c r="V807" s="94"/>
      <c r="W807" s="93"/>
      <c r="X807" s="93"/>
      <c r="Y807" s="93"/>
      <c r="Z807" s="93"/>
      <c r="AA807" s="93"/>
      <c r="AB807" s="93"/>
      <c r="AC807" s="93"/>
      <c r="AD807" s="93"/>
    </row>
    <row r="808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4"/>
      <c r="T808" s="94"/>
      <c r="U808" s="94"/>
      <c r="V808" s="94"/>
      <c r="W808" s="93"/>
      <c r="X808" s="93"/>
      <c r="Y808" s="93"/>
      <c r="Z808" s="93"/>
      <c r="AA808" s="93"/>
      <c r="AB808" s="93"/>
      <c r="AC808" s="93"/>
      <c r="AD808" s="93"/>
    </row>
    <row r="809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4"/>
      <c r="T809" s="94"/>
      <c r="U809" s="94"/>
      <c r="V809" s="94"/>
      <c r="W809" s="93"/>
      <c r="X809" s="93"/>
      <c r="Y809" s="93"/>
      <c r="Z809" s="93"/>
      <c r="AA809" s="93"/>
      <c r="AB809" s="93"/>
      <c r="AC809" s="93"/>
      <c r="AD809" s="93"/>
    </row>
    <row r="810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4"/>
      <c r="T810" s="94"/>
      <c r="U810" s="94"/>
      <c r="V810" s="94"/>
      <c r="W810" s="93"/>
      <c r="X810" s="93"/>
      <c r="Y810" s="93"/>
      <c r="Z810" s="93"/>
      <c r="AA810" s="93"/>
      <c r="AB810" s="93"/>
      <c r="AC810" s="93"/>
      <c r="AD810" s="93"/>
    </row>
    <row r="81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4"/>
      <c r="T811" s="94"/>
      <c r="U811" s="94"/>
      <c r="V811" s="94"/>
      <c r="W811" s="93"/>
      <c r="X811" s="93"/>
      <c r="Y811" s="93"/>
      <c r="Z811" s="93"/>
      <c r="AA811" s="93"/>
      <c r="AB811" s="93"/>
      <c r="AC811" s="93"/>
      <c r="AD811" s="93"/>
    </row>
    <row r="812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4"/>
      <c r="T812" s="94"/>
      <c r="U812" s="94"/>
      <c r="V812" s="94"/>
      <c r="W812" s="93"/>
      <c r="X812" s="93"/>
      <c r="Y812" s="93"/>
      <c r="Z812" s="93"/>
      <c r="AA812" s="93"/>
      <c r="AB812" s="93"/>
      <c r="AC812" s="93"/>
      <c r="AD812" s="93"/>
    </row>
    <row r="813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4"/>
      <c r="T813" s="94"/>
      <c r="U813" s="94"/>
      <c r="V813" s="94"/>
      <c r="W813" s="93"/>
      <c r="X813" s="93"/>
      <c r="Y813" s="93"/>
      <c r="Z813" s="93"/>
      <c r="AA813" s="93"/>
      <c r="AB813" s="93"/>
      <c r="AC813" s="93"/>
      <c r="AD813" s="93"/>
    </row>
    <row r="814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4"/>
      <c r="T814" s="94"/>
      <c r="U814" s="94"/>
      <c r="V814" s="94"/>
      <c r="W814" s="93"/>
      <c r="X814" s="93"/>
      <c r="Y814" s="93"/>
      <c r="Z814" s="93"/>
      <c r="AA814" s="93"/>
      <c r="AB814" s="93"/>
      <c r="AC814" s="93"/>
      <c r="AD814" s="93"/>
    </row>
    <row r="815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4"/>
      <c r="T815" s="94"/>
      <c r="U815" s="94"/>
      <c r="V815" s="94"/>
      <c r="W815" s="93"/>
      <c r="X815" s="93"/>
      <c r="Y815" s="93"/>
      <c r="Z815" s="93"/>
      <c r="AA815" s="93"/>
      <c r="AB815" s="93"/>
      <c r="AC815" s="93"/>
      <c r="AD815" s="93"/>
    </row>
    <row r="816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4"/>
      <c r="T816" s="94"/>
      <c r="U816" s="94"/>
      <c r="V816" s="94"/>
      <c r="W816" s="93"/>
      <c r="X816" s="93"/>
      <c r="Y816" s="93"/>
      <c r="Z816" s="93"/>
      <c r="AA816" s="93"/>
      <c r="AB816" s="93"/>
      <c r="AC816" s="93"/>
      <c r="AD816" s="93"/>
    </row>
    <row r="817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4"/>
      <c r="T817" s="94"/>
      <c r="U817" s="94"/>
      <c r="V817" s="94"/>
      <c r="W817" s="93"/>
      <c r="X817" s="93"/>
      <c r="Y817" s="93"/>
      <c r="Z817" s="93"/>
      <c r="AA817" s="93"/>
      <c r="AB817" s="93"/>
      <c r="AC817" s="93"/>
      <c r="AD817" s="93"/>
    </row>
    <row r="818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4"/>
      <c r="T818" s="94"/>
      <c r="U818" s="94"/>
      <c r="V818" s="94"/>
      <c r="W818" s="93"/>
      <c r="X818" s="93"/>
      <c r="Y818" s="93"/>
      <c r="Z818" s="93"/>
      <c r="AA818" s="93"/>
      <c r="AB818" s="93"/>
      <c r="AC818" s="93"/>
      <c r="AD818" s="93"/>
    </row>
    <row r="819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4"/>
      <c r="T819" s="94"/>
      <c r="U819" s="94"/>
      <c r="V819" s="94"/>
      <c r="W819" s="93"/>
      <c r="X819" s="93"/>
      <c r="Y819" s="93"/>
      <c r="Z819" s="93"/>
      <c r="AA819" s="93"/>
      <c r="AB819" s="93"/>
      <c r="AC819" s="93"/>
      <c r="AD819" s="93"/>
    </row>
    <row r="820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4"/>
      <c r="T820" s="94"/>
      <c r="U820" s="94"/>
      <c r="V820" s="94"/>
      <c r="W820" s="93"/>
      <c r="X820" s="93"/>
      <c r="Y820" s="93"/>
      <c r="Z820" s="93"/>
      <c r="AA820" s="93"/>
      <c r="AB820" s="93"/>
      <c r="AC820" s="93"/>
      <c r="AD820" s="93"/>
    </row>
    <row r="82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4"/>
      <c r="T821" s="94"/>
      <c r="U821" s="94"/>
      <c r="V821" s="94"/>
      <c r="W821" s="93"/>
      <c r="X821" s="93"/>
      <c r="Y821" s="93"/>
      <c r="Z821" s="93"/>
      <c r="AA821" s="93"/>
      <c r="AB821" s="93"/>
      <c r="AC821" s="93"/>
      <c r="AD821" s="93"/>
    </row>
    <row r="822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4"/>
      <c r="T822" s="94"/>
      <c r="U822" s="94"/>
      <c r="V822" s="94"/>
      <c r="W822" s="93"/>
      <c r="X822" s="93"/>
      <c r="Y822" s="93"/>
      <c r="Z822" s="93"/>
      <c r="AA822" s="93"/>
      <c r="AB822" s="93"/>
      <c r="AC822" s="93"/>
      <c r="AD822" s="93"/>
    </row>
    <row r="823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4"/>
      <c r="T823" s="94"/>
      <c r="U823" s="94"/>
      <c r="V823" s="94"/>
      <c r="W823" s="93"/>
      <c r="X823" s="93"/>
      <c r="Y823" s="93"/>
      <c r="Z823" s="93"/>
      <c r="AA823" s="93"/>
      <c r="AB823" s="93"/>
      <c r="AC823" s="93"/>
      <c r="AD823" s="93"/>
    </row>
    <row r="824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4"/>
      <c r="T824" s="94"/>
      <c r="U824" s="94"/>
      <c r="V824" s="94"/>
      <c r="W824" s="93"/>
      <c r="X824" s="93"/>
      <c r="Y824" s="93"/>
      <c r="Z824" s="93"/>
      <c r="AA824" s="93"/>
      <c r="AB824" s="93"/>
      <c r="AC824" s="93"/>
      <c r="AD824" s="93"/>
    </row>
    <row r="825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4"/>
      <c r="T825" s="94"/>
      <c r="U825" s="94"/>
      <c r="V825" s="94"/>
      <c r="W825" s="93"/>
      <c r="X825" s="93"/>
      <c r="Y825" s="93"/>
      <c r="Z825" s="93"/>
      <c r="AA825" s="93"/>
      <c r="AB825" s="93"/>
      <c r="AC825" s="93"/>
      <c r="AD825" s="93"/>
    </row>
    <row r="826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4"/>
      <c r="T826" s="94"/>
      <c r="U826" s="94"/>
      <c r="V826" s="94"/>
      <c r="W826" s="93"/>
      <c r="X826" s="93"/>
      <c r="Y826" s="93"/>
      <c r="Z826" s="93"/>
      <c r="AA826" s="93"/>
      <c r="AB826" s="93"/>
      <c r="AC826" s="93"/>
      <c r="AD826" s="93"/>
    </row>
    <row r="827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4"/>
      <c r="T827" s="94"/>
      <c r="U827" s="94"/>
      <c r="V827" s="94"/>
      <c r="W827" s="93"/>
      <c r="X827" s="93"/>
      <c r="Y827" s="93"/>
      <c r="Z827" s="93"/>
      <c r="AA827" s="93"/>
      <c r="AB827" s="93"/>
      <c r="AC827" s="93"/>
      <c r="AD827" s="93"/>
    </row>
    <row r="828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4"/>
      <c r="T828" s="94"/>
      <c r="U828" s="94"/>
      <c r="V828" s="94"/>
      <c r="W828" s="93"/>
      <c r="X828" s="93"/>
      <c r="Y828" s="93"/>
      <c r="Z828" s="93"/>
      <c r="AA828" s="93"/>
      <c r="AB828" s="93"/>
      <c r="AC828" s="93"/>
      <c r="AD828" s="93"/>
    </row>
    <row r="829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4"/>
      <c r="T829" s="94"/>
      <c r="U829" s="94"/>
      <c r="V829" s="94"/>
      <c r="W829" s="93"/>
      <c r="X829" s="93"/>
      <c r="Y829" s="93"/>
      <c r="Z829" s="93"/>
      <c r="AA829" s="93"/>
      <c r="AB829" s="93"/>
      <c r="AC829" s="93"/>
      <c r="AD829" s="93"/>
    </row>
    <row r="830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4"/>
      <c r="T830" s="94"/>
      <c r="U830" s="94"/>
      <c r="V830" s="94"/>
      <c r="W830" s="93"/>
      <c r="X830" s="93"/>
      <c r="Y830" s="93"/>
      <c r="Z830" s="93"/>
      <c r="AA830" s="93"/>
      <c r="AB830" s="93"/>
      <c r="AC830" s="93"/>
      <c r="AD830" s="93"/>
    </row>
    <row r="83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4"/>
      <c r="T831" s="94"/>
      <c r="U831" s="94"/>
      <c r="V831" s="94"/>
      <c r="W831" s="93"/>
      <c r="X831" s="93"/>
      <c r="Y831" s="93"/>
      <c r="Z831" s="93"/>
      <c r="AA831" s="93"/>
      <c r="AB831" s="93"/>
      <c r="AC831" s="93"/>
      <c r="AD831" s="93"/>
    </row>
    <row r="832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4"/>
      <c r="T832" s="94"/>
      <c r="U832" s="94"/>
      <c r="V832" s="94"/>
      <c r="W832" s="93"/>
      <c r="X832" s="93"/>
      <c r="Y832" s="93"/>
      <c r="Z832" s="93"/>
      <c r="AA832" s="93"/>
      <c r="AB832" s="93"/>
      <c r="AC832" s="93"/>
      <c r="AD832" s="93"/>
    </row>
    <row r="833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4"/>
      <c r="T833" s="94"/>
      <c r="U833" s="94"/>
      <c r="V833" s="94"/>
      <c r="W833" s="93"/>
      <c r="X833" s="93"/>
      <c r="Y833" s="93"/>
      <c r="Z833" s="93"/>
      <c r="AA833" s="93"/>
      <c r="AB833" s="93"/>
      <c r="AC833" s="93"/>
      <c r="AD833" s="93"/>
    </row>
    <row r="834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4"/>
      <c r="T834" s="94"/>
      <c r="U834" s="94"/>
      <c r="V834" s="94"/>
      <c r="W834" s="93"/>
      <c r="X834" s="93"/>
      <c r="Y834" s="93"/>
      <c r="Z834" s="93"/>
      <c r="AA834" s="93"/>
      <c r="AB834" s="93"/>
      <c r="AC834" s="93"/>
      <c r="AD834" s="93"/>
    </row>
    <row r="835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4"/>
      <c r="T835" s="94"/>
      <c r="U835" s="94"/>
      <c r="V835" s="94"/>
      <c r="W835" s="93"/>
      <c r="X835" s="93"/>
      <c r="Y835" s="93"/>
      <c r="Z835" s="93"/>
      <c r="AA835" s="93"/>
      <c r="AB835" s="93"/>
      <c r="AC835" s="93"/>
      <c r="AD835" s="93"/>
    </row>
    <row r="836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4"/>
      <c r="T836" s="94"/>
      <c r="U836" s="94"/>
      <c r="V836" s="94"/>
      <c r="W836" s="93"/>
      <c r="X836" s="93"/>
      <c r="Y836" s="93"/>
      <c r="Z836" s="93"/>
      <c r="AA836" s="93"/>
      <c r="AB836" s="93"/>
      <c r="AC836" s="93"/>
      <c r="AD836" s="93"/>
    </row>
    <row r="837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4"/>
      <c r="T837" s="94"/>
      <c r="U837" s="94"/>
      <c r="V837" s="94"/>
      <c r="W837" s="93"/>
      <c r="X837" s="93"/>
      <c r="Y837" s="93"/>
      <c r="Z837" s="93"/>
      <c r="AA837" s="93"/>
      <c r="AB837" s="93"/>
      <c r="AC837" s="93"/>
      <c r="AD837" s="93"/>
    </row>
    <row r="838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4"/>
      <c r="T838" s="94"/>
      <c r="U838" s="94"/>
      <c r="V838" s="94"/>
      <c r="W838" s="93"/>
      <c r="X838" s="93"/>
      <c r="Y838" s="93"/>
      <c r="Z838" s="93"/>
      <c r="AA838" s="93"/>
      <c r="AB838" s="93"/>
      <c r="AC838" s="93"/>
      <c r="AD838" s="93"/>
    </row>
    <row r="839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4"/>
      <c r="T839" s="94"/>
      <c r="U839" s="94"/>
      <c r="V839" s="94"/>
      <c r="W839" s="93"/>
      <c r="X839" s="93"/>
      <c r="Y839" s="93"/>
      <c r="Z839" s="93"/>
      <c r="AA839" s="93"/>
      <c r="AB839" s="93"/>
      <c r="AC839" s="93"/>
      <c r="AD839" s="93"/>
    </row>
    <row r="840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4"/>
      <c r="T840" s="94"/>
      <c r="U840" s="94"/>
      <c r="V840" s="94"/>
      <c r="W840" s="93"/>
      <c r="X840" s="93"/>
      <c r="Y840" s="93"/>
      <c r="Z840" s="93"/>
      <c r="AA840" s="93"/>
      <c r="AB840" s="93"/>
      <c r="AC840" s="93"/>
      <c r="AD840" s="93"/>
    </row>
    <row r="84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4"/>
      <c r="T841" s="94"/>
      <c r="U841" s="94"/>
      <c r="V841" s="94"/>
      <c r="W841" s="93"/>
      <c r="X841" s="93"/>
      <c r="Y841" s="93"/>
      <c r="Z841" s="93"/>
      <c r="AA841" s="93"/>
      <c r="AB841" s="93"/>
      <c r="AC841" s="93"/>
      <c r="AD841" s="93"/>
    </row>
    <row r="842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4"/>
      <c r="T842" s="94"/>
      <c r="U842" s="94"/>
      <c r="V842" s="94"/>
      <c r="W842" s="93"/>
      <c r="X842" s="93"/>
      <c r="Y842" s="93"/>
      <c r="Z842" s="93"/>
      <c r="AA842" s="93"/>
      <c r="AB842" s="93"/>
      <c r="AC842" s="93"/>
      <c r="AD842" s="93"/>
    </row>
    <row r="843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4"/>
      <c r="T843" s="94"/>
      <c r="U843" s="94"/>
      <c r="V843" s="94"/>
      <c r="W843" s="93"/>
      <c r="X843" s="93"/>
      <c r="Y843" s="93"/>
      <c r="Z843" s="93"/>
      <c r="AA843" s="93"/>
      <c r="AB843" s="93"/>
      <c r="AC843" s="93"/>
      <c r="AD843" s="93"/>
    </row>
    <row r="844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4"/>
      <c r="T844" s="94"/>
      <c r="U844" s="94"/>
      <c r="V844" s="94"/>
      <c r="W844" s="93"/>
      <c r="X844" s="93"/>
      <c r="Y844" s="93"/>
      <c r="Z844" s="93"/>
      <c r="AA844" s="93"/>
      <c r="AB844" s="93"/>
      <c r="AC844" s="93"/>
      <c r="AD844" s="93"/>
    </row>
    <row r="845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4"/>
      <c r="T845" s="94"/>
      <c r="U845" s="94"/>
      <c r="V845" s="94"/>
      <c r="W845" s="93"/>
      <c r="X845" s="93"/>
      <c r="Y845" s="93"/>
      <c r="Z845" s="93"/>
      <c r="AA845" s="93"/>
      <c r="AB845" s="93"/>
      <c r="AC845" s="93"/>
      <c r="AD845" s="93"/>
    </row>
    <row r="846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4"/>
      <c r="T846" s="94"/>
      <c r="U846" s="94"/>
      <c r="V846" s="94"/>
      <c r="W846" s="93"/>
      <c r="X846" s="93"/>
      <c r="Y846" s="93"/>
      <c r="Z846" s="93"/>
      <c r="AA846" s="93"/>
      <c r="AB846" s="93"/>
      <c r="AC846" s="93"/>
      <c r="AD846" s="93"/>
    </row>
    <row r="847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4"/>
      <c r="T847" s="94"/>
      <c r="U847" s="94"/>
      <c r="V847" s="94"/>
      <c r="W847" s="93"/>
      <c r="X847" s="93"/>
      <c r="Y847" s="93"/>
      <c r="Z847" s="93"/>
      <c r="AA847" s="93"/>
      <c r="AB847" s="93"/>
      <c r="AC847" s="93"/>
      <c r="AD847" s="93"/>
    </row>
    <row r="848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4"/>
      <c r="T848" s="94"/>
      <c r="U848" s="94"/>
      <c r="V848" s="94"/>
      <c r="W848" s="93"/>
      <c r="X848" s="93"/>
      <c r="Y848" s="93"/>
      <c r="Z848" s="93"/>
      <c r="AA848" s="93"/>
      <c r="AB848" s="93"/>
      <c r="AC848" s="93"/>
      <c r="AD848" s="93"/>
    </row>
    <row r="849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4"/>
      <c r="T849" s="94"/>
      <c r="U849" s="94"/>
      <c r="V849" s="94"/>
      <c r="W849" s="93"/>
      <c r="X849" s="93"/>
      <c r="Y849" s="93"/>
      <c r="Z849" s="93"/>
      <c r="AA849" s="93"/>
      <c r="AB849" s="93"/>
      <c r="AC849" s="93"/>
      <c r="AD849" s="93"/>
    </row>
    <row r="850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4"/>
      <c r="T850" s="94"/>
      <c r="U850" s="94"/>
      <c r="V850" s="94"/>
      <c r="W850" s="93"/>
      <c r="X850" s="93"/>
      <c r="Y850" s="93"/>
      <c r="Z850" s="93"/>
      <c r="AA850" s="93"/>
      <c r="AB850" s="93"/>
      <c r="AC850" s="93"/>
      <c r="AD850" s="93"/>
    </row>
    <row r="85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4"/>
      <c r="T851" s="94"/>
      <c r="U851" s="94"/>
      <c r="V851" s="94"/>
      <c r="W851" s="93"/>
      <c r="X851" s="93"/>
      <c r="Y851" s="93"/>
      <c r="Z851" s="93"/>
      <c r="AA851" s="93"/>
      <c r="AB851" s="93"/>
      <c r="AC851" s="93"/>
      <c r="AD851" s="93"/>
    </row>
    <row r="852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4"/>
      <c r="T852" s="94"/>
      <c r="U852" s="94"/>
      <c r="V852" s="94"/>
      <c r="W852" s="93"/>
      <c r="X852" s="93"/>
      <c r="Y852" s="93"/>
      <c r="Z852" s="93"/>
      <c r="AA852" s="93"/>
      <c r="AB852" s="93"/>
      <c r="AC852" s="93"/>
      <c r="AD852" s="93"/>
    </row>
    <row r="853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4"/>
      <c r="T853" s="94"/>
      <c r="U853" s="94"/>
      <c r="V853" s="94"/>
      <c r="W853" s="93"/>
      <c r="X853" s="93"/>
      <c r="Y853" s="93"/>
      <c r="Z853" s="93"/>
      <c r="AA853" s="93"/>
      <c r="AB853" s="93"/>
      <c r="AC853" s="93"/>
      <c r="AD853" s="93"/>
    </row>
    <row r="854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4"/>
      <c r="T854" s="94"/>
      <c r="U854" s="94"/>
      <c r="V854" s="94"/>
      <c r="W854" s="93"/>
      <c r="X854" s="93"/>
      <c r="Y854" s="93"/>
      <c r="Z854" s="93"/>
      <c r="AA854" s="93"/>
      <c r="AB854" s="93"/>
      <c r="AC854" s="93"/>
      <c r="AD854" s="93"/>
    </row>
    <row r="855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4"/>
      <c r="T855" s="94"/>
      <c r="U855" s="94"/>
      <c r="V855" s="94"/>
      <c r="W855" s="93"/>
      <c r="X855" s="93"/>
      <c r="Y855" s="93"/>
      <c r="Z855" s="93"/>
      <c r="AA855" s="93"/>
      <c r="AB855" s="93"/>
      <c r="AC855" s="93"/>
      <c r="AD855" s="93"/>
    </row>
    <row r="856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4"/>
      <c r="T856" s="94"/>
      <c r="U856" s="94"/>
      <c r="V856" s="94"/>
      <c r="W856" s="93"/>
      <c r="X856" s="93"/>
      <c r="Y856" s="93"/>
      <c r="Z856" s="93"/>
      <c r="AA856" s="93"/>
      <c r="AB856" s="93"/>
      <c r="AC856" s="93"/>
      <c r="AD856" s="93"/>
    </row>
    <row r="857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4"/>
      <c r="T857" s="94"/>
      <c r="U857" s="94"/>
      <c r="V857" s="94"/>
      <c r="W857" s="93"/>
      <c r="X857" s="93"/>
      <c r="Y857" s="93"/>
      <c r="Z857" s="93"/>
      <c r="AA857" s="93"/>
      <c r="AB857" s="93"/>
      <c r="AC857" s="93"/>
      <c r="AD857" s="93"/>
    </row>
    <row r="858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4"/>
      <c r="T858" s="94"/>
      <c r="U858" s="94"/>
      <c r="V858" s="94"/>
      <c r="W858" s="93"/>
      <c r="X858" s="93"/>
      <c r="Y858" s="93"/>
      <c r="Z858" s="93"/>
      <c r="AA858" s="93"/>
      <c r="AB858" s="93"/>
      <c r="AC858" s="93"/>
      <c r="AD858" s="93"/>
    </row>
    <row r="859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4"/>
      <c r="T859" s="94"/>
      <c r="U859" s="94"/>
      <c r="V859" s="94"/>
      <c r="W859" s="93"/>
      <c r="X859" s="93"/>
      <c r="Y859" s="93"/>
      <c r="Z859" s="93"/>
      <c r="AA859" s="93"/>
      <c r="AB859" s="93"/>
      <c r="AC859" s="93"/>
      <c r="AD859" s="93"/>
    </row>
    <row r="860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4"/>
      <c r="T860" s="94"/>
      <c r="U860" s="94"/>
      <c r="V860" s="94"/>
      <c r="W860" s="93"/>
      <c r="X860" s="93"/>
      <c r="Y860" s="93"/>
      <c r="Z860" s="93"/>
      <c r="AA860" s="93"/>
      <c r="AB860" s="93"/>
      <c r="AC860" s="93"/>
      <c r="AD860" s="93"/>
    </row>
    <row r="86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4"/>
      <c r="T861" s="94"/>
      <c r="U861" s="94"/>
      <c r="V861" s="94"/>
      <c r="W861" s="93"/>
      <c r="X861" s="93"/>
      <c r="Y861" s="93"/>
      <c r="Z861" s="93"/>
      <c r="AA861" s="93"/>
      <c r="AB861" s="93"/>
      <c r="AC861" s="93"/>
      <c r="AD861" s="93"/>
    </row>
    <row r="862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4"/>
      <c r="T862" s="94"/>
      <c r="U862" s="94"/>
      <c r="V862" s="94"/>
      <c r="W862" s="93"/>
      <c r="X862" s="93"/>
      <c r="Y862" s="93"/>
      <c r="Z862" s="93"/>
      <c r="AA862" s="93"/>
      <c r="AB862" s="93"/>
      <c r="AC862" s="93"/>
      <c r="AD862" s="93"/>
    </row>
    <row r="863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4"/>
      <c r="T863" s="94"/>
      <c r="U863" s="94"/>
      <c r="V863" s="94"/>
      <c r="W863" s="93"/>
      <c r="X863" s="93"/>
      <c r="Y863" s="93"/>
      <c r="Z863" s="93"/>
      <c r="AA863" s="93"/>
      <c r="AB863" s="93"/>
      <c r="AC863" s="93"/>
      <c r="AD863" s="93"/>
    </row>
    <row r="864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4"/>
      <c r="T864" s="94"/>
      <c r="U864" s="94"/>
      <c r="V864" s="94"/>
      <c r="W864" s="93"/>
      <c r="X864" s="93"/>
      <c r="Y864" s="93"/>
      <c r="Z864" s="93"/>
      <c r="AA864" s="93"/>
      <c r="AB864" s="93"/>
      <c r="AC864" s="93"/>
      <c r="AD864" s="93"/>
    </row>
    <row r="865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4"/>
      <c r="T865" s="94"/>
      <c r="U865" s="94"/>
      <c r="V865" s="94"/>
      <c r="W865" s="93"/>
      <c r="X865" s="93"/>
      <c r="Y865" s="93"/>
      <c r="Z865" s="93"/>
      <c r="AA865" s="93"/>
      <c r="AB865" s="93"/>
      <c r="AC865" s="93"/>
      <c r="AD865" s="93"/>
    </row>
    <row r="866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4"/>
      <c r="T866" s="94"/>
      <c r="U866" s="94"/>
      <c r="V866" s="94"/>
      <c r="W866" s="93"/>
      <c r="X866" s="93"/>
      <c r="Y866" s="93"/>
      <c r="Z866" s="93"/>
      <c r="AA866" s="93"/>
      <c r="AB866" s="93"/>
      <c r="AC866" s="93"/>
      <c r="AD866" s="93"/>
    </row>
    <row r="867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4"/>
      <c r="T867" s="94"/>
      <c r="U867" s="94"/>
      <c r="V867" s="94"/>
      <c r="W867" s="93"/>
      <c r="X867" s="93"/>
      <c r="Y867" s="93"/>
      <c r="Z867" s="93"/>
      <c r="AA867" s="93"/>
      <c r="AB867" s="93"/>
      <c r="AC867" s="93"/>
      <c r="AD867" s="93"/>
    </row>
    <row r="868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4"/>
      <c r="T868" s="94"/>
      <c r="U868" s="94"/>
      <c r="V868" s="94"/>
      <c r="W868" s="93"/>
      <c r="X868" s="93"/>
      <c r="Y868" s="93"/>
      <c r="Z868" s="93"/>
      <c r="AA868" s="93"/>
      <c r="AB868" s="93"/>
      <c r="AC868" s="93"/>
      <c r="AD868" s="93"/>
    </row>
    <row r="869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4"/>
      <c r="T869" s="94"/>
      <c r="U869" s="94"/>
      <c r="V869" s="94"/>
      <c r="W869" s="93"/>
      <c r="X869" s="93"/>
      <c r="Y869" s="93"/>
      <c r="Z869" s="93"/>
      <c r="AA869" s="93"/>
      <c r="AB869" s="93"/>
      <c r="AC869" s="93"/>
      <c r="AD869" s="93"/>
    </row>
    <row r="870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4"/>
      <c r="T870" s="94"/>
      <c r="U870" s="94"/>
      <c r="V870" s="94"/>
      <c r="W870" s="93"/>
      <c r="X870" s="93"/>
      <c r="Y870" s="93"/>
      <c r="Z870" s="93"/>
      <c r="AA870" s="93"/>
      <c r="AB870" s="93"/>
      <c r="AC870" s="93"/>
      <c r="AD870" s="93"/>
    </row>
    <row r="87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4"/>
      <c r="T871" s="94"/>
      <c r="U871" s="94"/>
      <c r="V871" s="94"/>
      <c r="W871" s="93"/>
      <c r="X871" s="93"/>
      <c r="Y871" s="93"/>
      <c r="Z871" s="93"/>
      <c r="AA871" s="93"/>
      <c r="AB871" s="93"/>
      <c r="AC871" s="93"/>
      <c r="AD871" s="93"/>
    </row>
    <row r="872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4"/>
      <c r="T872" s="94"/>
      <c r="U872" s="94"/>
      <c r="V872" s="94"/>
      <c r="W872" s="93"/>
      <c r="X872" s="93"/>
      <c r="Y872" s="93"/>
      <c r="Z872" s="93"/>
      <c r="AA872" s="93"/>
      <c r="AB872" s="93"/>
      <c r="AC872" s="93"/>
      <c r="AD872" s="93"/>
    </row>
    <row r="873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4"/>
      <c r="T873" s="94"/>
      <c r="U873" s="94"/>
      <c r="V873" s="94"/>
      <c r="W873" s="93"/>
      <c r="X873" s="93"/>
      <c r="Y873" s="93"/>
      <c r="Z873" s="93"/>
      <c r="AA873" s="93"/>
      <c r="AB873" s="93"/>
      <c r="AC873" s="93"/>
      <c r="AD873" s="93"/>
    </row>
    <row r="874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4"/>
      <c r="T874" s="94"/>
      <c r="U874" s="94"/>
      <c r="V874" s="94"/>
      <c r="W874" s="93"/>
      <c r="X874" s="93"/>
      <c r="Y874" s="93"/>
      <c r="Z874" s="93"/>
      <c r="AA874" s="93"/>
      <c r="AB874" s="93"/>
      <c r="AC874" s="93"/>
      <c r="AD874" s="93"/>
    </row>
    <row r="875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4"/>
      <c r="T875" s="94"/>
      <c r="U875" s="94"/>
      <c r="V875" s="94"/>
      <c r="W875" s="93"/>
      <c r="X875" s="93"/>
      <c r="Y875" s="93"/>
      <c r="Z875" s="93"/>
      <c r="AA875" s="93"/>
      <c r="AB875" s="93"/>
      <c r="AC875" s="93"/>
      <c r="AD875" s="93"/>
    </row>
    <row r="876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4"/>
      <c r="T876" s="94"/>
      <c r="U876" s="94"/>
      <c r="V876" s="94"/>
      <c r="W876" s="93"/>
      <c r="X876" s="93"/>
      <c r="Y876" s="93"/>
      <c r="Z876" s="93"/>
      <c r="AA876" s="93"/>
      <c r="AB876" s="93"/>
      <c r="AC876" s="93"/>
      <c r="AD876" s="93"/>
    </row>
    <row r="877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4"/>
      <c r="T877" s="94"/>
      <c r="U877" s="94"/>
      <c r="V877" s="94"/>
      <c r="W877" s="93"/>
      <c r="X877" s="93"/>
      <c r="Y877" s="93"/>
      <c r="Z877" s="93"/>
      <c r="AA877" s="93"/>
      <c r="AB877" s="93"/>
      <c r="AC877" s="93"/>
      <c r="AD877" s="93"/>
    </row>
    <row r="878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4"/>
      <c r="T878" s="94"/>
      <c r="U878" s="94"/>
      <c r="V878" s="94"/>
      <c r="W878" s="93"/>
      <c r="X878" s="93"/>
      <c r="Y878" s="93"/>
      <c r="Z878" s="93"/>
      <c r="AA878" s="93"/>
      <c r="AB878" s="93"/>
      <c r="AC878" s="93"/>
      <c r="AD878" s="93"/>
    </row>
    <row r="879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4"/>
      <c r="T879" s="94"/>
      <c r="U879" s="94"/>
      <c r="V879" s="94"/>
      <c r="W879" s="93"/>
      <c r="X879" s="93"/>
      <c r="Y879" s="93"/>
      <c r="Z879" s="93"/>
      <c r="AA879" s="93"/>
      <c r="AB879" s="93"/>
      <c r="AC879" s="93"/>
      <c r="AD879" s="93"/>
    </row>
    <row r="880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4"/>
      <c r="T880" s="94"/>
      <c r="U880" s="94"/>
      <c r="V880" s="94"/>
      <c r="W880" s="93"/>
      <c r="X880" s="93"/>
      <c r="Y880" s="93"/>
      <c r="Z880" s="93"/>
      <c r="AA880" s="93"/>
      <c r="AB880" s="93"/>
      <c r="AC880" s="93"/>
      <c r="AD880" s="93"/>
    </row>
    <row r="88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4"/>
      <c r="T881" s="94"/>
      <c r="U881" s="94"/>
      <c r="V881" s="94"/>
      <c r="W881" s="93"/>
      <c r="X881" s="93"/>
      <c r="Y881" s="93"/>
      <c r="Z881" s="93"/>
      <c r="AA881" s="93"/>
      <c r="AB881" s="93"/>
      <c r="AC881" s="93"/>
      <c r="AD881" s="93"/>
    </row>
    <row r="882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4"/>
      <c r="T882" s="94"/>
      <c r="U882" s="94"/>
      <c r="V882" s="94"/>
      <c r="W882" s="93"/>
      <c r="X882" s="93"/>
      <c r="Y882" s="93"/>
      <c r="Z882" s="93"/>
      <c r="AA882" s="93"/>
      <c r="AB882" s="93"/>
      <c r="AC882" s="93"/>
      <c r="AD882" s="93"/>
    </row>
    <row r="883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4"/>
      <c r="T883" s="94"/>
      <c r="U883" s="94"/>
      <c r="V883" s="94"/>
      <c r="W883" s="93"/>
      <c r="X883" s="93"/>
      <c r="Y883" s="93"/>
      <c r="Z883" s="93"/>
      <c r="AA883" s="93"/>
      <c r="AB883" s="93"/>
      <c r="AC883" s="93"/>
      <c r="AD883" s="93"/>
    </row>
    <row r="884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4"/>
      <c r="T884" s="94"/>
      <c r="U884" s="94"/>
      <c r="V884" s="94"/>
      <c r="W884" s="93"/>
      <c r="X884" s="93"/>
      <c r="Y884" s="93"/>
      <c r="Z884" s="93"/>
      <c r="AA884" s="93"/>
      <c r="AB884" s="93"/>
      <c r="AC884" s="93"/>
      <c r="AD884" s="93"/>
    </row>
    <row r="885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4"/>
      <c r="T885" s="94"/>
      <c r="U885" s="94"/>
      <c r="V885" s="94"/>
      <c r="W885" s="93"/>
      <c r="X885" s="93"/>
      <c r="Y885" s="93"/>
      <c r="Z885" s="93"/>
      <c r="AA885" s="93"/>
      <c r="AB885" s="93"/>
      <c r="AC885" s="93"/>
      <c r="AD885" s="93"/>
    </row>
    <row r="886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4"/>
      <c r="T886" s="94"/>
      <c r="U886" s="94"/>
      <c r="V886" s="94"/>
      <c r="W886" s="93"/>
      <c r="X886" s="93"/>
      <c r="Y886" s="93"/>
      <c r="Z886" s="93"/>
      <c r="AA886" s="93"/>
      <c r="AB886" s="93"/>
      <c r="AC886" s="93"/>
      <c r="AD886" s="93"/>
    </row>
    <row r="887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4"/>
      <c r="T887" s="94"/>
      <c r="U887" s="94"/>
      <c r="V887" s="94"/>
      <c r="W887" s="93"/>
      <c r="X887" s="93"/>
      <c r="Y887" s="93"/>
      <c r="Z887" s="93"/>
      <c r="AA887" s="93"/>
      <c r="AB887" s="93"/>
      <c r="AC887" s="93"/>
      <c r="AD887" s="93"/>
    </row>
    <row r="888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4"/>
      <c r="T888" s="94"/>
      <c r="U888" s="94"/>
      <c r="V888" s="94"/>
      <c r="W888" s="93"/>
      <c r="X888" s="93"/>
      <c r="Y888" s="93"/>
      <c r="Z888" s="93"/>
      <c r="AA888" s="93"/>
      <c r="AB888" s="93"/>
      <c r="AC888" s="93"/>
      <c r="AD888" s="93"/>
    </row>
    <row r="889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4"/>
      <c r="T889" s="94"/>
      <c r="U889" s="94"/>
      <c r="V889" s="94"/>
      <c r="W889" s="93"/>
      <c r="X889" s="93"/>
      <c r="Y889" s="93"/>
      <c r="Z889" s="93"/>
      <c r="AA889" s="93"/>
      <c r="AB889" s="93"/>
      <c r="AC889" s="93"/>
      <c r="AD889" s="93"/>
    </row>
    <row r="890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4"/>
      <c r="T890" s="94"/>
      <c r="U890" s="94"/>
      <c r="V890" s="94"/>
      <c r="W890" s="93"/>
      <c r="X890" s="93"/>
      <c r="Y890" s="93"/>
      <c r="Z890" s="93"/>
      <c r="AA890" s="93"/>
      <c r="AB890" s="93"/>
      <c r="AC890" s="93"/>
      <c r="AD890" s="93"/>
    </row>
    <row r="89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4"/>
      <c r="T891" s="94"/>
      <c r="U891" s="94"/>
      <c r="V891" s="94"/>
      <c r="W891" s="93"/>
      <c r="X891" s="93"/>
      <c r="Y891" s="93"/>
      <c r="Z891" s="93"/>
      <c r="AA891" s="93"/>
      <c r="AB891" s="93"/>
      <c r="AC891" s="93"/>
      <c r="AD891" s="93"/>
    </row>
    <row r="892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4"/>
      <c r="T892" s="94"/>
      <c r="U892" s="94"/>
      <c r="V892" s="94"/>
      <c r="W892" s="93"/>
      <c r="X892" s="93"/>
      <c r="Y892" s="93"/>
      <c r="Z892" s="93"/>
      <c r="AA892" s="93"/>
      <c r="AB892" s="93"/>
      <c r="AC892" s="93"/>
      <c r="AD892" s="93"/>
    </row>
    <row r="893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4"/>
      <c r="T893" s="94"/>
      <c r="U893" s="94"/>
      <c r="V893" s="94"/>
      <c r="W893" s="93"/>
      <c r="X893" s="93"/>
      <c r="Y893" s="93"/>
      <c r="Z893" s="93"/>
      <c r="AA893" s="93"/>
      <c r="AB893" s="93"/>
      <c r="AC893" s="93"/>
      <c r="AD893" s="93"/>
    </row>
    <row r="894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4"/>
      <c r="T894" s="94"/>
      <c r="U894" s="94"/>
      <c r="V894" s="94"/>
      <c r="W894" s="93"/>
      <c r="X894" s="93"/>
      <c r="Y894" s="93"/>
      <c r="Z894" s="93"/>
      <c r="AA894" s="93"/>
      <c r="AB894" s="93"/>
      <c r="AC894" s="93"/>
      <c r="AD894" s="93"/>
    </row>
    <row r="895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4"/>
      <c r="T895" s="94"/>
      <c r="U895" s="94"/>
      <c r="V895" s="94"/>
      <c r="W895" s="93"/>
      <c r="X895" s="93"/>
      <c r="Y895" s="93"/>
      <c r="Z895" s="93"/>
      <c r="AA895" s="93"/>
      <c r="AB895" s="93"/>
      <c r="AC895" s="93"/>
      <c r="AD895" s="93"/>
    </row>
    <row r="896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4"/>
      <c r="T896" s="94"/>
      <c r="U896" s="94"/>
      <c r="V896" s="94"/>
      <c r="W896" s="93"/>
      <c r="X896" s="93"/>
      <c r="Y896" s="93"/>
      <c r="Z896" s="93"/>
      <c r="AA896" s="93"/>
      <c r="AB896" s="93"/>
      <c r="AC896" s="93"/>
      <c r="AD896" s="93"/>
    </row>
    <row r="897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4"/>
      <c r="T897" s="94"/>
      <c r="U897" s="94"/>
      <c r="V897" s="94"/>
      <c r="W897" s="93"/>
      <c r="X897" s="93"/>
      <c r="Y897" s="93"/>
      <c r="Z897" s="93"/>
      <c r="AA897" s="93"/>
      <c r="AB897" s="93"/>
      <c r="AC897" s="93"/>
      <c r="AD897" s="93"/>
    </row>
    <row r="898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4"/>
      <c r="T898" s="94"/>
      <c r="U898" s="94"/>
      <c r="V898" s="94"/>
      <c r="W898" s="93"/>
      <c r="X898" s="93"/>
      <c r="Y898" s="93"/>
      <c r="Z898" s="93"/>
      <c r="AA898" s="93"/>
      <c r="AB898" s="93"/>
      <c r="AC898" s="93"/>
      <c r="AD898" s="93"/>
    </row>
    <row r="899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4"/>
      <c r="T899" s="94"/>
      <c r="U899" s="94"/>
      <c r="V899" s="94"/>
      <c r="W899" s="93"/>
      <c r="X899" s="93"/>
      <c r="Y899" s="93"/>
      <c r="Z899" s="93"/>
      <c r="AA899" s="93"/>
      <c r="AB899" s="93"/>
      <c r="AC899" s="93"/>
      <c r="AD899" s="93"/>
    </row>
    <row r="900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4"/>
      <c r="T900" s="94"/>
      <c r="U900" s="94"/>
      <c r="V900" s="94"/>
      <c r="W900" s="93"/>
      <c r="X900" s="93"/>
      <c r="Y900" s="93"/>
      <c r="Z900" s="93"/>
      <c r="AA900" s="93"/>
      <c r="AB900" s="93"/>
      <c r="AC900" s="93"/>
      <c r="AD900" s="93"/>
    </row>
    <row r="90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4"/>
      <c r="T901" s="94"/>
      <c r="U901" s="94"/>
      <c r="V901" s="94"/>
      <c r="W901" s="93"/>
      <c r="X901" s="93"/>
      <c r="Y901" s="93"/>
      <c r="Z901" s="93"/>
      <c r="AA901" s="93"/>
      <c r="AB901" s="93"/>
      <c r="AC901" s="93"/>
      <c r="AD901" s="93"/>
    </row>
    <row r="902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4"/>
      <c r="T902" s="94"/>
      <c r="U902" s="94"/>
      <c r="V902" s="94"/>
      <c r="W902" s="93"/>
      <c r="X902" s="93"/>
      <c r="Y902" s="93"/>
      <c r="Z902" s="93"/>
      <c r="AA902" s="93"/>
      <c r="AB902" s="93"/>
      <c r="AC902" s="93"/>
      <c r="AD902" s="93"/>
    </row>
    <row r="903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4"/>
      <c r="T903" s="94"/>
      <c r="U903" s="94"/>
      <c r="V903" s="94"/>
      <c r="W903" s="93"/>
      <c r="X903" s="93"/>
      <c r="Y903" s="93"/>
      <c r="Z903" s="93"/>
      <c r="AA903" s="93"/>
      <c r="AB903" s="93"/>
      <c r="AC903" s="93"/>
      <c r="AD903" s="93"/>
    </row>
    <row r="904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4"/>
      <c r="T904" s="94"/>
      <c r="U904" s="94"/>
      <c r="V904" s="94"/>
      <c r="W904" s="93"/>
      <c r="X904" s="93"/>
      <c r="Y904" s="93"/>
      <c r="Z904" s="93"/>
      <c r="AA904" s="93"/>
      <c r="AB904" s="93"/>
      <c r="AC904" s="93"/>
      <c r="AD904" s="93"/>
    </row>
    <row r="905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4"/>
      <c r="T905" s="94"/>
      <c r="U905" s="94"/>
      <c r="V905" s="94"/>
      <c r="W905" s="93"/>
      <c r="X905" s="93"/>
      <c r="Y905" s="93"/>
      <c r="Z905" s="93"/>
      <c r="AA905" s="93"/>
      <c r="AB905" s="93"/>
      <c r="AC905" s="93"/>
      <c r="AD905" s="93"/>
    </row>
    <row r="906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4"/>
      <c r="T906" s="94"/>
      <c r="U906" s="94"/>
      <c r="V906" s="94"/>
      <c r="W906" s="93"/>
      <c r="X906" s="93"/>
      <c r="Y906" s="93"/>
      <c r="Z906" s="93"/>
      <c r="AA906" s="93"/>
      <c r="AB906" s="93"/>
      <c r="AC906" s="93"/>
      <c r="AD906" s="93"/>
    </row>
    <row r="907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4"/>
      <c r="T907" s="94"/>
      <c r="U907" s="94"/>
      <c r="V907" s="94"/>
      <c r="W907" s="93"/>
      <c r="X907" s="93"/>
      <c r="Y907" s="93"/>
      <c r="Z907" s="93"/>
      <c r="AA907" s="93"/>
      <c r="AB907" s="93"/>
      <c r="AC907" s="93"/>
      <c r="AD907" s="93"/>
    </row>
    <row r="908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4"/>
      <c r="T908" s="94"/>
      <c r="U908" s="94"/>
      <c r="V908" s="94"/>
      <c r="W908" s="93"/>
      <c r="X908" s="93"/>
      <c r="Y908" s="93"/>
      <c r="Z908" s="93"/>
      <c r="AA908" s="93"/>
      <c r="AB908" s="93"/>
      <c r="AC908" s="93"/>
      <c r="AD908" s="93"/>
    </row>
    <row r="909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4"/>
      <c r="T909" s="94"/>
      <c r="U909" s="94"/>
      <c r="V909" s="94"/>
      <c r="W909" s="93"/>
      <c r="X909" s="93"/>
      <c r="Y909" s="93"/>
      <c r="Z909" s="93"/>
      <c r="AA909" s="93"/>
      <c r="AB909" s="93"/>
      <c r="AC909" s="93"/>
      <c r="AD909" s="93"/>
    </row>
    <row r="910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4"/>
      <c r="T910" s="94"/>
      <c r="U910" s="94"/>
      <c r="V910" s="94"/>
      <c r="W910" s="93"/>
      <c r="X910" s="93"/>
      <c r="Y910" s="93"/>
      <c r="Z910" s="93"/>
      <c r="AA910" s="93"/>
      <c r="AB910" s="93"/>
      <c r="AC910" s="93"/>
      <c r="AD910" s="93"/>
    </row>
    <row r="91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4"/>
      <c r="T911" s="94"/>
      <c r="U911" s="94"/>
      <c r="V911" s="94"/>
      <c r="W911" s="93"/>
      <c r="X911" s="93"/>
      <c r="Y911" s="93"/>
      <c r="Z911" s="93"/>
      <c r="AA911" s="93"/>
      <c r="AB911" s="93"/>
      <c r="AC911" s="93"/>
      <c r="AD911" s="93"/>
    </row>
    <row r="912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4"/>
      <c r="T912" s="94"/>
      <c r="U912" s="94"/>
      <c r="V912" s="94"/>
      <c r="W912" s="93"/>
      <c r="X912" s="93"/>
      <c r="Y912" s="93"/>
      <c r="Z912" s="93"/>
      <c r="AA912" s="93"/>
      <c r="AB912" s="93"/>
      <c r="AC912" s="93"/>
      <c r="AD912" s="93"/>
    </row>
    <row r="913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4"/>
      <c r="T913" s="94"/>
      <c r="U913" s="94"/>
      <c r="V913" s="94"/>
      <c r="W913" s="93"/>
      <c r="X913" s="93"/>
      <c r="Y913" s="93"/>
      <c r="Z913" s="93"/>
      <c r="AA913" s="93"/>
      <c r="AB913" s="93"/>
      <c r="AC913" s="93"/>
      <c r="AD913" s="93"/>
    </row>
    <row r="914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4"/>
      <c r="T914" s="94"/>
      <c r="U914" s="94"/>
      <c r="V914" s="94"/>
      <c r="W914" s="93"/>
      <c r="X914" s="93"/>
      <c r="Y914" s="93"/>
      <c r="Z914" s="93"/>
      <c r="AA914" s="93"/>
      <c r="AB914" s="93"/>
      <c r="AC914" s="93"/>
      <c r="AD914" s="93"/>
    </row>
    <row r="915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4"/>
      <c r="T915" s="94"/>
      <c r="U915" s="94"/>
      <c r="V915" s="94"/>
      <c r="W915" s="93"/>
      <c r="X915" s="93"/>
      <c r="Y915" s="93"/>
      <c r="Z915" s="93"/>
      <c r="AA915" s="93"/>
      <c r="AB915" s="93"/>
      <c r="AC915" s="93"/>
      <c r="AD915" s="93"/>
    </row>
    <row r="916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4"/>
      <c r="T916" s="94"/>
      <c r="U916" s="94"/>
      <c r="V916" s="94"/>
      <c r="W916" s="93"/>
      <c r="X916" s="93"/>
      <c r="Y916" s="93"/>
      <c r="Z916" s="93"/>
      <c r="AA916" s="93"/>
      <c r="AB916" s="93"/>
      <c r="AC916" s="93"/>
      <c r="AD916" s="93"/>
    </row>
    <row r="917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4"/>
      <c r="T917" s="94"/>
      <c r="U917" s="94"/>
      <c r="V917" s="94"/>
      <c r="W917" s="93"/>
      <c r="X917" s="93"/>
      <c r="Y917" s="93"/>
      <c r="Z917" s="93"/>
      <c r="AA917" s="93"/>
      <c r="AB917" s="93"/>
      <c r="AC917" s="93"/>
      <c r="AD917" s="93"/>
    </row>
    <row r="918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4"/>
      <c r="T918" s="94"/>
      <c r="U918" s="94"/>
      <c r="V918" s="94"/>
      <c r="W918" s="93"/>
      <c r="X918" s="93"/>
      <c r="Y918" s="93"/>
      <c r="Z918" s="93"/>
      <c r="AA918" s="93"/>
      <c r="AB918" s="93"/>
      <c r="AC918" s="93"/>
      <c r="AD918" s="93"/>
    </row>
    <row r="919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4"/>
      <c r="T919" s="94"/>
      <c r="U919" s="94"/>
      <c r="V919" s="94"/>
      <c r="W919" s="93"/>
      <c r="X919" s="93"/>
      <c r="Y919" s="93"/>
      <c r="Z919" s="93"/>
      <c r="AA919" s="93"/>
      <c r="AB919" s="93"/>
      <c r="AC919" s="93"/>
      <c r="AD919" s="93"/>
    </row>
    <row r="920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4"/>
      <c r="T920" s="94"/>
      <c r="U920" s="94"/>
      <c r="V920" s="94"/>
      <c r="W920" s="93"/>
      <c r="X920" s="93"/>
      <c r="Y920" s="93"/>
      <c r="Z920" s="93"/>
      <c r="AA920" s="93"/>
      <c r="AB920" s="93"/>
      <c r="AC920" s="93"/>
      <c r="AD920" s="93"/>
    </row>
    <row r="92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4"/>
      <c r="T921" s="94"/>
      <c r="U921" s="94"/>
      <c r="V921" s="94"/>
      <c r="W921" s="93"/>
      <c r="X921" s="93"/>
      <c r="Y921" s="93"/>
      <c r="Z921" s="93"/>
      <c r="AA921" s="93"/>
      <c r="AB921" s="93"/>
      <c r="AC921" s="93"/>
      <c r="AD921" s="93"/>
    </row>
    <row r="922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4"/>
      <c r="T922" s="94"/>
      <c r="U922" s="94"/>
      <c r="V922" s="94"/>
      <c r="W922" s="93"/>
      <c r="X922" s="93"/>
      <c r="Y922" s="93"/>
      <c r="Z922" s="93"/>
      <c r="AA922" s="93"/>
      <c r="AB922" s="93"/>
      <c r="AC922" s="93"/>
      <c r="AD922" s="93"/>
    </row>
    <row r="923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4"/>
      <c r="T923" s="94"/>
      <c r="U923" s="94"/>
      <c r="V923" s="94"/>
      <c r="W923" s="93"/>
      <c r="X923" s="93"/>
      <c r="Y923" s="93"/>
      <c r="Z923" s="93"/>
      <c r="AA923" s="93"/>
      <c r="AB923" s="93"/>
      <c r="AC923" s="93"/>
      <c r="AD923" s="93"/>
    </row>
    <row r="924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4"/>
      <c r="T924" s="94"/>
      <c r="U924" s="94"/>
      <c r="V924" s="94"/>
      <c r="W924" s="93"/>
      <c r="X924" s="93"/>
      <c r="Y924" s="93"/>
      <c r="Z924" s="93"/>
      <c r="AA924" s="93"/>
      <c r="AB924" s="93"/>
      <c r="AC924" s="93"/>
      <c r="AD924" s="93"/>
    </row>
    <row r="925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4"/>
      <c r="T925" s="94"/>
      <c r="U925" s="94"/>
      <c r="V925" s="94"/>
      <c r="W925" s="93"/>
      <c r="X925" s="93"/>
      <c r="Y925" s="93"/>
      <c r="Z925" s="93"/>
      <c r="AA925" s="93"/>
      <c r="AB925" s="93"/>
      <c r="AC925" s="93"/>
      <c r="AD925" s="93"/>
    </row>
    <row r="926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4"/>
      <c r="T926" s="94"/>
      <c r="U926" s="94"/>
      <c r="V926" s="94"/>
      <c r="W926" s="93"/>
      <c r="X926" s="93"/>
      <c r="Y926" s="93"/>
      <c r="Z926" s="93"/>
      <c r="AA926" s="93"/>
      <c r="AB926" s="93"/>
      <c r="AC926" s="93"/>
      <c r="AD926" s="93"/>
    </row>
    <row r="927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4"/>
      <c r="T927" s="94"/>
      <c r="U927" s="94"/>
      <c r="V927" s="94"/>
      <c r="W927" s="93"/>
      <c r="X927" s="93"/>
      <c r="Y927" s="93"/>
      <c r="Z927" s="93"/>
      <c r="AA927" s="93"/>
      <c r="AB927" s="93"/>
      <c r="AC927" s="93"/>
      <c r="AD927" s="93"/>
    </row>
    <row r="928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4"/>
      <c r="T928" s="94"/>
      <c r="U928" s="94"/>
      <c r="V928" s="94"/>
      <c r="W928" s="93"/>
      <c r="X928" s="93"/>
      <c r="Y928" s="93"/>
      <c r="Z928" s="93"/>
      <c r="AA928" s="93"/>
      <c r="AB928" s="93"/>
      <c r="AC928" s="93"/>
      <c r="AD928" s="93"/>
    </row>
    <row r="929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4"/>
      <c r="T929" s="94"/>
      <c r="U929" s="94"/>
      <c r="V929" s="94"/>
      <c r="W929" s="93"/>
      <c r="X929" s="93"/>
      <c r="Y929" s="93"/>
      <c r="Z929" s="93"/>
      <c r="AA929" s="93"/>
      <c r="AB929" s="93"/>
      <c r="AC929" s="93"/>
      <c r="AD929" s="93"/>
    </row>
    <row r="930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4"/>
      <c r="T930" s="94"/>
      <c r="U930" s="94"/>
      <c r="V930" s="94"/>
      <c r="W930" s="93"/>
      <c r="X930" s="93"/>
      <c r="Y930" s="93"/>
      <c r="Z930" s="93"/>
      <c r="AA930" s="93"/>
      <c r="AB930" s="93"/>
      <c r="AC930" s="93"/>
      <c r="AD930" s="93"/>
    </row>
    <row r="93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4"/>
      <c r="T931" s="94"/>
      <c r="U931" s="94"/>
      <c r="V931" s="94"/>
      <c r="W931" s="93"/>
      <c r="X931" s="93"/>
      <c r="Y931" s="93"/>
      <c r="Z931" s="93"/>
      <c r="AA931" s="93"/>
      <c r="AB931" s="93"/>
      <c r="AC931" s="93"/>
      <c r="AD931" s="93"/>
    </row>
    <row r="932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4"/>
      <c r="T932" s="94"/>
      <c r="U932" s="94"/>
      <c r="V932" s="94"/>
      <c r="W932" s="93"/>
      <c r="X932" s="93"/>
      <c r="Y932" s="93"/>
      <c r="Z932" s="93"/>
      <c r="AA932" s="93"/>
      <c r="AB932" s="93"/>
      <c r="AC932" s="93"/>
      <c r="AD932" s="93"/>
    </row>
    <row r="933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4"/>
      <c r="T933" s="94"/>
      <c r="U933" s="94"/>
      <c r="V933" s="94"/>
      <c r="W933" s="93"/>
      <c r="X933" s="93"/>
      <c r="Y933" s="93"/>
      <c r="Z933" s="93"/>
      <c r="AA933" s="93"/>
      <c r="AB933" s="93"/>
      <c r="AC933" s="93"/>
      <c r="AD933" s="93"/>
    </row>
    <row r="934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4"/>
      <c r="T934" s="94"/>
      <c r="U934" s="94"/>
      <c r="V934" s="94"/>
      <c r="W934" s="93"/>
      <c r="X934" s="93"/>
      <c r="Y934" s="93"/>
      <c r="Z934" s="93"/>
      <c r="AA934" s="93"/>
      <c r="AB934" s="93"/>
      <c r="AC934" s="93"/>
      <c r="AD934" s="93"/>
    </row>
    <row r="935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4"/>
      <c r="T935" s="94"/>
      <c r="U935" s="94"/>
      <c r="V935" s="94"/>
      <c r="W935" s="93"/>
      <c r="X935" s="93"/>
      <c r="Y935" s="93"/>
      <c r="Z935" s="93"/>
      <c r="AA935" s="93"/>
      <c r="AB935" s="93"/>
      <c r="AC935" s="93"/>
      <c r="AD935" s="93"/>
    </row>
    <row r="936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4"/>
      <c r="T936" s="94"/>
      <c r="U936" s="94"/>
      <c r="V936" s="94"/>
      <c r="W936" s="93"/>
      <c r="X936" s="93"/>
      <c r="Y936" s="93"/>
      <c r="Z936" s="93"/>
      <c r="AA936" s="93"/>
      <c r="AB936" s="93"/>
      <c r="AC936" s="93"/>
      <c r="AD936" s="93"/>
    </row>
    <row r="937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4"/>
      <c r="T937" s="94"/>
      <c r="U937" s="94"/>
      <c r="V937" s="94"/>
      <c r="W937" s="93"/>
      <c r="X937" s="93"/>
      <c r="Y937" s="93"/>
      <c r="Z937" s="93"/>
      <c r="AA937" s="93"/>
      <c r="AB937" s="93"/>
      <c r="AC937" s="93"/>
      <c r="AD937" s="93"/>
    </row>
    <row r="938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4"/>
      <c r="T938" s="94"/>
      <c r="U938" s="94"/>
      <c r="V938" s="94"/>
      <c r="W938" s="93"/>
      <c r="X938" s="93"/>
      <c r="Y938" s="93"/>
      <c r="Z938" s="93"/>
      <c r="AA938" s="93"/>
      <c r="AB938" s="93"/>
      <c r="AC938" s="93"/>
      <c r="AD938" s="93"/>
    </row>
    <row r="939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4"/>
      <c r="T939" s="94"/>
      <c r="U939" s="94"/>
      <c r="V939" s="94"/>
      <c r="W939" s="93"/>
      <c r="X939" s="93"/>
      <c r="Y939" s="93"/>
      <c r="Z939" s="93"/>
      <c r="AA939" s="93"/>
      <c r="AB939" s="93"/>
      <c r="AC939" s="93"/>
      <c r="AD939" s="93"/>
    </row>
    <row r="940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4"/>
      <c r="T940" s="94"/>
      <c r="U940" s="94"/>
      <c r="V940" s="94"/>
      <c r="W940" s="93"/>
      <c r="X940" s="93"/>
      <c r="Y940" s="93"/>
      <c r="Z940" s="93"/>
      <c r="AA940" s="93"/>
      <c r="AB940" s="93"/>
      <c r="AC940" s="93"/>
      <c r="AD940" s="93"/>
    </row>
    <row r="94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4"/>
      <c r="T941" s="94"/>
      <c r="U941" s="94"/>
      <c r="V941" s="94"/>
      <c r="W941" s="93"/>
      <c r="X941" s="93"/>
      <c r="Y941" s="93"/>
      <c r="Z941" s="93"/>
      <c r="AA941" s="93"/>
      <c r="AB941" s="93"/>
      <c r="AC941" s="93"/>
      <c r="AD941" s="93"/>
    </row>
    <row r="942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4"/>
      <c r="T942" s="94"/>
      <c r="U942" s="94"/>
      <c r="V942" s="94"/>
      <c r="W942" s="93"/>
      <c r="X942" s="93"/>
      <c r="Y942" s="93"/>
      <c r="Z942" s="93"/>
      <c r="AA942" s="93"/>
      <c r="AB942" s="93"/>
      <c r="AC942" s="93"/>
      <c r="AD942" s="93"/>
    </row>
    <row r="943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4"/>
      <c r="T943" s="94"/>
      <c r="U943" s="94"/>
      <c r="V943" s="94"/>
      <c r="W943" s="93"/>
      <c r="X943" s="93"/>
      <c r="Y943" s="93"/>
      <c r="Z943" s="93"/>
      <c r="AA943" s="93"/>
      <c r="AB943" s="93"/>
      <c r="AC943" s="93"/>
      <c r="AD943" s="93"/>
    </row>
    <row r="944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4"/>
      <c r="T944" s="94"/>
      <c r="U944" s="94"/>
      <c r="V944" s="94"/>
      <c r="W944" s="93"/>
      <c r="X944" s="93"/>
      <c r="Y944" s="93"/>
      <c r="Z944" s="93"/>
      <c r="AA944" s="93"/>
      <c r="AB944" s="93"/>
      <c r="AC944" s="93"/>
      <c r="AD944" s="93"/>
    </row>
    <row r="945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4"/>
      <c r="T945" s="94"/>
      <c r="U945" s="94"/>
      <c r="V945" s="94"/>
      <c r="W945" s="93"/>
      <c r="X945" s="93"/>
      <c r="Y945" s="93"/>
      <c r="Z945" s="93"/>
      <c r="AA945" s="93"/>
      <c r="AB945" s="93"/>
      <c r="AC945" s="93"/>
      <c r="AD945" s="93"/>
    </row>
    <row r="946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4"/>
      <c r="T946" s="94"/>
      <c r="U946" s="94"/>
      <c r="V946" s="94"/>
      <c r="W946" s="93"/>
      <c r="X946" s="93"/>
      <c r="Y946" s="93"/>
      <c r="Z946" s="93"/>
      <c r="AA946" s="93"/>
      <c r="AB946" s="93"/>
      <c r="AC946" s="93"/>
      <c r="AD946" s="93"/>
    </row>
    <row r="947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4"/>
      <c r="T947" s="94"/>
      <c r="U947" s="94"/>
      <c r="V947" s="94"/>
      <c r="W947" s="93"/>
      <c r="X947" s="93"/>
      <c r="Y947" s="93"/>
      <c r="Z947" s="93"/>
      <c r="AA947" s="93"/>
      <c r="AB947" s="93"/>
      <c r="AC947" s="93"/>
      <c r="AD947" s="93"/>
    </row>
    <row r="948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4"/>
      <c r="T948" s="94"/>
      <c r="U948" s="94"/>
      <c r="V948" s="94"/>
      <c r="W948" s="93"/>
      <c r="X948" s="93"/>
      <c r="Y948" s="93"/>
      <c r="Z948" s="93"/>
      <c r="AA948" s="93"/>
      <c r="AB948" s="93"/>
      <c r="AC948" s="93"/>
      <c r="AD948" s="93"/>
    </row>
    <row r="949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4"/>
      <c r="T949" s="94"/>
      <c r="U949" s="94"/>
      <c r="V949" s="94"/>
      <c r="W949" s="93"/>
      <c r="X949" s="93"/>
      <c r="Y949" s="93"/>
      <c r="Z949" s="93"/>
      <c r="AA949" s="93"/>
      <c r="AB949" s="93"/>
      <c r="AC949" s="93"/>
      <c r="AD949" s="93"/>
    </row>
    <row r="950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4"/>
      <c r="T950" s="94"/>
      <c r="U950" s="94"/>
      <c r="V950" s="94"/>
      <c r="W950" s="93"/>
      <c r="X950" s="93"/>
      <c r="Y950" s="93"/>
      <c r="Z950" s="93"/>
      <c r="AA950" s="93"/>
      <c r="AB950" s="93"/>
      <c r="AC950" s="93"/>
      <c r="AD950" s="93"/>
    </row>
    <row r="95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4"/>
      <c r="T951" s="94"/>
      <c r="U951" s="94"/>
      <c r="V951" s="94"/>
      <c r="W951" s="93"/>
      <c r="X951" s="93"/>
      <c r="Y951" s="93"/>
      <c r="Z951" s="93"/>
      <c r="AA951" s="93"/>
      <c r="AB951" s="93"/>
      <c r="AC951" s="93"/>
      <c r="AD951" s="93"/>
    </row>
    <row r="952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4"/>
      <c r="T952" s="94"/>
      <c r="U952" s="94"/>
      <c r="V952" s="94"/>
      <c r="W952" s="93"/>
      <c r="X952" s="93"/>
      <c r="Y952" s="93"/>
      <c r="Z952" s="93"/>
      <c r="AA952" s="93"/>
      <c r="AB952" s="93"/>
      <c r="AC952" s="93"/>
      <c r="AD952" s="93"/>
    </row>
    <row r="953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4"/>
      <c r="T953" s="94"/>
      <c r="U953" s="94"/>
      <c r="V953" s="94"/>
      <c r="W953" s="93"/>
      <c r="X953" s="93"/>
      <c r="Y953" s="93"/>
      <c r="Z953" s="93"/>
      <c r="AA953" s="93"/>
      <c r="AB953" s="93"/>
      <c r="AC953" s="93"/>
      <c r="AD953" s="93"/>
    </row>
    <row r="954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4"/>
      <c r="T954" s="94"/>
      <c r="U954" s="94"/>
      <c r="V954" s="94"/>
      <c r="W954" s="93"/>
      <c r="X954" s="93"/>
      <c r="Y954" s="93"/>
      <c r="Z954" s="93"/>
      <c r="AA954" s="93"/>
      <c r="AB954" s="93"/>
      <c r="AC954" s="93"/>
      <c r="AD954" s="93"/>
    </row>
    <row r="955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4"/>
      <c r="T955" s="94"/>
      <c r="U955" s="94"/>
      <c r="V955" s="94"/>
      <c r="W955" s="93"/>
      <c r="X955" s="93"/>
      <c r="Y955" s="93"/>
      <c r="Z955" s="93"/>
      <c r="AA955" s="93"/>
      <c r="AB955" s="93"/>
      <c r="AC955" s="93"/>
      <c r="AD955" s="93"/>
    </row>
    <row r="956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4"/>
      <c r="T956" s="94"/>
      <c r="U956" s="94"/>
      <c r="V956" s="94"/>
      <c r="W956" s="93"/>
      <c r="X956" s="93"/>
      <c r="Y956" s="93"/>
      <c r="Z956" s="93"/>
      <c r="AA956" s="93"/>
      <c r="AB956" s="93"/>
      <c r="AC956" s="93"/>
      <c r="AD956" s="93"/>
    </row>
    <row r="957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4"/>
      <c r="T957" s="94"/>
      <c r="U957" s="94"/>
      <c r="V957" s="94"/>
      <c r="W957" s="93"/>
      <c r="X957" s="93"/>
      <c r="Y957" s="93"/>
      <c r="Z957" s="93"/>
      <c r="AA957" s="93"/>
      <c r="AB957" s="93"/>
      <c r="AC957" s="93"/>
      <c r="AD957" s="93"/>
    </row>
    <row r="958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4"/>
      <c r="T958" s="94"/>
      <c r="U958" s="94"/>
      <c r="V958" s="94"/>
      <c r="W958" s="93"/>
      <c r="X958" s="93"/>
      <c r="Y958" s="93"/>
      <c r="Z958" s="93"/>
      <c r="AA958" s="93"/>
      <c r="AB958" s="93"/>
      <c r="AC958" s="93"/>
      <c r="AD958" s="93"/>
    </row>
    <row r="959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4"/>
      <c r="T959" s="94"/>
      <c r="U959" s="94"/>
      <c r="V959" s="94"/>
      <c r="W959" s="93"/>
      <c r="X959" s="93"/>
      <c r="Y959" s="93"/>
      <c r="Z959" s="93"/>
      <c r="AA959" s="93"/>
      <c r="AB959" s="93"/>
      <c r="AC959" s="93"/>
      <c r="AD959" s="93"/>
    </row>
    <row r="960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4"/>
      <c r="T960" s="94"/>
      <c r="U960" s="94"/>
      <c r="V960" s="94"/>
      <c r="W960" s="93"/>
      <c r="X960" s="93"/>
      <c r="Y960" s="93"/>
      <c r="Z960" s="93"/>
      <c r="AA960" s="93"/>
      <c r="AB960" s="93"/>
      <c r="AC960" s="93"/>
      <c r="AD960" s="93"/>
    </row>
    <row r="961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4"/>
      <c r="T961" s="94"/>
      <c r="U961" s="94"/>
      <c r="V961" s="94"/>
      <c r="W961" s="93"/>
      <c r="X961" s="93"/>
      <c r="Y961" s="93"/>
      <c r="Z961" s="93"/>
      <c r="AA961" s="93"/>
      <c r="AB961" s="93"/>
      <c r="AC961" s="93"/>
      <c r="AD961" s="93"/>
    </row>
    <row r="962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4"/>
      <c r="T962" s="94"/>
      <c r="U962" s="94"/>
      <c r="V962" s="94"/>
      <c r="W962" s="93"/>
      <c r="X962" s="93"/>
      <c r="Y962" s="93"/>
      <c r="Z962" s="93"/>
      <c r="AA962" s="93"/>
      <c r="AB962" s="93"/>
      <c r="AC962" s="93"/>
      <c r="AD962" s="93"/>
    </row>
    <row r="963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4"/>
      <c r="T963" s="94"/>
      <c r="U963" s="94"/>
      <c r="V963" s="94"/>
      <c r="W963" s="93"/>
      <c r="X963" s="93"/>
      <c r="Y963" s="93"/>
      <c r="Z963" s="93"/>
      <c r="AA963" s="93"/>
      <c r="AB963" s="93"/>
      <c r="AC963" s="93"/>
      <c r="AD963" s="93"/>
    </row>
    <row r="964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4"/>
      <c r="T964" s="94"/>
      <c r="U964" s="94"/>
      <c r="V964" s="94"/>
      <c r="W964" s="93"/>
      <c r="X964" s="93"/>
      <c r="Y964" s="93"/>
      <c r="Z964" s="93"/>
      <c r="AA964" s="93"/>
      <c r="AB964" s="93"/>
      <c r="AC964" s="93"/>
      <c r="AD964" s="93"/>
    </row>
    <row r="965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4"/>
      <c r="T965" s="94"/>
      <c r="U965" s="94"/>
      <c r="V965" s="94"/>
      <c r="W965" s="93"/>
      <c r="X965" s="93"/>
      <c r="Y965" s="93"/>
      <c r="Z965" s="93"/>
      <c r="AA965" s="93"/>
      <c r="AB965" s="93"/>
      <c r="AC965" s="93"/>
      <c r="AD965" s="93"/>
    </row>
    <row r="966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4"/>
      <c r="T966" s="94"/>
      <c r="U966" s="94"/>
      <c r="V966" s="94"/>
      <c r="W966" s="93"/>
      <c r="X966" s="93"/>
      <c r="Y966" s="93"/>
      <c r="Z966" s="93"/>
      <c r="AA966" s="93"/>
      <c r="AB966" s="93"/>
      <c r="AC966" s="93"/>
      <c r="AD966" s="93"/>
    </row>
    <row r="967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4"/>
      <c r="T967" s="94"/>
      <c r="U967" s="94"/>
      <c r="V967" s="94"/>
      <c r="W967" s="93"/>
      <c r="X967" s="93"/>
      <c r="Y967" s="93"/>
      <c r="Z967" s="93"/>
      <c r="AA967" s="93"/>
      <c r="AB967" s="93"/>
      <c r="AC967" s="93"/>
      <c r="AD967" s="93"/>
    </row>
    <row r="968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4"/>
      <c r="T968" s="94"/>
      <c r="U968" s="94"/>
      <c r="V968" s="94"/>
      <c r="W968" s="93"/>
      <c r="X968" s="93"/>
      <c r="Y968" s="93"/>
      <c r="Z968" s="93"/>
      <c r="AA968" s="93"/>
      <c r="AB968" s="93"/>
      <c r="AC968" s="93"/>
      <c r="AD968" s="93"/>
    </row>
    <row r="969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4"/>
      <c r="T969" s="94"/>
      <c r="U969" s="94"/>
      <c r="V969" s="94"/>
      <c r="W969" s="93"/>
      <c r="X969" s="93"/>
      <c r="Y969" s="93"/>
      <c r="Z969" s="93"/>
      <c r="AA969" s="93"/>
      <c r="AB969" s="93"/>
      <c r="AC969" s="93"/>
      <c r="AD969" s="93"/>
    </row>
    <row r="970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4"/>
      <c r="T970" s="94"/>
      <c r="U970" s="94"/>
      <c r="V970" s="94"/>
      <c r="W970" s="93"/>
      <c r="X970" s="93"/>
      <c r="Y970" s="93"/>
      <c r="Z970" s="93"/>
      <c r="AA970" s="93"/>
      <c r="AB970" s="93"/>
      <c r="AC970" s="93"/>
      <c r="AD970" s="93"/>
    </row>
    <row r="971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4"/>
      <c r="T971" s="94"/>
      <c r="U971" s="94"/>
      <c r="V971" s="94"/>
      <c r="W971" s="93"/>
      <c r="X971" s="93"/>
      <c r="Y971" s="93"/>
      <c r="Z971" s="93"/>
      <c r="AA971" s="93"/>
      <c r="AB971" s="93"/>
      <c r="AC971" s="93"/>
      <c r="AD971" s="93"/>
    </row>
    <row r="972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4"/>
      <c r="T972" s="94"/>
      <c r="U972" s="94"/>
      <c r="V972" s="94"/>
      <c r="W972" s="93"/>
      <c r="X972" s="93"/>
      <c r="Y972" s="93"/>
      <c r="Z972" s="93"/>
      <c r="AA972" s="93"/>
      <c r="AB972" s="93"/>
      <c r="AC972" s="93"/>
      <c r="AD972" s="93"/>
    </row>
    <row r="973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4"/>
      <c r="T973" s="94"/>
      <c r="U973" s="94"/>
      <c r="V973" s="94"/>
      <c r="W973" s="93"/>
      <c r="X973" s="93"/>
      <c r="Y973" s="93"/>
      <c r="Z973" s="93"/>
      <c r="AA973" s="93"/>
      <c r="AB973" s="93"/>
      <c r="AC973" s="93"/>
      <c r="AD973" s="93"/>
    </row>
    <row r="974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4"/>
      <c r="T974" s="94"/>
      <c r="U974" s="94"/>
      <c r="V974" s="94"/>
      <c r="W974" s="93"/>
      <c r="X974" s="93"/>
      <c r="Y974" s="93"/>
      <c r="Z974" s="93"/>
      <c r="AA974" s="93"/>
      <c r="AB974" s="93"/>
      <c r="AC974" s="93"/>
      <c r="AD974" s="93"/>
    </row>
    <row r="975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4"/>
      <c r="T975" s="94"/>
      <c r="U975" s="94"/>
      <c r="V975" s="94"/>
      <c r="W975" s="93"/>
      <c r="X975" s="93"/>
      <c r="Y975" s="93"/>
      <c r="Z975" s="93"/>
      <c r="AA975" s="93"/>
      <c r="AB975" s="93"/>
      <c r="AC975" s="93"/>
      <c r="AD975" s="93"/>
    </row>
    <row r="976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4"/>
      <c r="T976" s="94"/>
      <c r="U976" s="94"/>
      <c r="V976" s="94"/>
      <c r="W976" s="93"/>
      <c r="X976" s="93"/>
      <c r="Y976" s="93"/>
      <c r="Z976" s="93"/>
      <c r="AA976" s="93"/>
      <c r="AB976" s="93"/>
      <c r="AC976" s="93"/>
      <c r="AD976" s="93"/>
    </row>
    <row r="977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4"/>
      <c r="T977" s="94"/>
      <c r="U977" s="94"/>
      <c r="V977" s="94"/>
      <c r="W977" s="93"/>
      <c r="X977" s="93"/>
      <c r="Y977" s="93"/>
      <c r="Z977" s="93"/>
      <c r="AA977" s="93"/>
      <c r="AB977" s="93"/>
      <c r="AC977" s="93"/>
      <c r="AD977" s="93"/>
    </row>
    <row r="978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4"/>
      <c r="T978" s="94"/>
      <c r="U978" s="94"/>
      <c r="V978" s="94"/>
      <c r="W978" s="93"/>
      <c r="X978" s="93"/>
      <c r="Y978" s="93"/>
      <c r="Z978" s="93"/>
      <c r="AA978" s="93"/>
      <c r="AB978" s="93"/>
      <c r="AC978" s="93"/>
      <c r="AD978" s="93"/>
    </row>
    <row r="979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4"/>
      <c r="T979" s="94"/>
      <c r="U979" s="94"/>
      <c r="V979" s="94"/>
      <c r="W979" s="93"/>
      <c r="X979" s="93"/>
      <c r="Y979" s="93"/>
      <c r="Z979" s="93"/>
      <c r="AA979" s="93"/>
      <c r="AB979" s="93"/>
      <c r="AC979" s="93"/>
      <c r="AD979" s="93"/>
    </row>
    <row r="980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4"/>
      <c r="T980" s="94"/>
      <c r="U980" s="94"/>
      <c r="V980" s="94"/>
      <c r="W980" s="93"/>
      <c r="X980" s="93"/>
      <c r="Y980" s="93"/>
      <c r="Z980" s="93"/>
      <c r="AA980" s="93"/>
      <c r="AB980" s="93"/>
      <c r="AC980" s="93"/>
      <c r="AD980" s="93"/>
    </row>
    <row r="981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4"/>
      <c r="T981" s="94"/>
      <c r="U981" s="94"/>
      <c r="V981" s="94"/>
      <c r="W981" s="93"/>
      <c r="X981" s="93"/>
      <c r="Y981" s="93"/>
      <c r="Z981" s="93"/>
      <c r="AA981" s="93"/>
      <c r="AB981" s="93"/>
      <c r="AC981" s="93"/>
      <c r="AD981" s="93"/>
    </row>
    <row r="982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4"/>
      <c r="T982" s="94"/>
      <c r="U982" s="94"/>
      <c r="V982" s="94"/>
      <c r="W982" s="93"/>
      <c r="X982" s="93"/>
      <c r="Y982" s="93"/>
      <c r="Z982" s="93"/>
      <c r="AA982" s="93"/>
      <c r="AB982" s="93"/>
      <c r="AC982" s="93"/>
      <c r="AD982" s="93"/>
    </row>
    <row r="983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4"/>
      <c r="T983" s="94"/>
      <c r="U983" s="94"/>
      <c r="V983" s="94"/>
      <c r="W983" s="93"/>
      <c r="X983" s="93"/>
      <c r="Y983" s="93"/>
      <c r="Z983" s="93"/>
      <c r="AA983" s="93"/>
      <c r="AB983" s="93"/>
      <c r="AC983" s="93"/>
      <c r="AD983" s="93"/>
    </row>
    <row r="984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4"/>
      <c r="T984" s="94"/>
      <c r="U984" s="94"/>
      <c r="V984" s="94"/>
      <c r="W984" s="93"/>
      <c r="X984" s="93"/>
      <c r="Y984" s="93"/>
      <c r="Z984" s="93"/>
      <c r="AA984" s="93"/>
      <c r="AB984" s="93"/>
      <c r="AC984" s="93"/>
      <c r="AD984" s="93"/>
    </row>
    <row r="985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4"/>
      <c r="T985" s="94"/>
      <c r="U985" s="94"/>
      <c r="V985" s="94"/>
      <c r="W985" s="93"/>
      <c r="X985" s="93"/>
      <c r="Y985" s="93"/>
      <c r="Z985" s="93"/>
      <c r="AA985" s="93"/>
      <c r="AB985" s="93"/>
      <c r="AC985" s="93"/>
      <c r="AD985" s="93"/>
    </row>
    <row r="986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4"/>
      <c r="T986" s="94"/>
      <c r="U986" s="94"/>
      <c r="V986" s="94"/>
      <c r="W986" s="93"/>
      <c r="X986" s="93"/>
      <c r="Y986" s="93"/>
      <c r="Z986" s="93"/>
      <c r="AA986" s="93"/>
      <c r="AB986" s="93"/>
      <c r="AC986" s="93"/>
      <c r="AD986" s="93"/>
    </row>
    <row r="987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4"/>
      <c r="T987" s="94"/>
      <c r="U987" s="94"/>
      <c r="V987" s="94"/>
      <c r="W987" s="93"/>
      <c r="X987" s="93"/>
      <c r="Y987" s="93"/>
      <c r="Z987" s="93"/>
      <c r="AA987" s="93"/>
      <c r="AB987" s="93"/>
      <c r="AC987" s="93"/>
      <c r="AD987" s="93"/>
    </row>
    <row r="988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4"/>
      <c r="T988" s="94"/>
      <c r="U988" s="94"/>
      <c r="V988" s="94"/>
      <c r="W988" s="93"/>
      <c r="X988" s="93"/>
      <c r="Y988" s="93"/>
      <c r="Z988" s="93"/>
      <c r="AA988" s="93"/>
      <c r="AB988" s="93"/>
      <c r="AC988" s="93"/>
      <c r="AD988" s="93"/>
    </row>
    <row r="989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4"/>
      <c r="T989" s="94"/>
      <c r="U989" s="94"/>
      <c r="V989" s="94"/>
      <c r="W989" s="93"/>
      <c r="X989" s="93"/>
      <c r="Y989" s="93"/>
      <c r="Z989" s="93"/>
      <c r="AA989" s="93"/>
      <c r="AB989" s="93"/>
      <c r="AC989" s="93"/>
      <c r="AD989" s="93"/>
    </row>
    <row r="990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4"/>
      <c r="T990" s="94"/>
      <c r="U990" s="94"/>
      <c r="V990" s="94"/>
      <c r="W990" s="93"/>
      <c r="X990" s="93"/>
      <c r="Y990" s="93"/>
      <c r="Z990" s="93"/>
      <c r="AA990" s="93"/>
      <c r="AB990" s="93"/>
      <c r="AC990" s="93"/>
      <c r="AD990" s="93"/>
    </row>
    <row r="991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4"/>
      <c r="T991" s="94"/>
      <c r="U991" s="94"/>
      <c r="V991" s="94"/>
      <c r="W991" s="93"/>
      <c r="X991" s="93"/>
      <c r="Y991" s="93"/>
      <c r="Z991" s="93"/>
      <c r="AA991" s="93"/>
      <c r="AB991" s="93"/>
      <c r="AC991" s="93"/>
      <c r="AD991" s="93"/>
    </row>
    <row r="992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4"/>
      <c r="T992" s="94"/>
      <c r="U992" s="94"/>
      <c r="V992" s="94"/>
      <c r="W992" s="93"/>
      <c r="X992" s="93"/>
      <c r="Y992" s="93"/>
      <c r="Z992" s="93"/>
      <c r="AA992" s="93"/>
      <c r="AB992" s="93"/>
      <c r="AC992" s="93"/>
      <c r="AD992" s="93"/>
    </row>
    <row r="993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4"/>
      <c r="T993" s="94"/>
      <c r="U993" s="94"/>
      <c r="V993" s="94"/>
      <c r="W993" s="93"/>
      <c r="X993" s="93"/>
      <c r="Y993" s="93"/>
      <c r="Z993" s="93"/>
      <c r="AA993" s="93"/>
      <c r="AB993" s="93"/>
      <c r="AC993" s="93"/>
      <c r="AD993" s="93"/>
    </row>
    <row r="994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4"/>
      <c r="T994" s="94"/>
      <c r="U994" s="94"/>
      <c r="V994" s="94"/>
      <c r="W994" s="93"/>
      <c r="X994" s="93"/>
      <c r="Y994" s="93"/>
      <c r="Z994" s="93"/>
      <c r="AA994" s="93"/>
      <c r="AB994" s="93"/>
      <c r="AC994" s="93"/>
      <c r="AD994" s="93"/>
    </row>
    <row r="995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4"/>
      <c r="T995" s="94"/>
      <c r="U995" s="94"/>
      <c r="V995" s="94"/>
      <c r="X995" s="93"/>
      <c r="Y995" s="93"/>
      <c r="Z995" s="93"/>
      <c r="AA995" s="93"/>
      <c r="AB995" s="93"/>
      <c r="AC995" s="93"/>
      <c r="AD995" s="93"/>
    </row>
    <row r="996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4"/>
      <c r="T996" s="94"/>
      <c r="U996" s="94"/>
      <c r="V996" s="94"/>
      <c r="X996" s="93"/>
      <c r="Y996" s="93"/>
      <c r="Z996" s="93"/>
      <c r="AA996" s="93"/>
      <c r="AB996" s="93"/>
      <c r="AC996" s="93"/>
      <c r="AD996" s="93"/>
    </row>
    <row r="997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4"/>
      <c r="T997" s="94"/>
      <c r="U997" s="94"/>
      <c r="V997" s="94"/>
      <c r="X997" s="93"/>
      <c r="Y997" s="93"/>
      <c r="Z997" s="93"/>
      <c r="AA997" s="93"/>
      <c r="AB997" s="93"/>
      <c r="AC997" s="93"/>
      <c r="AD997" s="93"/>
    </row>
    <row r="998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4"/>
      <c r="T998" s="94"/>
      <c r="U998" s="94"/>
      <c r="V998" s="94"/>
      <c r="X998" s="93"/>
      <c r="Y998" s="93"/>
      <c r="Z998" s="93"/>
      <c r="AA998" s="93"/>
      <c r="AB998" s="93"/>
      <c r="AC998" s="93"/>
      <c r="AD998" s="93"/>
    </row>
    <row r="999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4"/>
      <c r="T999" s="94"/>
      <c r="U999" s="94"/>
      <c r="V999" s="94"/>
      <c r="X999" s="93"/>
      <c r="Y999" s="93"/>
      <c r="Z999" s="93"/>
      <c r="AA999" s="93"/>
      <c r="AB999" s="93"/>
      <c r="AC999" s="93"/>
      <c r="AD999" s="93"/>
    </row>
    <row r="1000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4"/>
      <c r="T1000" s="94"/>
      <c r="U1000" s="94"/>
      <c r="V1000" s="94"/>
      <c r="X1000" s="93"/>
      <c r="Y1000" s="93"/>
      <c r="Z1000" s="93"/>
      <c r="AA1000" s="93"/>
      <c r="AB1000" s="93"/>
      <c r="AC1000" s="93"/>
      <c r="AD1000" s="93"/>
    </row>
  </sheetData>
  <mergeCells count="248">
    <mergeCell ref="C1:F1"/>
    <mergeCell ref="G1:J1"/>
    <mergeCell ref="K1:N1"/>
    <mergeCell ref="O1:R1"/>
    <mergeCell ref="S1:V1"/>
    <mergeCell ref="W1:Z1"/>
    <mergeCell ref="AA1:AD1"/>
    <mergeCell ref="AA3:AA16"/>
    <mergeCell ref="AB3:AB16"/>
    <mergeCell ref="AA17:AA25"/>
    <mergeCell ref="AB17:AB25"/>
    <mergeCell ref="AA26:AA34"/>
    <mergeCell ref="AB26:AB34"/>
    <mergeCell ref="L3:L16"/>
    <mergeCell ref="O3:O16"/>
    <mergeCell ref="P3:P16"/>
    <mergeCell ref="S3:S16"/>
    <mergeCell ref="T3:T16"/>
    <mergeCell ref="W3:W16"/>
    <mergeCell ref="X3:X16"/>
    <mergeCell ref="C3:C16"/>
    <mergeCell ref="C17:C25"/>
    <mergeCell ref="W17:W25"/>
    <mergeCell ref="X17:X25"/>
    <mergeCell ref="W26:W34"/>
    <mergeCell ref="X26:X34"/>
    <mergeCell ref="K3:K16"/>
    <mergeCell ref="K17:K25"/>
    <mergeCell ref="L17:L25"/>
    <mergeCell ref="O17:O25"/>
    <mergeCell ref="P17:P25"/>
    <mergeCell ref="S17:S25"/>
    <mergeCell ref="T17:T25"/>
    <mergeCell ref="O26:O34"/>
    <mergeCell ref="P26:P34"/>
    <mergeCell ref="S26:S34"/>
    <mergeCell ref="T26:T34"/>
    <mergeCell ref="A26:A34"/>
    <mergeCell ref="C26:C34"/>
    <mergeCell ref="D26:D34"/>
    <mergeCell ref="G26:G34"/>
    <mergeCell ref="H26:H34"/>
    <mergeCell ref="K26:K34"/>
    <mergeCell ref="L26:L34"/>
    <mergeCell ref="G3:G16"/>
    <mergeCell ref="G17:G25"/>
    <mergeCell ref="G35:G48"/>
    <mergeCell ref="H35:H48"/>
    <mergeCell ref="A1:B1"/>
    <mergeCell ref="A3:A16"/>
    <mergeCell ref="D3:D16"/>
    <mergeCell ref="H3:H16"/>
    <mergeCell ref="A17:A25"/>
    <mergeCell ref="D17:D25"/>
    <mergeCell ref="H17:H25"/>
    <mergeCell ref="S35:S48"/>
    <mergeCell ref="T35:T48"/>
    <mergeCell ref="W35:W48"/>
    <mergeCell ref="X35:X48"/>
    <mergeCell ref="AA35:AA48"/>
    <mergeCell ref="AB35:AB48"/>
    <mergeCell ref="C35:C48"/>
    <mergeCell ref="C49:C57"/>
    <mergeCell ref="K35:K48"/>
    <mergeCell ref="K49:K57"/>
    <mergeCell ref="O35:O48"/>
    <mergeCell ref="O49:O57"/>
    <mergeCell ref="P49:P57"/>
    <mergeCell ref="S49:S57"/>
    <mergeCell ref="T49:T57"/>
    <mergeCell ref="W49:W57"/>
    <mergeCell ref="X49:X57"/>
    <mergeCell ref="AA49:AA57"/>
    <mergeCell ref="AB49:AB57"/>
    <mergeCell ref="A35:A48"/>
    <mergeCell ref="D35:D48"/>
    <mergeCell ref="L35:L48"/>
    <mergeCell ref="P35:P48"/>
    <mergeCell ref="A49:A57"/>
    <mergeCell ref="H49:H57"/>
    <mergeCell ref="L49:L57"/>
    <mergeCell ref="X58:X71"/>
    <mergeCell ref="AA58:AA71"/>
    <mergeCell ref="AB58:AB71"/>
    <mergeCell ref="K58:K71"/>
    <mergeCell ref="L58:L71"/>
    <mergeCell ref="O58:O71"/>
    <mergeCell ref="P58:P71"/>
    <mergeCell ref="S58:S71"/>
    <mergeCell ref="T58:T71"/>
    <mergeCell ref="W58:W71"/>
    <mergeCell ref="C58:C71"/>
    <mergeCell ref="C72:C85"/>
    <mergeCell ref="W72:W85"/>
    <mergeCell ref="X72:X85"/>
    <mergeCell ref="AA72:AA85"/>
    <mergeCell ref="AB72:AB85"/>
    <mergeCell ref="H72:H85"/>
    <mergeCell ref="K72:K85"/>
    <mergeCell ref="L72:L85"/>
    <mergeCell ref="O72:O85"/>
    <mergeCell ref="P72:P85"/>
    <mergeCell ref="S72:S85"/>
    <mergeCell ref="T72:T85"/>
    <mergeCell ref="O86:O94"/>
    <mergeCell ref="P86:P94"/>
    <mergeCell ref="S86:S94"/>
    <mergeCell ref="T86:T94"/>
    <mergeCell ref="W86:W94"/>
    <mergeCell ref="X86:X94"/>
    <mergeCell ref="AA86:AA94"/>
    <mergeCell ref="AB86:AB94"/>
    <mergeCell ref="A86:A94"/>
    <mergeCell ref="C86:C94"/>
    <mergeCell ref="D86:D94"/>
    <mergeCell ref="G86:G94"/>
    <mergeCell ref="H86:H94"/>
    <mergeCell ref="K86:K94"/>
    <mergeCell ref="L86:L94"/>
    <mergeCell ref="G58:G71"/>
    <mergeCell ref="G72:G85"/>
    <mergeCell ref="G95:G108"/>
    <mergeCell ref="H95:H108"/>
    <mergeCell ref="D49:D57"/>
    <mergeCell ref="G49:G57"/>
    <mergeCell ref="A58:A71"/>
    <mergeCell ref="D58:D71"/>
    <mergeCell ref="H58:H71"/>
    <mergeCell ref="A72:A85"/>
    <mergeCell ref="D72:D85"/>
    <mergeCell ref="S95:S108"/>
    <mergeCell ref="T95:T108"/>
    <mergeCell ref="W95:W108"/>
    <mergeCell ref="X95:X108"/>
    <mergeCell ref="AA95:AA108"/>
    <mergeCell ref="AB95:AB108"/>
    <mergeCell ref="C95:C108"/>
    <mergeCell ref="C109:C117"/>
    <mergeCell ref="K95:K108"/>
    <mergeCell ref="K109:K117"/>
    <mergeCell ref="O95:O108"/>
    <mergeCell ref="O109:O117"/>
    <mergeCell ref="P109:P117"/>
    <mergeCell ref="S109:S117"/>
    <mergeCell ref="T109:T117"/>
    <mergeCell ref="W109:W117"/>
    <mergeCell ref="X109:X117"/>
    <mergeCell ref="AA109:AA117"/>
    <mergeCell ref="AB109:AB117"/>
    <mergeCell ref="G118:G126"/>
    <mergeCell ref="G127:G135"/>
    <mergeCell ref="K127:K135"/>
    <mergeCell ref="L127:L135"/>
    <mergeCell ref="O127:O135"/>
    <mergeCell ref="P127:P135"/>
    <mergeCell ref="S127:S135"/>
    <mergeCell ref="H127:H135"/>
    <mergeCell ref="G136:G144"/>
    <mergeCell ref="H136:H144"/>
    <mergeCell ref="K136:K144"/>
    <mergeCell ref="L136:L144"/>
    <mergeCell ref="O136:O144"/>
    <mergeCell ref="P136:P144"/>
    <mergeCell ref="S145:S158"/>
    <mergeCell ref="T145:T158"/>
    <mergeCell ref="S159:S167"/>
    <mergeCell ref="T159:T167"/>
    <mergeCell ref="S168:S181"/>
    <mergeCell ref="T168:T181"/>
    <mergeCell ref="D145:D158"/>
    <mergeCell ref="G145:G158"/>
    <mergeCell ref="H145:H158"/>
    <mergeCell ref="K145:K158"/>
    <mergeCell ref="L145:L158"/>
    <mergeCell ref="O145:O158"/>
    <mergeCell ref="P145:P158"/>
    <mergeCell ref="O159:O167"/>
    <mergeCell ref="P159:P167"/>
    <mergeCell ref="W159:W167"/>
    <mergeCell ref="X159:X167"/>
    <mergeCell ref="AA159:AA167"/>
    <mergeCell ref="AB159:AB167"/>
    <mergeCell ref="C159:C167"/>
    <mergeCell ref="C168:C181"/>
    <mergeCell ref="G159:G167"/>
    <mergeCell ref="G168:G181"/>
    <mergeCell ref="K159:K167"/>
    <mergeCell ref="K168:K181"/>
    <mergeCell ref="L168:L181"/>
    <mergeCell ref="O168:O181"/>
    <mergeCell ref="P168:P181"/>
    <mergeCell ref="W168:W181"/>
    <mergeCell ref="X168:X181"/>
    <mergeCell ref="AA168:AA181"/>
    <mergeCell ref="AB168:AB181"/>
    <mergeCell ref="A159:A167"/>
    <mergeCell ref="D159:D167"/>
    <mergeCell ref="H159:H167"/>
    <mergeCell ref="L159:L167"/>
    <mergeCell ref="A168:A181"/>
    <mergeCell ref="D168:D181"/>
    <mergeCell ref="H168:H181"/>
    <mergeCell ref="A95:A108"/>
    <mergeCell ref="D95:D108"/>
    <mergeCell ref="L95:L108"/>
    <mergeCell ref="P95:P108"/>
    <mergeCell ref="A109:A117"/>
    <mergeCell ref="H109:H117"/>
    <mergeCell ref="L109:L117"/>
    <mergeCell ref="X118:X126"/>
    <mergeCell ref="AA118:AA126"/>
    <mergeCell ref="AB118:AB126"/>
    <mergeCell ref="K118:K126"/>
    <mergeCell ref="L118:L126"/>
    <mergeCell ref="O118:O126"/>
    <mergeCell ref="P118:P126"/>
    <mergeCell ref="S118:S126"/>
    <mergeCell ref="T118:T126"/>
    <mergeCell ref="W118:W126"/>
    <mergeCell ref="T127:T135"/>
    <mergeCell ref="W127:W135"/>
    <mergeCell ref="X127:X135"/>
    <mergeCell ref="AA127:AA135"/>
    <mergeCell ref="AB127:AB135"/>
    <mergeCell ref="D109:D117"/>
    <mergeCell ref="G109:G117"/>
    <mergeCell ref="A118:A126"/>
    <mergeCell ref="D118:D126"/>
    <mergeCell ref="H118:H126"/>
    <mergeCell ref="A127:A135"/>
    <mergeCell ref="D127:D135"/>
    <mergeCell ref="C118:C126"/>
    <mergeCell ref="C127:C135"/>
    <mergeCell ref="A136:A144"/>
    <mergeCell ref="C136:C144"/>
    <mergeCell ref="D136:D144"/>
    <mergeCell ref="A145:A158"/>
    <mergeCell ref="C145:C158"/>
    <mergeCell ref="AA136:AA144"/>
    <mergeCell ref="AA145:AA158"/>
    <mergeCell ref="S136:S144"/>
    <mergeCell ref="T136:T144"/>
    <mergeCell ref="W136:W144"/>
    <mergeCell ref="X136:X144"/>
    <mergeCell ref="AB136:AB144"/>
    <mergeCell ref="W145:W158"/>
    <mergeCell ref="X145:X158"/>
    <mergeCell ref="AB145:AB15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4.86"/>
    <col customWidth="1" min="2" max="2" width="15.57"/>
    <col customWidth="1" min="3" max="3" width="18.14"/>
    <col customWidth="1" min="4" max="4" width="15.57"/>
    <col customWidth="1" min="5" max="5" width="18.14"/>
    <col customWidth="1" min="6" max="6" width="15.57"/>
    <col customWidth="1" min="7" max="7" width="18.14"/>
    <col customWidth="1" min="8" max="8" width="15.57"/>
    <col customWidth="1" min="9" max="9" width="18.14"/>
    <col customWidth="1" min="10" max="10" width="15.57"/>
    <col customWidth="1" min="11" max="11" width="18.14"/>
    <col customWidth="1" min="12" max="12" width="15.57"/>
    <col customWidth="1" min="13" max="13" width="18.14"/>
    <col customWidth="1" min="14" max="14" width="24.71"/>
    <col customWidth="1" min="15" max="15" width="18.14"/>
  </cols>
  <sheetData>
    <row r="1">
      <c r="A1" s="1" t="s">
        <v>0</v>
      </c>
      <c r="B1" s="3" t="s">
        <v>2</v>
      </c>
      <c r="C1" s="4"/>
      <c r="D1" s="3" t="s">
        <v>3</v>
      </c>
      <c r="E1" s="4"/>
      <c r="F1" s="3" t="s">
        <v>4</v>
      </c>
      <c r="G1" s="4"/>
      <c r="H1" s="3" t="s">
        <v>5</v>
      </c>
      <c r="I1" s="4"/>
      <c r="J1" s="3" t="s">
        <v>6</v>
      </c>
      <c r="K1" s="4"/>
      <c r="L1" s="9" t="s">
        <v>7</v>
      </c>
      <c r="M1" s="10"/>
      <c r="N1" s="3" t="s">
        <v>10</v>
      </c>
      <c r="O1" s="4"/>
    </row>
    <row r="2">
      <c r="A2" s="12" t="s">
        <v>11</v>
      </c>
      <c r="B2" s="12" t="s">
        <v>13</v>
      </c>
      <c r="C2" s="12" t="s">
        <v>14</v>
      </c>
      <c r="D2" s="12" t="s">
        <v>13</v>
      </c>
      <c r="E2" s="12" t="s">
        <v>14</v>
      </c>
      <c r="F2" s="12" t="s">
        <v>13</v>
      </c>
      <c r="G2" s="12" t="s">
        <v>14</v>
      </c>
      <c r="H2" s="12" t="s">
        <v>13</v>
      </c>
      <c r="I2" s="12" t="s">
        <v>14</v>
      </c>
      <c r="J2" s="12" t="s">
        <v>13</v>
      </c>
      <c r="K2" s="12" t="s">
        <v>14</v>
      </c>
      <c r="L2" s="12" t="s">
        <v>13</v>
      </c>
      <c r="M2" s="12" t="s">
        <v>14</v>
      </c>
      <c r="N2" s="12" t="s">
        <v>13</v>
      </c>
      <c r="O2" s="12" t="s">
        <v>14</v>
      </c>
    </row>
    <row r="3">
      <c r="A3" s="6" t="s">
        <v>9</v>
      </c>
      <c r="B3" s="8">
        <v>72.66385206154409</v>
      </c>
      <c r="C3" s="8">
        <v>66.69344989041636</v>
      </c>
      <c r="D3" s="8">
        <v>61.02513792307692</v>
      </c>
      <c r="E3" s="8">
        <v>61.07690792307692</v>
      </c>
      <c r="F3" s="8">
        <v>257.0</v>
      </c>
      <c r="G3" s="8">
        <v>64.65474400000001</v>
      </c>
      <c r="H3" s="8">
        <v>192.59714942142858</v>
      </c>
      <c r="I3" s="8">
        <v>59.300517199285714</v>
      </c>
      <c r="J3" s="11">
        <v>620.966</v>
      </c>
      <c r="K3" s="11">
        <v>74.2655</v>
      </c>
      <c r="L3" s="13" t="s">
        <v>12</v>
      </c>
      <c r="M3" s="13" t="s">
        <v>12</v>
      </c>
      <c r="N3" s="13" t="s">
        <v>12</v>
      </c>
      <c r="O3" s="13" t="s">
        <v>12</v>
      </c>
    </row>
    <row r="4">
      <c r="A4" s="14" t="s">
        <v>16</v>
      </c>
      <c r="B4" s="16">
        <v>55.62225694126547</v>
      </c>
      <c r="C4" s="16">
        <v>70.64773750555963</v>
      </c>
      <c r="D4" s="8">
        <v>17.830828874999998</v>
      </c>
      <c r="E4" s="8">
        <v>52.79322222222223</v>
      </c>
      <c r="F4" s="16">
        <v>237.0</v>
      </c>
      <c r="G4" s="16">
        <v>70.74495177777777</v>
      </c>
      <c r="H4" s="16">
        <v>75.81366406666666</v>
      </c>
      <c r="I4" s="16">
        <v>71.2652393888889</v>
      </c>
      <c r="J4" s="13" t="s">
        <v>12</v>
      </c>
      <c r="K4" s="13" t="s">
        <v>12</v>
      </c>
      <c r="L4" s="13" t="s">
        <v>12</v>
      </c>
      <c r="M4" s="13" t="s">
        <v>12</v>
      </c>
      <c r="N4" s="13" t="s">
        <v>12</v>
      </c>
      <c r="O4" s="13" t="s">
        <v>12</v>
      </c>
    </row>
    <row r="5">
      <c r="A5" s="14" t="s">
        <v>19</v>
      </c>
      <c r="B5" s="16">
        <v>49.73211169242854</v>
      </c>
      <c r="C5" s="16">
        <v>82.33166843595183</v>
      </c>
      <c r="D5" s="8">
        <v>25.906666666666666</v>
      </c>
      <c r="E5" s="8">
        <v>84.39999999999999</v>
      </c>
      <c r="F5" s="16">
        <v>224.0</v>
      </c>
      <c r="G5" s="16">
        <v>78.46856966666665</v>
      </c>
      <c r="H5" s="16">
        <v>219.86155774444444</v>
      </c>
      <c r="I5" s="16">
        <v>84.36789632000001</v>
      </c>
      <c r="J5" s="11">
        <v>951.7415</v>
      </c>
      <c r="K5" s="11">
        <v>32.4215</v>
      </c>
      <c r="L5" s="13" t="s">
        <v>12</v>
      </c>
      <c r="M5" s="13" t="s">
        <v>12</v>
      </c>
      <c r="N5" s="13" t="s">
        <v>12</v>
      </c>
      <c r="O5" s="13" t="s">
        <v>12</v>
      </c>
    </row>
    <row r="6">
      <c r="A6" s="14" t="s">
        <v>20</v>
      </c>
      <c r="B6" s="16">
        <v>71.07074803965428</v>
      </c>
      <c r="C6" s="16">
        <v>74.73738908680635</v>
      </c>
      <c r="D6" s="8">
        <v>21.506055370714286</v>
      </c>
      <c r="E6" s="8">
        <v>74.45452672285714</v>
      </c>
      <c r="F6" s="16">
        <v>37.19</v>
      </c>
      <c r="G6" s="16">
        <v>67.40780591428572</v>
      </c>
      <c r="H6" s="16">
        <v>152.86446782928573</v>
      </c>
      <c r="I6" s="16">
        <v>46.71129451</v>
      </c>
      <c r="J6" s="11">
        <v>554.9395999999999</v>
      </c>
      <c r="K6" s="11">
        <v>81.4178</v>
      </c>
      <c r="L6" s="13" t="s">
        <v>12</v>
      </c>
      <c r="M6" s="13" t="s">
        <v>12</v>
      </c>
      <c r="N6" s="13" t="s">
        <v>12</v>
      </c>
      <c r="O6" s="13" t="s">
        <v>12</v>
      </c>
    </row>
    <row r="7">
      <c r="A7" s="14" t="s">
        <v>21</v>
      </c>
      <c r="B7" s="16">
        <v>60.2780312962002</v>
      </c>
      <c r="C7" s="16">
        <v>83.65975360470843</v>
      </c>
      <c r="D7" s="8">
        <v>33.77797195555556</v>
      </c>
      <c r="E7" s="8">
        <v>83.7379913933333</v>
      </c>
      <c r="F7" s="16">
        <v>37.19</v>
      </c>
      <c r="G7" s="16">
        <v>78.87332841666665</v>
      </c>
      <c r="H7" s="16">
        <v>196.59591142222223</v>
      </c>
      <c r="I7" s="16">
        <v>71.34698926222222</v>
      </c>
      <c r="J7" s="11">
        <v>720.4364999999999</v>
      </c>
      <c r="K7" s="11">
        <v>87.24324999999999</v>
      </c>
      <c r="L7" s="13" t="s">
        <v>12</v>
      </c>
      <c r="M7" s="13" t="s">
        <v>12</v>
      </c>
      <c r="N7" s="13" t="s">
        <v>12</v>
      </c>
      <c r="O7" s="13" t="s">
        <v>12</v>
      </c>
    </row>
    <row r="8">
      <c r="A8" s="14" t="s">
        <v>22</v>
      </c>
      <c r="B8" s="16">
        <v>71.25954822131563</v>
      </c>
      <c r="C8" s="16">
        <v>72.886070775393</v>
      </c>
      <c r="D8" s="8">
        <v>29.853417379285712</v>
      </c>
      <c r="E8" s="8">
        <v>72.11620216642858</v>
      </c>
      <c r="F8" s="16">
        <v>37.19</v>
      </c>
      <c r="G8" s="16">
        <v>71.70366362857143</v>
      </c>
      <c r="H8" s="16">
        <v>162.92695102142858</v>
      </c>
      <c r="I8" s="19">
        <v>46.3101803214286</v>
      </c>
      <c r="J8" s="11">
        <v>678.1777500000001</v>
      </c>
      <c r="K8" s="11">
        <v>77.2365</v>
      </c>
      <c r="L8" s="13" t="s">
        <v>12</v>
      </c>
      <c r="M8" s="13" t="s">
        <v>12</v>
      </c>
      <c r="N8" s="13" t="s">
        <v>12</v>
      </c>
      <c r="O8" s="13" t="s">
        <v>12</v>
      </c>
    </row>
    <row r="9">
      <c r="A9" s="14" t="s">
        <v>24</v>
      </c>
      <c r="B9" s="16">
        <v>62.41746737275798</v>
      </c>
      <c r="C9" s="16">
        <v>68.41486789891393</v>
      </c>
      <c r="D9" s="8">
        <v>36.04570273142857</v>
      </c>
      <c r="E9" s="8">
        <v>67.85714285714286</v>
      </c>
      <c r="F9" s="16">
        <v>37.19</v>
      </c>
      <c r="G9" s="16">
        <v>66.91080304928572</v>
      </c>
      <c r="H9" s="16">
        <v>179.30080407142853</v>
      </c>
      <c r="I9" s="16">
        <v>68.70626174714285</v>
      </c>
      <c r="J9" s="11">
        <v>643.307</v>
      </c>
      <c r="K9" s="11">
        <v>11.995999999999999</v>
      </c>
      <c r="L9" s="13" t="s">
        <v>12</v>
      </c>
      <c r="M9" s="13" t="s">
        <v>12</v>
      </c>
      <c r="N9" s="13" t="s">
        <v>12</v>
      </c>
      <c r="O9" s="13" t="s">
        <v>12</v>
      </c>
    </row>
    <row r="10">
      <c r="A10" s="14" t="s">
        <v>25</v>
      </c>
      <c r="B10" s="16">
        <v>52.98686337471005</v>
      </c>
      <c r="C10" s="16">
        <v>62.83855243292347</v>
      </c>
      <c r="D10" s="8">
        <v>88.09280225555555</v>
      </c>
      <c r="E10" s="8">
        <v>70.50065352</v>
      </c>
      <c r="F10" s="16">
        <v>37.19</v>
      </c>
      <c r="G10" s="16">
        <v>66.98486612666667</v>
      </c>
      <c r="H10" s="16">
        <v>256.5932224555555</v>
      </c>
      <c r="I10" s="16">
        <v>65.79598447222222</v>
      </c>
      <c r="J10" s="11">
        <v>656.0072499999999</v>
      </c>
      <c r="K10" s="11">
        <v>84.35775000000001</v>
      </c>
      <c r="L10" s="13" t="s">
        <v>12</v>
      </c>
      <c r="M10" s="13" t="s">
        <v>12</v>
      </c>
      <c r="N10" s="13" t="s">
        <v>12</v>
      </c>
      <c r="O10" s="13" t="s">
        <v>12</v>
      </c>
    </row>
    <row r="11">
      <c r="A11" s="6" t="s">
        <v>26</v>
      </c>
      <c r="B11" s="16">
        <v>70.06995754582536</v>
      </c>
      <c r="C11" s="16">
        <v>76.97694844939154</v>
      </c>
      <c r="D11" s="8">
        <v>23.24533069285714</v>
      </c>
      <c r="E11" s="8">
        <v>38.021450165</v>
      </c>
      <c r="F11" s="16">
        <v>37.19</v>
      </c>
      <c r="G11" s="16">
        <v>72.45930973357143</v>
      </c>
      <c r="H11" s="16">
        <v>163.96424690714284</v>
      </c>
      <c r="I11" s="16">
        <v>48.482172635000005</v>
      </c>
      <c r="J11" s="11">
        <v>698.1677500000001</v>
      </c>
      <c r="K11" s="11">
        <v>84.3415</v>
      </c>
      <c r="L11" s="13" t="s">
        <v>12</v>
      </c>
      <c r="M11" s="13" t="s">
        <v>12</v>
      </c>
      <c r="N11" s="13" t="s">
        <v>12</v>
      </c>
      <c r="O11" s="13" t="s">
        <v>12</v>
      </c>
    </row>
    <row r="12">
      <c r="A12" s="14" t="s">
        <v>27</v>
      </c>
      <c r="B12" s="16">
        <v>57.17071641816028</v>
      </c>
      <c r="C12" s="16">
        <v>62.72045263788963</v>
      </c>
      <c r="D12" s="8">
        <v>32.023917993333335</v>
      </c>
      <c r="E12" s="8">
        <v>64.98967489555555</v>
      </c>
      <c r="F12" s="16">
        <v>37.19</v>
      </c>
      <c r="G12" s="16">
        <v>61.59496802555556</v>
      </c>
      <c r="H12" s="16">
        <v>195.5294170077778</v>
      </c>
      <c r="I12" s="16">
        <v>43.44822741666667</v>
      </c>
      <c r="J12" s="11">
        <v>794.82425</v>
      </c>
      <c r="K12" s="11">
        <v>26.229999999999997</v>
      </c>
      <c r="L12" s="13" t="s">
        <v>12</v>
      </c>
      <c r="M12" s="13" t="s">
        <v>12</v>
      </c>
      <c r="N12" s="13" t="s">
        <v>12</v>
      </c>
      <c r="O12" s="13" t="s">
        <v>12</v>
      </c>
    </row>
    <row r="13">
      <c r="A13" s="14" t="s">
        <v>28</v>
      </c>
      <c r="B13" s="16">
        <v>55.82678829299075</v>
      </c>
      <c r="C13" s="16">
        <v>76.97387106630491</v>
      </c>
      <c r="D13" s="8">
        <v>40.13423363444444</v>
      </c>
      <c r="E13" s="8">
        <v>54.01904910444444</v>
      </c>
      <c r="F13" s="16">
        <v>600.0</v>
      </c>
      <c r="G13" s="16">
        <v>46.62233333333333</v>
      </c>
      <c r="H13" s="16">
        <v>398.54944531111107</v>
      </c>
      <c r="I13" s="16">
        <v>31.676683123333337</v>
      </c>
      <c r="J13" s="11">
        <v>827.4487499999999</v>
      </c>
      <c r="K13" s="11">
        <v>53.695750000000004</v>
      </c>
      <c r="L13" s="16">
        <v>55.82678829299075</v>
      </c>
      <c r="M13" s="16">
        <v>47.22077777777778</v>
      </c>
      <c r="N13" s="16">
        <v>55.82678829299075</v>
      </c>
      <c r="O13" s="16">
        <v>52.646</v>
      </c>
    </row>
    <row r="14">
      <c r="A14" s="14" t="s">
        <v>29</v>
      </c>
      <c r="B14" s="16">
        <v>54.786309374703265</v>
      </c>
      <c r="C14" s="16">
        <v>66.93885299394765</v>
      </c>
      <c r="D14" s="8">
        <v>69.03124271555556</v>
      </c>
      <c r="E14" s="8">
        <v>65.55917153666667</v>
      </c>
      <c r="F14" s="16">
        <v>600.0</v>
      </c>
      <c r="G14" s="16">
        <v>76.18011111111112</v>
      </c>
      <c r="H14" s="16">
        <v>503.71606066666664</v>
      </c>
      <c r="I14" s="16">
        <v>64.92092417666667</v>
      </c>
      <c r="J14" s="11">
        <v>1046.252</v>
      </c>
      <c r="K14" s="11">
        <v>41.17525</v>
      </c>
      <c r="L14" s="16">
        <v>54.786309374703265</v>
      </c>
      <c r="M14" s="16">
        <v>77.61800000000001</v>
      </c>
      <c r="N14" s="16">
        <v>54.786309374703265</v>
      </c>
      <c r="O14" s="16">
        <v>77.4748888888889</v>
      </c>
    </row>
    <row r="15">
      <c r="A15" s="14" t="s">
        <v>30</v>
      </c>
      <c r="B15" s="16">
        <v>49.040628433227496</v>
      </c>
      <c r="C15" s="16">
        <v>71.53155715811963</v>
      </c>
      <c r="D15" s="8">
        <v>43.79940112333333</v>
      </c>
      <c r="E15" s="8">
        <v>54.73102964666666</v>
      </c>
      <c r="F15" s="16">
        <v>600.0</v>
      </c>
      <c r="G15" s="16">
        <v>73.52011111111113</v>
      </c>
      <c r="H15" s="16">
        <v>300.08482143333333</v>
      </c>
      <c r="I15" s="16">
        <v>59.06599559444445</v>
      </c>
      <c r="J15" s="26" t="s">
        <v>12</v>
      </c>
      <c r="K15" s="26" t="s">
        <v>12</v>
      </c>
      <c r="L15" s="16">
        <v>49.040628433227496</v>
      </c>
      <c r="M15" s="16">
        <v>72.41066666666667</v>
      </c>
      <c r="N15" s="16">
        <v>49.040628433227496</v>
      </c>
      <c r="O15" s="16">
        <v>67.19111111111111</v>
      </c>
    </row>
    <row r="16">
      <c r="A16" s="6" t="s">
        <v>31</v>
      </c>
      <c r="B16" s="16">
        <v>67.80287979330332</v>
      </c>
      <c r="C16" s="16">
        <v>64.97402525026611</v>
      </c>
      <c r="D16" s="8">
        <v>46.85908838642856</v>
      </c>
      <c r="E16" s="8">
        <v>36.46282416857143</v>
      </c>
      <c r="F16" s="16">
        <v>600.0</v>
      </c>
      <c r="G16" s="16">
        <v>75.9967857142857</v>
      </c>
      <c r="H16" s="16">
        <v>337.61188144285705</v>
      </c>
      <c r="I16" s="16">
        <v>65.41816231714286</v>
      </c>
      <c r="J16" s="26">
        <v>689.957</v>
      </c>
      <c r="K16" s="26">
        <v>75.723</v>
      </c>
      <c r="L16" s="16">
        <v>67.80287979330332</v>
      </c>
      <c r="M16" s="16">
        <v>81.27785714285713</v>
      </c>
      <c r="N16" s="16">
        <v>67.80287979330332</v>
      </c>
      <c r="O16" s="16">
        <v>79.27757142857142</v>
      </c>
    </row>
    <row r="17">
      <c r="A17" s="14" t="s">
        <v>32</v>
      </c>
      <c r="B17" s="16">
        <v>51.284226152631945</v>
      </c>
      <c r="C17" s="16">
        <v>72.30398254228037</v>
      </c>
      <c r="D17" s="8">
        <v>42.164016643333326</v>
      </c>
      <c r="E17" s="8">
        <v>73.88446762999999</v>
      </c>
      <c r="F17" s="16">
        <v>600.0</v>
      </c>
      <c r="G17" s="16">
        <v>81.41177777777777</v>
      </c>
      <c r="H17" s="16">
        <v>339.09556595555546</v>
      </c>
      <c r="I17" s="16">
        <v>74.33648617777777</v>
      </c>
      <c r="J17" s="26" t="s">
        <v>12</v>
      </c>
      <c r="K17" s="26" t="s">
        <v>12</v>
      </c>
      <c r="L17" s="16">
        <v>51.284226152631945</v>
      </c>
      <c r="M17" s="16">
        <v>82.0581111111111</v>
      </c>
      <c r="N17" s="16">
        <v>51.284226152631945</v>
      </c>
      <c r="O17" s="16">
        <v>81.41788888888888</v>
      </c>
    </row>
    <row r="18">
      <c r="A18" s="14" t="s">
        <v>33</v>
      </c>
      <c r="B18" s="16">
        <v>74.24118278707772</v>
      </c>
      <c r="C18" s="16">
        <v>58.13470879579897</v>
      </c>
      <c r="D18" s="8">
        <v>39.23377186928571</v>
      </c>
      <c r="E18" s="8">
        <v>60.88074277928571</v>
      </c>
      <c r="F18" s="16">
        <v>375.0</v>
      </c>
      <c r="G18" s="16">
        <v>58.83157142857143</v>
      </c>
      <c r="H18" s="16">
        <v>371.9456182714285</v>
      </c>
      <c r="I18" s="16">
        <v>62.93280522642857</v>
      </c>
      <c r="J18" s="26" t="s">
        <v>12</v>
      </c>
      <c r="K18" s="26" t="s">
        <v>12</v>
      </c>
      <c r="L18" s="16">
        <v>74.24118278707772</v>
      </c>
      <c r="M18" s="16">
        <v>62.00657142857142</v>
      </c>
      <c r="N18" s="16">
        <v>74.24118278707772</v>
      </c>
      <c r="O18" s="16">
        <v>73.0397</v>
      </c>
    </row>
    <row r="19">
      <c r="A19" s="32" t="s">
        <v>35</v>
      </c>
      <c r="B19" s="33">
        <f t="shared" ref="B19:D19" si="1">AVERAGE(B3:B18)</f>
        <v>61.01584799</v>
      </c>
      <c r="C19" s="33">
        <f t="shared" si="1"/>
        <v>70.79774303</v>
      </c>
      <c r="D19" s="33">
        <f t="shared" si="1"/>
        <v>40.65809914</v>
      </c>
      <c r="E19" s="34">
        <f>average(E3:E18)</f>
        <v>63.46781605</v>
      </c>
      <c r="F19" s="35">
        <f t="shared" ref="F19:G19" si="2">AVERAGE(F3:F18)</f>
        <v>272.083125</v>
      </c>
      <c r="G19" s="35">
        <f t="shared" si="2"/>
        <v>69.5228563</v>
      </c>
      <c r="H19" s="35">
        <f t="shared" ref="H19:J19" si="3">average(H3:H18)</f>
        <v>252.9406741</v>
      </c>
      <c r="I19" s="35">
        <f t="shared" si="3"/>
        <v>60.25536374</v>
      </c>
      <c r="J19" s="35">
        <f t="shared" si="3"/>
        <v>740.1854458</v>
      </c>
      <c r="K19" s="35">
        <f>AVERAGE(K3:K18)</f>
        <v>60.84198333</v>
      </c>
      <c r="L19" s="35">
        <f>average(L3:L18)</f>
        <v>58.83033581</v>
      </c>
      <c r="M19" s="35">
        <f>AVERAGE(M3:M18)</f>
        <v>70.43199735</v>
      </c>
      <c r="N19" s="35">
        <f>average(N3:N18)</f>
        <v>58.83033581</v>
      </c>
      <c r="O19" s="35">
        <f>AVERAGE(O3:O18)</f>
        <v>71.84119339</v>
      </c>
    </row>
    <row r="20">
      <c r="A20" s="37" t="s">
        <v>39</v>
      </c>
      <c r="B20" s="39"/>
      <c r="C20" s="39" t="s">
        <v>40</v>
      </c>
      <c r="D20" s="40"/>
      <c r="E20" s="40">
        <v>44151.0</v>
      </c>
      <c r="F20" s="41"/>
      <c r="G20" s="41" t="s">
        <v>42</v>
      </c>
      <c r="H20" s="42"/>
      <c r="I20" s="42">
        <v>44090.0</v>
      </c>
      <c r="J20" s="42"/>
      <c r="K20" s="42">
        <v>44024.0</v>
      </c>
      <c r="L20" s="42"/>
      <c r="M20" s="42">
        <v>43957.0</v>
      </c>
      <c r="N20" s="42"/>
      <c r="O20" s="42">
        <v>43957.0</v>
      </c>
    </row>
  </sheetData>
  <mergeCells count="7">
    <mergeCell ref="B1:C1"/>
    <mergeCell ref="D1:E1"/>
    <mergeCell ref="F1:G1"/>
    <mergeCell ref="H1:I1"/>
    <mergeCell ref="J1:K1"/>
    <mergeCell ref="L1:M1"/>
    <mergeCell ref="N1:O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29"/>
    <col customWidth="1" min="2" max="2" width="14.71"/>
    <col customWidth="1" min="3" max="3" width="19.43"/>
    <col customWidth="1" min="4" max="4" width="19.0"/>
    <col customWidth="1" min="5" max="5" width="20.29"/>
    <col customWidth="1" min="6" max="6" width="16.57"/>
    <col customWidth="1" min="7" max="7" width="21.14"/>
    <col customWidth="1" min="8" max="8" width="23.43"/>
  </cols>
  <sheetData>
    <row r="1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>
      <c r="A2" s="6" t="s">
        <v>9</v>
      </c>
      <c r="B2" s="8">
        <v>66.69344989041636</v>
      </c>
      <c r="C2" s="8">
        <v>61.07690792307692</v>
      </c>
      <c r="D2" s="8">
        <v>64.65474400000001</v>
      </c>
      <c r="E2" s="8">
        <v>59.300517199285714</v>
      </c>
      <c r="F2" s="11">
        <v>74.2655</v>
      </c>
      <c r="G2" s="13" t="s">
        <v>12</v>
      </c>
      <c r="H2" s="13" t="s">
        <v>12</v>
      </c>
    </row>
    <row r="3">
      <c r="A3" s="14" t="s">
        <v>16</v>
      </c>
      <c r="B3" s="16">
        <v>70.64773750555963</v>
      </c>
      <c r="C3" s="8">
        <v>52.79322222222223</v>
      </c>
      <c r="D3" s="16">
        <v>70.74495177777777</v>
      </c>
      <c r="E3" s="16">
        <v>71.2652393888889</v>
      </c>
      <c r="F3" s="13" t="s">
        <v>12</v>
      </c>
      <c r="G3" s="13" t="s">
        <v>12</v>
      </c>
      <c r="H3" s="13" t="s">
        <v>12</v>
      </c>
    </row>
    <row r="4">
      <c r="A4" s="14" t="s">
        <v>19</v>
      </c>
      <c r="B4" s="16">
        <v>82.33166843595183</v>
      </c>
      <c r="C4" s="8">
        <v>84.39999999999999</v>
      </c>
      <c r="D4" s="16">
        <v>78.46856966666665</v>
      </c>
      <c r="E4" s="16">
        <v>84.36789632000001</v>
      </c>
      <c r="F4" s="11">
        <v>32.4215</v>
      </c>
      <c r="G4" s="13" t="s">
        <v>12</v>
      </c>
      <c r="H4" s="13" t="s">
        <v>12</v>
      </c>
    </row>
    <row r="5">
      <c r="A5" s="14" t="s">
        <v>20</v>
      </c>
      <c r="B5" s="16">
        <v>74.73738908680635</v>
      </c>
      <c r="C5" s="8">
        <v>74.45452672285714</v>
      </c>
      <c r="D5" s="16">
        <v>67.40780591428572</v>
      </c>
      <c r="E5" s="16">
        <v>46.71129451</v>
      </c>
      <c r="F5" s="11">
        <v>81.4178</v>
      </c>
      <c r="G5" s="13" t="s">
        <v>12</v>
      </c>
      <c r="H5" s="13" t="s">
        <v>12</v>
      </c>
    </row>
    <row r="6">
      <c r="A6" s="14" t="s">
        <v>21</v>
      </c>
      <c r="B6" s="16">
        <v>83.65975360470843</v>
      </c>
      <c r="C6" s="8">
        <v>83.7379913933333</v>
      </c>
      <c r="D6" s="16">
        <v>78.87332841666665</v>
      </c>
      <c r="E6" s="16">
        <v>71.34698926222222</v>
      </c>
      <c r="F6" s="11">
        <v>87.24324999999999</v>
      </c>
      <c r="G6" s="13" t="s">
        <v>12</v>
      </c>
      <c r="H6" s="13" t="s">
        <v>12</v>
      </c>
    </row>
    <row r="7">
      <c r="A7" s="14" t="s">
        <v>22</v>
      </c>
      <c r="B7" s="16">
        <v>72.886070775393</v>
      </c>
      <c r="C7" s="8">
        <v>72.11620216642858</v>
      </c>
      <c r="D7" s="16">
        <v>71.70366362857143</v>
      </c>
      <c r="E7" s="19">
        <v>46.3101803214286</v>
      </c>
      <c r="F7" s="11">
        <v>77.2365</v>
      </c>
      <c r="G7" s="13" t="s">
        <v>12</v>
      </c>
      <c r="H7" s="13" t="s">
        <v>12</v>
      </c>
    </row>
    <row r="8">
      <c r="A8" s="14" t="s">
        <v>24</v>
      </c>
      <c r="B8" s="16">
        <v>68.41486789891393</v>
      </c>
      <c r="C8" s="8">
        <v>67.85714285714286</v>
      </c>
      <c r="D8" s="16">
        <v>66.91080304928572</v>
      </c>
      <c r="E8" s="16">
        <v>68.70626174714285</v>
      </c>
      <c r="F8" s="11">
        <v>11.995999999999999</v>
      </c>
      <c r="G8" s="13" t="s">
        <v>12</v>
      </c>
      <c r="H8" s="13" t="s">
        <v>12</v>
      </c>
    </row>
    <row r="9">
      <c r="A9" s="14" t="s">
        <v>25</v>
      </c>
      <c r="B9" s="16">
        <v>62.83855243292347</v>
      </c>
      <c r="C9" s="8">
        <v>70.50065352</v>
      </c>
      <c r="D9" s="16">
        <v>66.98486612666667</v>
      </c>
      <c r="E9" s="16">
        <v>65.79598447222222</v>
      </c>
      <c r="F9" s="11">
        <v>84.35775000000001</v>
      </c>
      <c r="G9" s="13" t="s">
        <v>12</v>
      </c>
      <c r="H9" s="13" t="s">
        <v>12</v>
      </c>
    </row>
    <row r="10">
      <c r="A10" s="6" t="s">
        <v>26</v>
      </c>
      <c r="B10" s="16">
        <v>76.97694844939154</v>
      </c>
      <c r="C10" s="8">
        <v>38.021450165</v>
      </c>
      <c r="D10" s="16">
        <v>72.45930973357143</v>
      </c>
      <c r="E10" s="16">
        <v>48.482172635000005</v>
      </c>
      <c r="F10" s="11">
        <v>84.3415</v>
      </c>
      <c r="G10" s="13" t="s">
        <v>12</v>
      </c>
      <c r="H10" s="13" t="s">
        <v>12</v>
      </c>
    </row>
    <row r="11">
      <c r="A11" s="14" t="s">
        <v>27</v>
      </c>
      <c r="B11" s="16">
        <v>62.72045263788963</v>
      </c>
      <c r="C11" s="8">
        <v>64.98967489555555</v>
      </c>
      <c r="D11" s="16">
        <v>61.59496802555556</v>
      </c>
      <c r="E11" s="16">
        <v>43.44822741666667</v>
      </c>
      <c r="F11" s="11">
        <v>26.229999999999997</v>
      </c>
      <c r="G11" s="13" t="s">
        <v>12</v>
      </c>
      <c r="H11" s="13" t="s">
        <v>12</v>
      </c>
    </row>
    <row r="12">
      <c r="A12" s="14" t="s">
        <v>28</v>
      </c>
      <c r="B12" s="16">
        <v>76.97387106630491</v>
      </c>
      <c r="C12" s="8">
        <v>54.01904910444444</v>
      </c>
      <c r="D12" s="16">
        <v>46.62233333333333</v>
      </c>
      <c r="E12" s="16">
        <v>31.676683123333337</v>
      </c>
      <c r="F12" s="11">
        <v>53.695750000000004</v>
      </c>
      <c r="G12" s="16">
        <v>47.22077777777778</v>
      </c>
      <c r="H12" s="16">
        <v>52.646</v>
      </c>
    </row>
    <row r="13">
      <c r="A13" s="14" t="s">
        <v>29</v>
      </c>
      <c r="B13" s="16">
        <v>66.93885299394765</v>
      </c>
      <c r="C13" s="8">
        <v>65.55917153666667</v>
      </c>
      <c r="D13" s="16">
        <v>76.18011111111112</v>
      </c>
      <c r="E13" s="16">
        <v>64.92092417666667</v>
      </c>
      <c r="F13" s="11">
        <v>41.17525</v>
      </c>
      <c r="G13" s="16">
        <v>77.61800000000001</v>
      </c>
      <c r="H13" s="16">
        <v>77.4748888888889</v>
      </c>
    </row>
    <row r="14">
      <c r="A14" s="14" t="s">
        <v>30</v>
      </c>
      <c r="B14" s="16">
        <v>71.53155715811963</v>
      </c>
      <c r="C14" s="8">
        <v>54.73102964666666</v>
      </c>
      <c r="D14" s="16">
        <v>73.52011111111113</v>
      </c>
      <c r="E14" s="16">
        <v>59.06599559444445</v>
      </c>
      <c r="F14" s="26" t="s">
        <v>12</v>
      </c>
      <c r="G14" s="16">
        <v>72.41066666666667</v>
      </c>
      <c r="H14" s="16">
        <v>67.19111111111111</v>
      </c>
    </row>
    <row r="15">
      <c r="A15" s="6" t="s">
        <v>31</v>
      </c>
      <c r="B15" s="16">
        <v>64.97402525026611</v>
      </c>
      <c r="C15" s="8">
        <v>36.46282416857143</v>
      </c>
      <c r="D15" s="16">
        <v>75.9967857142857</v>
      </c>
      <c r="E15" s="16">
        <v>65.41816231714286</v>
      </c>
      <c r="F15" s="26">
        <v>75.723</v>
      </c>
      <c r="G15" s="16">
        <v>81.27785714285713</v>
      </c>
      <c r="H15" s="16">
        <v>79.27757142857142</v>
      </c>
    </row>
    <row r="16">
      <c r="A16" s="14" t="s">
        <v>32</v>
      </c>
      <c r="B16" s="16">
        <v>72.30398254228037</v>
      </c>
      <c r="C16" s="8">
        <v>73.88446762999999</v>
      </c>
      <c r="D16" s="16">
        <v>81.41177777777777</v>
      </c>
      <c r="E16" s="16">
        <v>74.33648617777777</v>
      </c>
      <c r="F16" s="26" t="s">
        <v>12</v>
      </c>
      <c r="G16" s="16">
        <v>82.0581111111111</v>
      </c>
      <c r="H16" s="16">
        <v>81.41788888888888</v>
      </c>
    </row>
    <row r="17">
      <c r="A17" s="14" t="s">
        <v>33</v>
      </c>
      <c r="B17" s="16">
        <v>58.13470879579897</v>
      </c>
      <c r="C17" s="8">
        <v>60.88074277928571</v>
      </c>
      <c r="D17" s="16">
        <v>58.83157142857143</v>
      </c>
      <c r="E17" s="16">
        <v>62.93280522642857</v>
      </c>
      <c r="F17" s="26" t="s">
        <v>12</v>
      </c>
      <c r="G17" s="16">
        <v>62.00657142857142</v>
      </c>
      <c r="H17" s="16">
        <v>73.0397</v>
      </c>
    </row>
    <row r="18">
      <c r="A18" s="32" t="s">
        <v>35</v>
      </c>
      <c r="B18" s="33">
        <f>AVERAGE(B2:B17)</f>
        <v>70.79774303</v>
      </c>
      <c r="C18" s="34">
        <f>average(C2:C17)</f>
        <v>63.46781605</v>
      </c>
      <c r="D18" s="35">
        <f>AVERAGE(D2:D17)</f>
        <v>69.5228563</v>
      </c>
      <c r="E18" s="35">
        <f>average(E2:E17)</f>
        <v>60.25536374</v>
      </c>
      <c r="F18" s="35">
        <f t="shared" ref="F18:H18" si="1">AVERAGE(F2:F17)</f>
        <v>60.84198333</v>
      </c>
      <c r="G18" s="35">
        <f t="shared" si="1"/>
        <v>70.43199735</v>
      </c>
      <c r="H18" s="35">
        <f t="shared" si="1"/>
        <v>71.84119339</v>
      </c>
    </row>
    <row r="19">
      <c r="A19" s="37" t="s">
        <v>39</v>
      </c>
      <c r="B19" s="39" t="s">
        <v>40</v>
      </c>
      <c r="C19" s="40">
        <v>44151.0</v>
      </c>
      <c r="D19" s="41" t="s">
        <v>42</v>
      </c>
      <c r="E19" s="42">
        <v>44090.0</v>
      </c>
      <c r="F19" s="42">
        <v>44024.0</v>
      </c>
      <c r="G19" s="42">
        <v>43957.0</v>
      </c>
      <c r="H19" s="42">
        <v>43957.0</v>
      </c>
    </row>
    <row r="22">
      <c r="A22" s="44"/>
    </row>
    <row r="24">
      <c r="A24" s="45" t="s">
        <v>1</v>
      </c>
      <c r="B24" s="46" t="s">
        <v>2</v>
      </c>
      <c r="C24" s="46" t="s">
        <v>3</v>
      </c>
      <c r="D24" s="46" t="s">
        <v>4</v>
      </c>
      <c r="E24" s="46" t="s">
        <v>5</v>
      </c>
      <c r="F24" s="46" t="s">
        <v>6</v>
      </c>
      <c r="G24" s="46" t="s">
        <v>7</v>
      </c>
      <c r="H24" s="46" t="s">
        <v>8</v>
      </c>
    </row>
    <row r="25">
      <c r="A25" s="47" t="s">
        <v>28</v>
      </c>
      <c r="B25" s="48">
        <v>76.97387106630491</v>
      </c>
      <c r="C25" s="49">
        <v>54.01904910444444</v>
      </c>
      <c r="D25" s="48">
        <v>46.62233333333333</v>
      </c>
      <c r="E25" s="48">
        <v>31.676683123333337</v>
      </c>
      <c r="F25" s="11">
        <v>53.695750000000004</v>
      </c>
      <c r="G25" s="50">
        <v>47.22077777777778</v>
      </c>
      <c r="H25" s="50">
        <v>52.646</v>
      </c>
    </row>
    <row r="26">
      <c r="A26" s="47" t="s">
        <v>29</v>
      </c>
      <c r="B26" s="48">
        <v>66.93885299394765</v>
      </c>
      <c r="C26" s="49">
        <v>65.55917153666667</v>
      </c>
      <c r="D26" s="48">
        <v>76.18011111111112</v>
      </c>
      <c r="E26" s="48">
        <v>64.92092417666667</v>
      </c>
      <c r="F26" s="11">
        <v>41.17525</v>
      </c>
      <c r="G26" s="50">
        <v>77.61800000000001</v>
      </c>
      <c r="H26" s="50">
        <v>77.4748888888889</v>
      </c>
    </row>
    <row r="27">
      <c r="A27" s="47" t="s">
        <v>30</v>
      </c>
      <c r="B27" s="48">
        <v>71.53155715811963</v>
      </c>
      <c r="C27" s="49">
        <v>54.73102964666666</v>
      </c>
      <c r="D27" s="48">
        <v>73.52011111111113</v>
      </c>
      <c r="E27" s="48">
        <v>59.06599559444445</v>
      </c>
      <c r="F27" s="51" t="s">
        <v>12</v>
      </c>
      <c r="G27" s="50">
        <v>72.41066666666667</v>
      </c>
      <c r="H27" s="50">
        <v>67.19111111111111</v>
      </c>
    </row>
    <row r="28">
      <c r="A28" s="52" t="s">
        <v>31</v>
      </c>
      <c r="B28" s="48">
        <v>64.97402525026611</v>
      </c>
      <c r="C28" s="49">
        <v>36.46282416857143</v>
      </c>
      <c r="D28" s="48">
        <v>75.9967857142857</v>
      </c>
      <c r="E28" s="48">
        <v>65.41816231714286</v>
      </c>
      <c r="F28" s="51">
        <v>75.723</v>
      </c>
      <c r="G28" s="50">
        <v>81.27785714285713</v>
      </c>
      <c r="H28" s="50">
        <v>79.27757142857142</v>
      </c>
    </row>
    <row r="29">
      <c r="A29" s="47" t="s">
        <v>32</v>
      </c>
      <c r="B29" s="48">
        <v>72.30398254228037</v>
      </c>
      <c r="C29" s="49">
        <v>73.88446762999999</v>
      </c>
      <c r="D29" s="48">
        <v>81.41177777777777</v>
      </c>
      <c r="E29" s="48">
        <v>74.33648617777777</v>
      </c>
      <c r="F29" s="51" t="s">
        <v>12</v>
      </c>
      <c r="G29" s="50">
        <v>82.0581111111111</v>
      </c>
      <c r="H29" s="50">
        <v>81.41788888888888</v>
      </c>
    </row>
    <row r="30">
      <c r="A30" s="47" t="s">
        <v>33</v>
      </c>
      <c r="B30" s="48">
        <v>58.13470879579897</v>
      </c>
      <c r="C30" s="49">
        <v>60.88074277928571</v>
      </c>
      <c r="D30" s="48">
        <v>58.83157142857143</v>
      </c>
      <c r="E30" s="48">
        <v>62.93280522642857</v>
      </c>
      <c r="F30" s="51" t="s">
        <v>12</v>
      </c>
      <c r="G30" s="50">
        <v>62.00657142857142</v>
      </c>
      <c r="H30" s="50">
        <v>73.0397</v>
      </c>
    </row>
    <row r="31">
      <c r="A31" s="53" t="s">
        <v>35</v>
      </c>
      <c r="B31" s="33">
        <f>AVERAGE(B25:B30)</f>
        <v>68.4761663</v>
      </c>
      <c r="C31" s="34">
        <f>average(C25:C30)</f>
        <v>57.58954748</v>
      </c>
      <c r="D31" s="35">
        <f>AVERAGE(D25:D30)</f>
        <v>68.76044841</v>
      </c>
      <c r="E31" s="35">
        <f>average(E25:E30)</f>
        <v>59.7251761</v>
      </c>
      <c r="F31" s="35">
        <f t="shared" ref="F31:H31" si="2">AVERAGE(F25:F30)</f>
        <v>56.86466667</v>
      </c>
      <c r="G31" s="35">
        <f t="shared" si="2"/>
        <v>70.43199735</v>
      </c>
      <c r="H31" s="35">
        <f t="shared" si="2"/>
        <v>71.84119339</v>
      </c>
    </row>
    <row r="32">
      <c r="A32" s="37" t="s">
        <v>39</v>
      </c>
      <c r="B32" s="42">
        <v>43957.0</v>
      </c>
      <c r="C32" s="40">
        <v>43896.0</v>
      </c>
      <c r="D32" s="54">
        <v>43927.0</v>
      </c>
      <c r="E32" s="42">
        <v>43927.0</v>
      </c>
      <c r="F32" s="42">
        <v>43833.0</v>
      </c>
      <c r="G32" s="42">
        <v>43957.0</v>
      </c>
      <c r="H32" s="42">
        <v>43957.0</v>
      </c>
    </row>
  </sheetData>
  <drawing r:id="rId1"/>
</worksheet>
</file>