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2" activeTab="4"/>
  </bookViews>
  <sheets>
    <sheet name="Sheet1" sheetId="1" state="hidden" r:id="rId2"/>
    <sheet name="Sheet2" sheetId="2" state="hidden" r:id="rId3"/>
    <sheet name="modularity_and_cc" sheetId="3" state="visible" r:id="rId4"/>
    <sheet name="communities_count_and_size_analysis" sheetId="4" state="visible" r:id="rId5"/>
    <sheet name="same_stem_analysi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<sst xmlns="http://schemas.openxmlformats.org/spreadsheetml/2006/main" count="717" uniqueCount="309">
  <si>
    <t xml:space="preserve">Co-Tags</t>
  </si>
  <si>
    <t xml:space="preserve">c has no effect</t>
  </si>
  <si>
    <t xml:space="preserve">t has effect</t>
  </si>
  <si>
    <t xml:space="preserve">runs has effect</t>
  </si>
  <si>
    <t xml:space="preserve">R = 10</t>
  </si>
  <si>
    <t xml:space="preserve">C\T</t>
  </si>
  <si>
    <t xml:space="preserve">R = 20</t>
  </si>
  <si>
    <t xml:space="preserve">R = 30</t>
  </si>
  <si>
    <t xml:space="preserve">R = 40</t>
  </si>
  <si>
    <t xml:space="preserve">R = 50</t>
  </si>
  <si>
    <t xml:space="preserve">Direct</t>
  </si>
  <si>
    <t xml:space="preserve">Excerpt</t>
  </si>
  <si>
    <t xml:space="preserve">R</t>
  </si>
  <si>
    <t xml:space="preserve">LLDA</t>
  </si>
  <si>
    <t xml:space="preserve">Wiki</t>
  </si>
  <si>
    <t xml:space="preserve">co</t>
  </si>
  <si>
    <t xml:space="preserve">direct</t>
  </si>
  <si>
    <t xml:space="preserve">sof_direct_tags_sim_co_occurring_oslom_positive_oslo_files_10_0.1_0.2</t>
  </si>
  <si>
    <t xml:space="preserve">Modularity =  0.128221645497</t>
  </si>
  <si>
    <t xml:space="preserve">Clustering coefficient =  0.0283862114575</t>
  </si>
  <si>
    <t xml:space="preserve">sof_direct_tags_sim_co_occurring_oslom_positive_oslo_files_10_0.1_0.5</t>
  </si>
  <si>
    <t xml:space="preserve">sof_direct_tags_sim_co_occurring_oslom_positive_oslo_files_10_0.1_0.8</t>
  </si>
  <si>
    <t xml:space="preserve">sof_direct_tags_sim_co_occurring_oslom_positive_oslo_files_10_0.3_0.2</t>
  </si>
  <si>
    <t xml:space="preserve">Modularity =  0.176843168604</t>
  </si>
  <si>
    <t xml:space="preserve">Clustering coefficient =  0.0285769263365</t>
  </si>
  <si>
    <t xml:space="preserve">sof_direct_tags_sim_co_occurring_oslom_positive_oslo_files_10_0.3_0.5</t>
  </si>
  <si>
    <t xml:space="preserve">sof_direct_tags_sim_co_occurring_oslom_positive_oslo_files_10_0.3_0.8</t>
  </si>
  <si>
    <t xml:space="preserve">sof_direct_tags_sim_co_occurring_oslom_positive_oslo_files_10_0.5_0.2</t>
  </si>
  <si>
    <t xml:space="preserve">sof_direct_tags_sim_co_occurring_oslom_positive_oslo_files_10_0.5_0.5</t>
  </si>
  <si>
    <t xml:space="preserve">sof_direct_tags_sim_co_occurring_oslom_positive_oslo_files_10_0.5_0.8</t>
  </si>
  <si>
    <t xml:space="preserve">sof_direct_tags_sim_co_occurring_oslom_positive_oslo_files_10_0.9_0.2</t>
  </si>
  <si>
    <t xml:space="preserve">Modularity =  0.177221812968</t>
  </si>
  <si>
    <t xml:space="preserve">Clustering coefficient =  0.0278594283774</t>
  </si>
  <si>
    <t xml:space="preserve">sof_direct_tags_sim_co_occurring_oslom_positive_oslo_files_10_0.9_0.5</t>
  </si>
  <si>
    <t xml:space="preserve">sof_direct_tags_sim_co_occurring_oslom_positive_oslo_files_10_0.9_0.8</t>
  </si>
  <si>
    <t xml:space="preserve">sof_direct_tags_sim_co_occurring_oslom_positive_oslo_files_20_0.1_0.2</t>
  </si>
  <si>
    <t xml:space="preserve">sof_direct_tags_sim_co_occurring_oslom_positive_oslo_files_20_0.1_0.5</t>
  </si>
  <si>
    <t xml:space="preserve">sof_direct_tags_sim_co_occurring_oslom_positive_oslo_files_20_0.1_0.8</t>
  </si>
  <si>
    <t xml:space="preserve">sof_direct_tags_sim_co_occurring_oslom_positive_oslo_files_20_0.3_0.2</t>
  </si>
  <si>
    <t xml:space="preserve">sof_direct_tags_sim_co_occurring_oslom_positive_oslo_files_20_0.3_0.5</t>
  </si>
  <si>
    <t xml:space="preserve">sof_direct_tags_sim_co_occurring_oslom_positive_oslo_files_20_0.3_0.8</t>
  </si>
  <si>
    <t xml:space="preserve">sof_direct_tags_sim_co_occurring_oslom_positive_oslo_files_20_0.5_0.2</t>
  </si>
  <si>
    <t xml:space="preserve">sof_direct_tags_sim_co_occurring_oslom_positive_oslo_files_20_0.5_0.5</t>
  </si>
  <si>
    <t xml:space="preserve">sof_direct_tags_sim_co_occurring_oslom_positive_oslo_files_20_0.5_0.8</t>
  </si>
  <si>
    <t xml:space="preserve">sof_direct_tags_sim_co_occurring_oslom_positive_oslo_files_20_0.9_0.2</t>
  </si>
  <si>
    <t xml:space="preserve">Modularity =  0.182041970514</t>
  </si>
  <si>
    <t xml:space="preserve">Clustering coefficient =  0.0274005372331</t>
  </si>
  <si>
    <t xml:space="preserve">sof_direct_tags_sim_co_occurring_oslom_positive_oslo_files_20_0.9_0.5</t>
  </si>
  <si>
    <t xml:space="preserve">sof_direct_tags_sim_co_occurring_oslom_positive_oslo_files_20_0.9_0.8</t>
  </si>
  <si>
    <t xml:space="preserve">sof_direct_tags_sim_co_occurring_oslom_positive_oslo_files_30_0.1_0.2</t>
  </si>
  <si>
    <t xml:space="preserve">sof_direct_tags_sim_co_occurring_oslom_positive_oslo_files_30_0.1_0.5</t>
  </si>
  <si>
    <t xml:space="preserve">sof_direct_tags_sim_co_occurring_oslom_positive_oslo_files_30_0.1_0.8</t>
  </si>
  <si>
    <t xml:space="preserve">sof_direct_tags_sim_co_occurring_oslom_positive_oslo_files_30_0.3_0.2</t>
  </si>
  <si>
    <t xml:space="preserve">sof_direct_tags_sim_co_occurring_oslom_positive_oslo_files_30_0.3_0.5</t>
  </si>
  <si>
    <t xml:space="preserve">sof_direct_tags_sim_co_occurring_oslom_positive_oslo_files_30_0.3_0.8</t>
  </si>
  <si>
    <t xml:space="preserve">sof_direct_tags_sim_co_occurring_oslom_positive_oslo_files_30_0.5_0.2</t>
  </si>
  <si>
    <t xml:space="preserve">sof_direct_tags_sim_co_occurring_oslom_positive_oslo_files_30_0.5_0.5</t>
  </si>
  <si>
    <t xml:space="preserve">sof_direct_tags_sim_co_occurring_oslom_positive_oslo_files_30_0.5_0.8</t>
  </si>
  <si>
    <t xml:space="preserve">sof_direct_tags_sim_co_occurring_oslom_positive_oslo_files_30_0.9_0.2</t>
  </si>
  <si>
    <t xml:space="preserve">Modularity =  0.186527452279</t>
  </si>
  <si>
    <t xml:space="preserve">Clustering coefficient =  0.027699495293</t>
  </si>
  <si>
    <t xml:space="preserve">sof_direct_tags_sim_co_occurring_oslom_positive_oslo_files_30_0.9_0.5</t>
  </si>
  <si>
    <t xml:space="preserve">sof_direct_tags_sim_co_occurring_oslom_positive_oslo_files_30_0.9_0.8</t>
  </si>
  <si>
    <t xml:space="preserve">sof_excerpt_tags_sim_co_occurring_oslom_positive_oslo_files_10_0.1_0.2</t>
  </si>
  <si>
    <t xml:space="preserve">Modularity =  0.126459402906</t>
  </si>
  <si>
    <t xml:space="preserve">Clustering coefficient =  0.0286624052979</t>
  </si>
  <si>
    <t xml:space="preserve">sof_excerpt_tags_sim_co_occurring_oslom_positive_oslo_files_10_0.1_0.5</t>
  </si>
  <si>
    <t xml:space="preserve">Modularity =  0.13774830605</t>
  </si>
  <si>
    <t xml:space="preserve">Clustering coefficient =  0.0314843123828</t>
  </si>
  <si>
    <t xml:space="preserve">sof_excerpt_tags_sim_co_occurring_oslom_positive_oslo_files_10_0.1_0.8</t>
  </si>
  <si>
    <t xml:space="preserve">sof_excerpt_tags_sim_co_occurring_oslom_positive_oslo_files_10_0.3_0.2</t>
  </si>
  <si>
    <t xml:space="preserve">Modularity =  0.173010510981</t>
  </si>
  <si>
    <t xml:space="preserve">Clustering coefficient =  0.0325485371258</t>
  </si>
  <si>
    <t xml:space="preserve">sof_excerpt_tags_sim_co_occurring_oslom_positive_oslo_files_10_0.3_0.5</t>
  </si>
  <si>
    <t xml:space="preserve">sof_excerpt_tags_sim_co_occurring_oslom_positive_oslo_files_10_0.3_0.8</t>
  </si>
  <si>
    <t xml:space="preserve">sof_excerpt_tags_sim_co_occurring_oslom_positive_oslo_files_10_0.5_0.2</t>
  </si>
  <si>
    <t xml:space="preserve">Modularity =  0.190936139027</t>
  </si>
  <si>
    <t xml:space="preserve">Clustering coefficient =  0.0333185735544</t>
  </si>
  <si>
    <t xml:space="preserve">sof_excerpt_tags_sim_co_occurring_oslom_positive_oslo_files_10_0.5_0.5</t>
  </si>
  <si>
    <t xml:space="preserve">sof_excerpt_tags_sim_co_occurring_oslom_positive_oslo_files_10_0.5_0.8</t>
  </si>
  <si>
    <t xml:space="preserve">sof_excerpt_tags_sim_co_occurring_oslom_positive_oslo_files_10_0.9_0.2</t>
  </si>
  <si>
    <t xml:space="preserve">Modularity =  0.210663426439</t>
  </si>
  <si>
    <t xml:space="preserve">Clustering coefficient =  0.0308180524732</t>
  </si>
  <si>
    <t xml:space="preserve">sof_excerpt_tags_sim_co_occurring_oslom_positive_oslo_files_10_0.9_0.5</t>
  </si>
  <si>
    <t xml:space="preserve">sof_excerpt_tags_sim_co_occurring_oslom_positive_oslo_files_10_0.9_0.8</t>
  </si>
  <si>
    <t xml:space="preserve">sof_excerpt_tags_sim_co_occurring_oslom_positive_oslo_files_20_0.1_0.2</t>
  </si>
  <si>
    <t xml:space="preserve">sof_excerpt_tags_sim_co_occurring_oslom_positive_oslo_files_20_0.1_0.5</t>
  </si>
  <si>
    <t xml:space="preserve">sof_excerpt_tags_sim_co_occurring_oslom_positive_oslo_files_20_0.1_0.8</t>
  </si>
  <si>
    <t xml:space="preserve">sof_excerpt_tags_sim_co_occurring_oslom_positive_oslo_files_20_0.3_0.2</t>
  </si>
  <si>
    <t xml:space="preserve">sof_excerpt_tags_sim_co_occurring_oslom_positive_oslo_files_20_0.3_0.5</t>
  </si>
  <si>
    <t xml:space="preserve">sof_excerpt_tags_sim_co_occurring_oslom_positive_oslo_files_20_0.3_0.8</t>
  </si>
  <si>
    <t xml:space="preserve">sof_excerpt_tags_sim_co_occurring_oslom_positive_oslo_files_20_0.5_0.2</t>
  </si>
  <si>
    <t xml:space="preserve">sof_excerpt_tags_sim_co_occurring_oslom_positive_oslo_files_20_0.5_0.5</t>
  </si>
  <si>
    <t xml:space="preserve">sof_excerpt_tags_sim_co_occurring_oslom_positive_oslo_files_20_0.5_0.8</t>
  </si>
  <si>
    <t xml:space="preserve">sof_excerpt_tags_sim_co_occurring_oslom_positive_oslo_files_20_0.9_0.2</t>
  </si>
  <si>
    <t xml:space="preserve">Modularity =  0.215715150469</t>
  </si>
  <si>
    <t xml:space="preserve">Clustering coefficient =  0.0302421832569</t>
  </si>
  <si>
    <t xml:space="preserve">sof_excerpt_tags_sim_co_occurring_oslom_positive_oslo_files_20_0.9_0.5</t>
  </si>
  <si>
    <t xml:space="preserve">sof_excerpt_tags_sim_co_occurring_oslom_positive_oslo_files_20_0.9_0.8</t>
  </si>
  <si>
    <t xml:space="preserve">sof_excerpt_tags_sim_co_occurring_oslom_positive_oslo_files_30_0.1_0.2</t>
  </si>
  <si>
    <t xml:space="preserve">sof_excerpt_tags_sim_co_occurring_oslom_positive_oslo_files_30_0.1_0.5</t>
  </si>
  <si>
    <t xml:space="preserve">sof_excerpt_tags_sim_co_occurring_oslom_positive_oslo_files_30_0.1_0.8</t>
  </si>
  <si>
    <t xml:space="preserve">sof_excerpt_tags_sim_co_occurring_oslom_positive_oslo_files_30_0.3_0.2</t>
  </si>
  <si>
    <t xml:space="preserve">sof_excerpt_tags_sim_co_occurring_oslom_positive_oslo_files_30_0.3_0.5</t>
  </si>
  <si>
    <t xml:space="preserve">sof_excerpt_tags_sim_co_occurring_oslom_positive_oslo_files_30_0.3_0.8</t>
  </si>
  <si>
    <t xml:space="preserve">sof_excerpt_tags_sim_co_occurring_oslom_positive_oslo_files_30_0.5_0.2</t>
  </si>
  <si>
    <t xml:space="preserve">sof_excerpt_tags_sim_co_occurring_oslom_positive_oslo_files_30_0.5_0.5</t>
  </si>
  <si>
    <t xml:space="preserve">sof_excerpt_tags_sim_co_occurring_oslom_positive_oslo_files_30_0.5_0.8</t>
  </si>
  <si>
    <t xml:space="preserve">sof_excerpt_tags_sim_co_occurring_oslom_positive_oslo_files_30_0.9_0.2</t>
  </si>
  <si>
    <t xml:space="preserve">sof_excerpt_tags_sim_co_occurring_oslom_positive_oslo_files_30_0.9_0.5</t>
  </si>
  <si>
    <t xml:space="preserve">sof_excerpt_tags_sim_co_occurring_oslom_positive_oslo_files_30_0.9_0.8</t>
  </si>
  <si>
    <t xml:space="preserve">sof_llda_tags_sim_co_occurring_oslom_positive_oslo_files_10_0.1_0.2</t>
  </si>
  <si>
    <t xml:space="preserve">Modularity =  0.129768141971</t>
  </si>
  <si>
    <t xml:space="preserve">Clustering coefficient =  0.0257414036022</t>
  </si>
  <si>
    <t xml:space="preserve">sof_llda_tags_sim_co_occurring_oslom_positive_oslo_files_10_0.1_0.5</t>
  </si>
  <si>
    <t xml:space="preserve">sof_llda_tags_sim_co_occurring_oslom_positive_oslo_files_10_0.1_0.8</t>
  </si>
  <si>
    <t xml:space="preserve">sof_llda_tags_sim_co_occurring_oslom_positive_oslo_files_10_0.3_0.2</t>
  </si>
  <si>
    <t xml:space="preserve">sof_llda_tags_sim_co_occurring_oslom_positive_oslo_files_10_0.3_0.5</t>
  </si>
  <si>
    <t xml:space="preserve">sof_llda_tags_sim_co_occurring_oslom_positive_oslo_files_10_0.3_0.8</t>
  </si>
  <si>
    <t xml:space="preserve">sof_llda_tags_sim_co_occurring_oslom_positive_oslo_files_10_0.5_0.2</t>
  </si>
  <si>
    <t xml:space="preserve">Modularity =  0.161453522108</t>
  </si>
  <si>
    <t xml:space="preserve">Clustering coefficient =  0.0264737158641</t>
  </si>
  <si>
    <t xml:space="preserve">sof_llda_tags_sim_co_occurring_oslom_positive_oslo_files_10_0.5_0.5</t>
  </si>
  <si>
    <t xml:space="preserve">sof_llda_tags_sim_co_occurring_oslom_positive_oslo_files_10_0.5_0.8</t>
  </si>
  <si>
    <t xml:space="preserve">sof_llda_tags_sim_co_occurring_oslom_positive_oslo_files_10_0.9_0.2</t>
  </si>
  <si>
    <t xml:space="preserve">Modularity =  0.167194650093</t>
  </si>
  <si>
    <t xml:space="preserve">Clustering coefficient =  0.0256234535894</t>
  </si>
  <si>
    <t xml:space="preserve">sof_llda_tags_sim_co_occurring_oslom_positive_oslo_files_10_0.9_0.5</t>
  </si>
  <si>
    <t xml:space="preserve">sof_llda_tags_sim_co_occurring_oslom_positive_oslo_files_10_0.9_0.8</t>
  </si>
  <si>
    <t xml:space="preserve">sof_llda_tags_sim_co_occurring_oslom_positive_oslo_files_20_0.1_0.2</t>
  </si>
  <si>
    <t xml:space="preserve">sof_llda_tags_sim_co_occurring_oslom_positive_oslo_files_20_0.1_0.5</t>
  </si>
  <si>
    <t xml:space="preserve">sof_llda_tags_sim_co_occurring_oslom_positive_oslo_files_20_0.1_0.8</t>
  </si>
  <si>
    <t xml:space="preserve">sof_llda_tags_sim_co_occurring_oslom_positive_oslo_files_20_0.3_0.2</t>
  </si>
  <si>
    <t xml:space="preserve">sof_llda_tags_sim_co_occurring_oslom_positive_oslo_files_20_0.3_0.5</t>
  </si>
  <si>
    <t xml:space="preserve">sof_llda_tags_sim_co_occurring_oslom_positive_oslo_files_20_0.3_0.8</t>
  </si>
  <si>
    <t xml:space="preserve">sof_llda_tags_sim_co_occurring_oslom_positive_oslo_files_20_0.5_0.2</t>
  </si>
  <si>
    <t xml:space="preserve">sof_llda_tags_sim_co_occurring_oslom_positive_oslo_files_20_0.5_0.5</t>
  </si>
  <si>
    <t xml:space="preserve">sof_llda_tags_sim_co_occurring_oslom_positive_oslo_files_20_0.5_0.8</t>
  </si>
  <si>
    <t xml:space="preserve">sof_llda_tags_sim_co_occurring_oslom_positive_oslo_files_20_0.9_0.2</t>
  </si>
  <si>
    <t xml:space="preserve">Modularity =  0.17047585863</t>
  </si>
  <si>
    <t xml:space="preserve">Clustering coefficient =  0.0259425056089</t>
  </si>
  <si>
    <t xml:space="preserve">sof_llda_tags_sim_co_occurring_oslom_positive_oslo_files_20_0.9_0.5</t>
  </si>
  <si>
    <t xml:space="preserve">sof_llda_tags_sim_co_occurring_oslom_positive_oslo_files_20_0.9_0.8</t>
  </si>
  <si>
    <t xml:space="preserve">sof_llda_tags_sim_co_occurring_oslom_positive_oslo_files_30_0.1_0.2</t>
  </si>
  <si>
    <t xml:space="preserve">sof_llda_tags_sim_co_occurring_oslom_positive_oslo_files_30_0.1_0.5</t>
  </si>
  <si>
    <t xml:space="preserve">sof_llda_tags_sim_co_occurring_oslom_positive_oslo_files_30_0.1_0.8</t>
  </si>
  <si>
    <t xml:space="preserve">sof_llda_tags_sim_co_occurring_oslom_positive_oslo_files_30_0.3_0.2</t>
  </si>
  <si>
    <t xml:space="preserve">sof_llda_tags_sim_co_occurring_oslom_positive_oslo_files_30_0.3_0.5</t>
  </si>
  <si>
    <t xml:space="preserve">sof_llda_tags_sim_co_occurring_oslom_positive_oslo_files_30_0.3_0.8</t>
  </si>
  <si>
    <t xml:space="preserve">sof_llda_tags_sim_co_occurring_oslom_positive_oslo_files_30_0.5_0.2</t>
  </si>
  <si>
    <t xml:space="preserve">sof_llda_tags_sim_co_occurring_oslom_positive_oslo_files_30_0.5_0.5</t>
  </si>
  <si>
    <t xml:space="preserve">sof_llda_tags_sim_co_occurring_oslom_positive_oslo_files_30_0.5_0.8</t>
  </si>
  <si>
    <t xml:space="preserve">sof_llda_tags_sim_co_occurring_oslom_positive_oslo_files_30_0.9_0.2</t>
  </si>
  <si>
    <t xml:space="preserve">sof_llda_tags_sim_co_occurring_oslom_positive_oslo_files_30_0.9_0.5</t>
  </si>
  <si>
    <t xml:space="preserve">sof_llda_tags_sim_co_occurring_oslom_positive_oslo_files_30_0.9_0.8</t>
  </si>
  <si>
    <t xml:space="preserve">Modularity</t>
  </si>
  <si>
    <t xml:space="preserve">T = 0.9</t>
  </si>
  <si>
    <t xml:space="preserve">C = 0.5</t>
  </si>
  <si>
    <t xml:space="preserve">E_cotags</t>
  </si>
  <si>
    <t xml:space="preserve">E_tag</t>
  </si>
  <si>
    <t xml:space="preserve">E_ex</t>
  </si>
  <si>
    <t xml:space="preserve">E_llda</t>
  </si>
  <si>
    <t xml:space="preserve">E_wiki</t>
  </si>
  <si>
    <t xml:space="preserve">Co_occ</t>
  </si>
  <si>
    <t xml:space="preserve">Clustering Coefficient</t>
  </si>
  <si>
    <t xml:space="preserve">Sequential numbers highlighted in yellow are module (community) ID’s</t>
  </si>
  <si>
    <t xml:space="preserve">Numbers highlighted in orange are percent of labeled communities</t>
  </si>
  <si>
    <t xml:space="preserve">Numbers highlighted in green are average community size</t>
  </si>
  <si>
    <t xml:space="preserve">Cotags</t>
  </si>
  <si>
    <t xml:space="preserve">Tags</t>
  </si>
  <si>
    <t xml:space="preserve">Ex</t>
  </si>
  <si>
    <t xml:space="preserve">module ID</t>
  </si>
  <si>
    <t xml:space="preserve">Label</t>
  </si>
  <si>
    <t xml:space="preserve"># of tags</t>
  </si>
  <si>
    <t xml:space="preserve">Bioinformatics</t>
  </si>
  <si>
    <t xml:space="preserve">Semantic web</t>
  </si>
  <si>
    <t xml:space="preserve">?</t>
  </si>
  <si>
    <t xml:space="preserve">Speech and Video</t>
  </si>
  <si>
    <t xml:space="preserve">Machine learning</t>
  </si>
  <si>
    <t xml:space="preserve">Database</t>
  </si>
  <si>
    <t xml:space="preserve">Semantic Web</t>
  </si>
  <si>
    <t xml:space="preserve">Relational Algebra</t>
  </si>
  <si>
    <t xml:space="preserve">Time</t>
  </si>
  <si>
    <t xml:space="preserve">Memory management</t>
  </si>
  <si>
    <t xml:space="preserve">Memory and OS</t>
  </si>
  <si>
    <t xml:space="preserve">Speech</t>
  </si>
  <si>
    <t xml:space="preserve">ERP</t>
  </si>
  <si>
    <t xml:space="preserve">Encryption</t>
  </si>
  <si>
    <t xml:space="preserve">Programming Concepts</t>
  </si>
  <si>
    <t xml:space="preserve">Networking</t>
  </si>
  <si>
    <t xml:space="preserve">Programming</t>
  </si>
  <si>
    <t xml:space="preserve">Mobile</t>
  </si>
  <si>
    <t xml:space="preserve">Combinations</t>
  </si>
  <si>
    <t xml:space="preserve">Linux</t>
  </si>
  <si>
    <t xml:space="preserve">Bash</t>
  </si>
  <si>
    <t xml:space="preserve">XML</t>
  </si>
  <si>
    <t xml:space="preserve">Brackets</t>
  </si>
  <si>
    <t xml:space="preserve">Text Editors</t>
  </si>
  <si>
    <t xml:space="preserve">Mobile applications</t>
  </si>
  <si>
    <t xml:space="preserve">Algorithms</t>
  </si>
  <si>
    <t xml:space="preserve">Hardware</t>
  </si>
  <si>
    <t xml:space="preserve">Visualization</t>
  </si>
  <si>
    <t xml:space="preserve">Design</t>
  </si>
  <si>
    <t xml:space="preserve">Chat Apps</t>
  </si>
  <si>
    <t xml:space="preserve">Memory Management</t>
  </si>
  <si>
    <t xml:space="preserve">Geography</t>
  </si>
  <si>
    <t xml:space="preserve">Cloud Platforms</t>
  </si>
  <si>
    <t xml:space="preserve">Web Development</t>
  </si>
  <si>
    <t xml:space="preserve">Build Tools and CVS</t>
  </si>
  <si>
    <t xml:space="preserve">Datatables</t>
  </si>
  <si>
    <t xml:space="preserve">Math</t>
  </si>
  <si>
    <t xml:space="preserve">Web</t>
  </si>
  <si>
    <t xml:space="preserve">SAP</t>
  </si>
  <si>
    <t xml:space="preserve">Machine Learning</t>
  </si>
  <si>
    <t xml:space="preserve">Windows Mobile</t>
  </si>
  <si>
    <t xml:space="preserve">Build Tools and Version Control Systems</t>
  </si>
  <si>
    <t xml:space="preserve">Graphics</t>
  </si>
  <si>
    <t xml:space="preserve">Web Ranking</t>
  </si>
  <si>
    <t xml:space="preserve">Mobile Development</t>
  </si>
  <si>
    <t xml:space="preserve">Path Finding Graphs</t>
  </si>
  <si>
    <t xml:space="preserve">Image Processing</t>
  </si>
  <si>
    <t xml:space="preserve">Archiving Files</t>
  </si>
  <si>
    <t xml:space="preserve">SQL and DB</t>
  </si>
  <si>
    <t xml:space="preserve">Images</t>
  </si>
  <si>
    <t xml:space="preserve">Web development</t>
  </si>
  <si>
    <t xml:space="preserve">Caching</t>
  </si>
  <si>
    <t xml:space="preserve">Information retrieval</t>
  </si>
  <si>
    <t xml:space="preserve">Web and HTML</t>
  </si>
  <si>
    <t xml:space="preserve">MVC Model</t>
  </si>
  <si>
    <t xml:space="preserve">Probability Density</t>
  </si>
  <si>
    <t xml:space="preserve">Unix Building</t>
  </si>
  <si>
    <t xml:space="preserve">Differential Equations</t>
  </si>
  <si>
    <t xml:space="preserve">Cloud Storage</t>
  </si>
  <si>
    <t xml:space="preserve">Exception Handling</t>
  </si>
  <si>
    <t xml:space="preserve">Perl</t>
  </si>
  <si>
    <t xml:space="preserve">assemblies</t>
  </si>
  <si>
    <t xml:space="preserve">Group ID</t>
  </si>
  <si>
    <t xml:space="preserve">Group</t>
  </si>
  <si>
    <t xml:space="preserve">Same Community</t>
  </si>
  <si>
    <t xml:space="preserve">Different Community</t>
  </si>
  <si>
    <t xml:space="preserve">assembly</t>
  </si>
  <si>
    <t xml:space="preserve">&gt;&gt;</t>
  </si>
  <si>
    <t xml:space="preserve">DIFFERENT:</t>
  </si>
  <si>
    <t xml:space="preserve">cotags,</t>
  </si>
  <si>
    <t xml:space="preserve">llda,</t>
  </si>
  <si>
    <t xml:space="preserve">ex,</t>
  </si>
  <si>
    <t xml:space="preserve">tag,</t>
  </si>
  <si>
    <t xml:space="preserve">wiki</t>
  </si>
  <si>
    <t xml:space="preserve">G1</t>
  </si>
  <si>
    <t xml:space="preserve">assemblies, assembly</t>
  </si>
  <si>
    <t xml:space="preserve">clipping</t>
  </si>
  <si>
    <t xml:space="preserve">G2</t>
  </si>
  <si>
    <t xml:space="preserve">clipping, clips</t>
  </si>
  <si>
    <t xml:space="preserve">clips</t>
  </si>
  <si>
    <t xml:space="preserve">SAME:</t>
  </si>
  <si>
    <t xml:space="preserve">wiki,</t>
  </si>
  <si>
    <t xml:space="preserve">llda</t>
  </si>
  <si>
    <t xml:space="preserve">G3</t>
  </si>
  <si>
    <t xml:space="preserve">drive, driver, drivers</t>
  </si>
  <si>
    <t xml:space="preserve">drive</t>
  </si>
  <si>
    <t xml:space="preserve">G4</t>
  </si>
  <si>
    <t xml:space="preserve">ftp, ftps</t>
  </si>
  <si>
    <t xml:space="preserve">driver</t>
  </si>
  <si>
    <t xml:space="preserve">G5</t>
  </si>
  <si>
    <t xml:space="preserve">http, https</t>
  </si>
  <si>
    <t xml:space="preserve">drivers</t>
  </si>
  <si>
    <t xml:space="preserve">G6</t>
  </si>
  <si>
    <t xml:space="preserve">iteration, iterator</t>
  </si>
  <si>
    <t xml:space="preserve">ftp</t>
  </si>
  <si>
    <t xml:space="preserve">G7</t>
  </si>
  <si>
    <t xml:space="preserve">pipe, piping</t>
  </si>
  <si>
    <t xml:space="preserve">ftps</t>
  </si>
  <si>
    <t xml:space="preserve">cotags</t>
  </si>
  <si>
    <t xml:space="preserve">G8</t>
  </si>
  <si>
    <t xml:space="preserve">rdf, rdfs</t>
  </si>
  <si>
    <t xml:space="preserve">http</t>
  </si>
  <si>
    <t xml:space="preserve">G9</t>
  </si>
  <si>
    <t xml:space="preserve">recording, records</t>
  </si>
  <si>
    <t xml:space="preserve">https</t>
  </si>
  <si>
    <t xml:space="preserve">G10</t>
  </si>
  <si>
    <t xml:space="preserve">scalability, scaling</t>
  </si>
  <si>
    <t xml:space="preserve">iteration</t>
  </si>
  <si>
    <t xml:space="preserve">G11</t>
  </si>
  <si>
    <t xml:space="preserve">scheduler, scheduling</t>
  </si>
  <si>
    <t xml:space="preserve">iterator</t>
  </si>
  <si>
    <t xml:space="preserve">ex</t>
  </si>
  <si>
    <t xml:space="preserve">G12</t>
  </si>
  <si>
    <t xml:space="preserve">select, selection</t>
  </si>
  <si>
    <t xml:space="preserve">pipe</t>
  </si>
  <si>
    <t xml:space="preserve">G13</t>
  </si>
  <si>
    <t xml:space="preserve">transparency, transparent</t>
  </si>
  <si>
    <t xml:space="preserve">piping</t>
  </si>
  <si>
    <t xml:space="preserve">G14</t>
  </si>
  <si>
    <t xml:space="preserve">tunnel, tunneling</t>
  </si>
  <si>
    <t xml:space="preserve">rdf</t>
  </si>
  <si>
    <t xml:space="preserve">rdfs</t>
  </si>
  <si>
    <t xml:space="preserve">tag</t>
  </si>
  <si>
    <t xml:space="preserve">recording</t>
  </si>
  <si>
    <t xml:space="preserve">records</t>
  </si>
  <si>
    <t xml:space="preserve">scalability</t>
  </si>
  <si>
    <t xml:space="preserve">scaling</t>
  </si>
  <si>
    <t xml:space="preserve">scheduler</t>
  </si>
  <si>
    <t xml:space="preserve">scheduling</t>
  </si>
  <si>
    <t xml:space="preserve">select</t>
  </si>
  <si>
    <t xml:space="preserve">selection</t>
  </si>
  <si>
    <t xml:space="preserve">transparency</t>
  </si>
  <si>
    <t xml:space="preserve">transparent</t>
  </si>
  <si>
    <t xml:space="preserve">tunnel</t>
  </si>
  <si>
    <t xml:space="preserve">tunneling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</si>
</sst>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Monospace"/>
      <family val="0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FF99"/>
        <bgColor rgb="FFCCFF99"/>
      </patternFill>
    </fill>
    <fill>
      <patternFill patternType="solid">
        <fgColor rgb="FFCFE7F5"/>
        <bgColor rgb="FFCCFFFF"/>
      </patternFill>
    </fill>
    <fill>
      <patternFill patternType="solid">
        <fgColor rgb="FFFF8080"/>
        <bgColor rgb="FFFF9999"/>
      </patternFill>
    </fill>
    <fill>
      <patternFill patternType="solid">
        <fgColor rgb="FFFFD320"/>
        <bgColor rgb="FFFFFF00"/>
      </patternFill>
    </fill>
    <fill>
      <patternFill patternType="solid">
        <fgColor rgb="FF99CC66"/>
        <bgColor rgb="FFB3B3B3"/>
      </patternFill>
    </fill>
    <fill>
      <patternFill patternType="solid">
        <fgColor rgb="FFCCFF66"/>
        <bgColor rgb="FFCCFF99"/>
      </patternFill>
    </fill>
    <fill>
      <patternFill patternType="solid">
        <fgColor rgb="FFFFFF00"/>
        <bgColor rgb="FFFFD320"/>
      </patternFill>
    </fill>
    <fill>
      <patternFill patternType="solid">
        <fgColor rgb="FF99CCFF"/>
        <bgColor rgb="FF83CA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CCFF99"/>
        <bgColor rgb="FFCCFF66"/>
      </patternFill>
    </fill>
    <fill>
      <patternFill patternType="solid">
        <fgColor rgb="FFFFCC99"/>
        <bgColor rgb="FFFFCCCC"/>
      </patternFill>
    </fill>
    <fill>
      <patternFill patternType="solid">
        <fgColor rgb="FFCCCCCC"/>
        <bgColor rgb="FFCFE7F5"/>
      </patternFill>
    </fill>
    <fill>
      <patternFill patternType="solid">
        <fgColor rgb="FF336699"/>
        <bgColor rgb="FF0066CC"/>
      </patternFill>
    </fill>
    <fill>
      <patternFill patternType="solid">
        <fgColor rgb="FFCCFFFF"/>
        <bgColor rgb="FFCCFFCC"/>
      </patternFill>
    </fill>
    <fill>
      <patternFill patternType="solid">
        <fgColor rgb="FFFFCCCC"/>
        <bgColor rgb="FFFFCC99"/>
      </patternFill>
    </fill>
    <fill>
      <patternFill patternType="solid">
        <fgColor rgb="FFFF6600"/>
        <bgColor rgb="FFFF420E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1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FFFF99"/>
      <rgbColor rgb="FF99CCFF"/>
      <rgbColor rgb="FFFF9999"/>
      <rgbColor rgb="FFCCFF99"/>
      <rgbColor rgb="FFFFCC99"/>
      <rgbColor rgb="FF3366FF"/>
      <rgbColor rgb="FF99FF99"/>
      <rgbColor rgb="FF99CC66"/>
      <rgbColor rgb="FFFFD320"/>
      <rgbColor rgb="FFFF9900"/>
      <rgbColor rgb="FFFF6600"/>
      <rgbColor rgb="FF33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0.186208322514</c:v>
                </c:pt>
                <c:pt idx="1">
                  <c:v>0.190558148427</c:v>
                </c:pt>
                <c:pt idx="2">
                  <c:v>0.203236120044</c:v>
                </c:pt>
                <c:pt idx="3">
                  <c:v>0.120685410145</c:v>
                </c:pt>
                <c:pt idx="4">
                  <c:v>0.137707590221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0.177221812968</c:v>
                </c:pt>
                <c:pt idx="1">
                  <c:v>0.182041970514</c:v>
                </c:pt>
                <c:pt idx="2">
                  <c:v>0.186527452279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0.210663426439</c:v>
                </c:pt>
                <c:pt idx="1">
                  <c:v>0.215715150469</c:v>
                </c:pt>
                <c:pt idx="2">
                  <c:v>0.215715150469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0.167194650093</c:v>
                </c:pt>
                <c:pt idx="1">
                  <c:v>0.17047585863</c:v>
                </c:pt>
                <c:pt idx="2">
                  <c:v>0.17047585863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0.12973989224</c:v>
                </c:pt>
                <c:pt idx="1">
                  <c:v>0.176660504193</c:v>
                </c:pt>
                <c:pt idx="2">
                  <c:v>0.205994204071</c:v>
                </c:pt>
                <c:pt idx="3">
                  <c:v>0.137707590221</c:v>
                </c:pt>
                <c:pt idx="4">
                  <c:v>0.137707590221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0.038881629021</c:v>
                </c:pt>
                <c:pt idx="1">
                  <c:v>0.0492661222723</c:v>
                </c:pt>
                <c:pt idx="2">
                  <c:v>0.0492661222723</c:v>
                </c:pt>
                <c:pt idx="3">
                  <c:v>0.0535437035709</c:v>
                </c:pt>
                <c:pt idx="4">
                  <c:v>0.0535437035709</c:v>
                </c:pt>
              </c:numCache>
            </c:numRef>
          </c:val>
        </c:ser>
        <c:gapWidth val="100"/>
        <c:overlap val="0"/>
        <c:axId val="29646715"/>
        <c:axId val="60179672"/>
      </c:barChart>
      <c:catAx>
        <c:axId val="296467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79672"/>
        <c:crosses val="autoZero"/>
        <c:auto val="1"/>
        <c:lblAlgn val="ctr"/>
        <c:lblOffset val="100"/>
      </c:catAx>
      <c:valAx>
        <c:axId val="60179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Modularity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6467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E_cotags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0.0329708345285</c:v>
                </c:pt>
                <c:pt idx="3">
                  <c:v>0.0329708345285</c:v>
                </c:pt>
                <c:pt idx="4">
                  <c:v>0.0329708345285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E_tag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E_ex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5"/>
                <c:pt idx="0">
                  <c:v>0.0331180270387</c:v>
                </c:pt>
                <c:pt idx="1">
                  <c:v>0.0331180270387</c:v>
                </c:pt>
                <c:pt idx="2">
                  <c:v>0.0331180270387</c:v>
                </c:pt>
                <c:pt idx="3">
                  <c:v>0.0331180270387</c:v>
                </c:pt>
                <c:pt idx="4">
                  <c:v>0.0331180270387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E_llda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5"/>
                <c:pt idx="0">
                  <c:v>0.0321183433461</c:v>
                </c:pt>
                <c:pt idx="1">
                  <c:v>0.0301608516803</c:v>
                </c:pt>
                <c:pt idx="2">
                  <c:v>0.0301608516803</c:v>
                </c:pt>
                <c:pt idx="3">
                  <c:v>0.0324356667591</c:v>
                </c:pt>
                <c:pt idx="4">
                  <c:v>0.0324356667591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E_wiki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5"/>
                <c:pt idx="0">
                  <c:v>0.0278937964129</c:v>
                </c:pt>
                <c:pt idx="1">
                  <c:v>0.0288452105661</c:v>
                </c:pt>
                <c:pt idx="2">
                  <c:v>0.0299850698611</c:v>
                </c:pt>
                <c:pt idx="3">
                  <c:v>0.0299850698611</c:v>
                </c:pt>
                <c:pt idx="4">
                  <c:v>0.0299850698611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Co_occ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5"/>
                <c:pt idx="0">
                  <c:v>0.00302691295799</c:v>
                </c:pt>
                <c:pt idx="1">
                  <c:v>0.00316390471066</c:v>
                </c:pt>
                <c:pt idx="2">
                  <c:v>0.00316390471066</c:v>
                </c:pt>
                <c:pt idx="3">
                  <c:v>0.00337946343978</c:v>
                </c:pt>
                <c:pt idx="4">
                  <c:v>0.00337946343978</c:v>
                </c:pt>
              </c:numCache>
            </c:numRef>
          </c:val>
        </c:ser>
        <c:gapWidth val="100"/>
        <c:overlap val="0"/>
        <c:axId val="80420662"/>
        <c:axId val="22427772"/>
      </c:barChart>
      <c:catAx>
        <c:axId val="804206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runs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427772"/>
        <c:crosses val="autoZero"/>
        <c:auto val="1"/>
        <c:lblAlgn val="ctr"/>
        <c:lblOffset val="100"/>
      </c:catAx>
      <c:valAx>
        <c:axId val="224277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Clustering coefficinet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20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065773447016"/>
          <c:y val="0.0765360573258119"/>
          <c:w val="0.657125456760049"/>
          <c:h val="0.429638664430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same_stem_analysis!$M$1</c:f>
              <c:strCache>
                <c:ptCount val="1"/>
                <c:pt idx="0">
                  <c:v>Same Community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same_stem_analysis!$M$2:$M$15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same_stem_analysis!$N$1</c:f>
              <c:strCache>
                <c:ptCount val="1"/>
                <c:pt idx="0">
                  <c:v>Different Community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same_stem_analysis!$L$2:$L$15</c:f>
              <c:strCache>
                <c:ptCount val="14"/>
                <c:pt idx="0">
                  <c:v>assemblies, assembly</c:v>
                </c:pt>
                <c:pt idx="1">
                  <c:v>clipping, clips</c:v>
                </c:pt>
                <c:pt idx="2">
                  <c:v>drive, driver, drivers</c:v>
                </c:pt>
                <c:pt idx="3">
                  <c:v>ftp, ftps</c:v>
                </c:pt>
                <c:pt idx="4">
                  <c:v>http, https</c:v>
                </c:pt>
                <c:pt idx="5">
                  <c:v>iteration, iterator</c:v>
                </c:pt>
                <c:pt idx="6">
                  <c:v>pipe, piping</c:v>
                </c:pt>
                <c:pt idx="7">
                  <c:v>rdf, rdfs</c:v>
                </c:pt>
                <c:pt idx="8">
                  <c:v>recording, records</c:v>
                </c:pt>
                <c:pt idx="9">
                  <c:v>scalability, scaling</c:v>
                </c:pt>
                <c:pt idx="10">
                  <c:v>scheduler, scheduling</c:v>
                </c:pt>
                <c:pt idx="11">
                  <c:v>select, selection</c:v>
                </c:pt>
                <c:pt idx="12">
                  <c:v>transparency, transparent</c:v>
                </c:pt>
                <c:pt idx="13">
                  <c:v>tunnel, tunneling</c:v>
                </c:pt>
              </c:strCache>
            </c:strRef>
          </c:cat>
          <c:val>
            <c:numRef>
              <c:f>same_stem_analysis!$N$2:$N$15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gapWidth val="100"/>
        <c:overlap val="0"/>
        <c:axId val="68917167"/>
        <c:axId val="2228097"/>
      </c:barChart>
      <c:catAx>
        <c:axId val="6891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28097"/>
        <c:crosses val="autoZero"/>
        <c:auto val="1"/>
        <c:lblAlgn val="ctr"/>
        <c:lblOffset val="100"/>
      </c:catAx>
      <c:valAx>
        <c:axId val="2228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171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03348554033486"/>
          <c:y val="0.30361225422953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312840</xdr:colOff>
      <xdr:row>18</xdr:row>
      <xdr:rowOff>97920</xdr:rowOff>
    </xdr:from>
    <xdr:to>
      <xdr:col>3</xdr:col>
      <xdr:colOff>464400</xdr:colOff>
      <xdr:row>30</xdr:row>
      <xdr:rowOff>72000</xdr:rowOff>
    </xdr:to>
    <xdr:graphicFrame>
      <xdr:nvGraphicFramePr>
        <xdr:cNvPr id="0" name=""/>
        <xdr:cNvGraphicFramePr/>
      </xdr:nvGraphicFramePr>
      <xdr:xfrm>
        <a:off x="312840" y="3073320"/>
        <a:ext cx="3751920" cy="19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312480</xdr:colOff>
      <xdr:row>32</xdr:row>
      <xdr:rowOff>5400</xdr:rowOff>
    </xdr:from>
    <xdr:to>
      <xdr:col>3</xdr:col>
      <xdr:colOff>483840</xdr:colOff>
      <xdr:row>43</xdr:row>
      <xdr:rowOff>153360</xdr:rowOff>
    </xdr:to>
    <xdr:graphicFrame>
      <xdr:nvGraphicFramePr>
        <xdr:cNvPr id="1" name=""/>
        <xdr:cNvGraphicFramePr/>
      </xdr:nvGraphicFramePr>
      <xdr:xfrm>
        <a:off x="312480" y="5256720"/>
        <a:ext cx="3771720" cy="193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256320</xdr:colOff>
      <xdr:row>16</xdr:row>
      <xdr:rowOff>30960</xdr:rowOff>
    </xdr:from>
    <xdr:to>
      <xdr:col>17</xdr:col>
      <xdr:colOff>357480</xdr:colOff>
      <xdr:row>30</xdr:row>
      <xdr:rowOff>115920</xdr:rowOff>
    </xdr:to>
    <xdr:graphicFrame>
      <xdr:nvGraphicFramePr>
        <xdr:cNvPr id="2" name=""/>
        <xdr:cNvGraphicFramePr/>
      </xdr:nvGraphicFramePr>
      <xdr:xfrm>
        <a:off x="5618880" y="2773440"/>
        <a:ext cx="6337800" cy="236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0510204081633"/>
    <col collapsed="false" hidden="false" max="2" min="2" style="0" width="15.5255102040816"/>
    <col collapsed="false" hidden="false" max="3" min="3" style="0" width="16.469387755102"/>
    <col collapsed="false" hidden="false" max="5" min="4" style="0" width="16.7397959183673"/>
    <col collapsed="false" hidden="false" max="6" min="6" style="0" width="8.50510204081633"/>
    <col collapsed="false" hidden="false" max="7" min="7" style="0" width="16.469387755102"/>
    <col collapsed="false" hidden="false" max="8" min="8" style="0" width="6.88265306122449"/>
    <col collapsed="false" hidden="false" max="9" min="9" style="0" width="12.9591836734694"/>
    <col collapsed="false" hidden="false" max="10" min="10" style="0" width="12.5561224489796"/>
    <col collapsed="false" hidden="false" max="11" min="11" style="0" width="12.1479591836735"/>
    <col collapsed="false" hidden="false" max="12" min="12" style="0" width="12.4183673469388"/>
    <col collapsed="false" hidden="false" max="1025" min="13" style="0" width="8.50510204081633"/>
  </cols>
  <sheetData>
    <row r="1" customFormat="false" ht="12.8" hidden="false" customHeight="false" outlineLevel="0" collapsed="false">
      <c r="A1" s="1" t="s">
        <v>0</v>
      </c>
      <c r="C1" s="0" t="s">
        <v>1</v>
      </c>
      <c r="D1" s="0" t="n">
        <v>0.5</v>
      </c>
      <c r="E1" s="0" t="s">
        <v>2</v>
      </c>
      <c r="F1" s="0" t="n">
        <v>0.9</v>
      </c>
      <c r="G1" s="0" t="s">
        <v>3</v>
      </c>
    </row>
    <row r="2" customFormat="false" ht="12.8" hidden="false" customHeight="false" outlineLevel="0" collapsed="false">
      <c r="A2" s="2" t="s">
        <v>4</v>
      </c>
    </row>
    <row r="3" customFormat="false" ht="12.8" hidden="false" customHeight="false" outlineLevel="0" collapsed="false">
      <c r="A3" s="0" t="s">
        <v>5</v>
      </c>
      <c r="B3" s="3" t="n">
        <v>0.1</v>
      </c>
      <c r="C3" s="3" t="n">
        <v>0.3</v>
      </c>
      <c r="D3" s="3" t="n">
        <v>0.5</v>
      </c>
      <c r="E3" s="3" t="n">
        <v>0.9</v>
      </c>
    </row>
    <row r="4" customFormat="false" ht="12.8" hidden="false" customHeight="false" outlineLevel="0" collapsed="false">
      <c r="A4" s="0" t="n">
        <v>0.2</v>
      </c>
      <c r="B4" s="4" t="n">
        <v>0.131821680754</v>
      </c>
      <c r="C4" s="4" t="n">
        <v>0.180356005494</v>
      </c>
      <c r="D4" s="4" t="n">
        <v>0.182915809781</v>
      </c>
      <c r="E4" s="5" t="n">
        <v>0.186208322514</v>
      </c>
      <c r="I4" s="0" t="n">
        <v>0.0283862114575</v>
      </c>
      <c r="J4" s="0" t="n">
        <v>0.0285769263365</v>
      </c>
      <c r="K4" s="0" t="n">
        <v>0.0285769263365</v>
      </c>
      <c r="L4" s="0" t="n">
        <v>0.0278594283774</v>
      </c>
    </row>
    <row r="5" customFormat="false" ht="12.8" hidden="false" customHeight="false" outlineLevel="0" collapsed="false">
      <c r="A5" s="0" t="n">
        <v>0.5</v>
      </c>
      <c r="B5" s="4" t="n">
        <v>0.131821680754</v>
      </c>
      <c r="C5" s="4" t="n">
        <v>0.180356005494</v>
      </c>
      <c r="D5" s="4" t="n">
        <v>0.182915809781</v>
      </c>
      <c r="E5" s="4" t="n">
        <v>0.186208322514</v>
      </c>
      <c r="I5" s="0" t="n">
        <v>0.0283862114575</v>
      </c>
      <c r="J5" s="0" t="n">
        <v>0.0285769263365</v>
      </c>
      <c r="K5" s="0" t="n">
        <v>0.0285769263365</v>
      </c>
      <c r="L5" s="0" t="n">
        <v>0.0278594283774</v>
      </c>
    </row>
    <row r="6" customFormat="false" ht="12.8" hidden="false" customHeight="false" outlineLevel="0" collapsed="false">
      <c r="A6" s="0" t="n">
        <v>0.8</v>
      </c>
      <c r="B6" s="4" t="n">
        <v>0.131821680754</v>
      </c>
      <c r="C6" s="4" t="n">
        <v>0.180356005494</v>
      </c>
      <c r="D6" s="4" t="n">
        <v>0.182915809781</v>
      </c>
      <c r="E6" s="4" t="n">
        <v>0.186208322514</v>
      </c>
      <c r="I6" s="0" t="n">
        <v>0.0283862114575</v>
      </c>
      <c r="J6" s="0" t="n">
        <v>0.0285769263365</v>
      </c>
      <c r="K6" s="0" t="n">
        <v>0.0285769263365</v>
      </c>
      <c r="L6" s="0" t="n">
        <v>0.0278594283774</v>
      </c>
    </row>
    <row r="8" customFormat="false" ht="12.8" hidden="false" customHeight="false" outlineLevel="0" collapsed="false">
      <c r="A8" s="2" t="s">
        <v>6</v>
      </c>
    </row>
    <row r="9" customFormat="false" ht="12.8" hidden="false" customHeight="false" outlineLevel="0" collapsed="false">
      <c r="A9" s="0" t="s">
        <v>5</v>
      </c>
      <c r="B9" s="3" t="n">
        <v>0.1</v>
      </c>
      <c r="C9" s="3" t="n">
        <v>0.3</v>
      </c>
      <c r="D9" s="3" t="n">
        <v>0.5</v>
      </c>
      <c r="E9" s="3" t="n">
        <v>0.9</v>
      </c>
    </row>
    <row r="10" customFormat="false" ht="12.8" hidden="false" customHeight="false" outlineLevel="0" collapsed="false">
      <c r="A10" s="0" t="n">
        <v>0.2</v>
      </c>
      <c r="B10" s="4" t="n">
        <v>0.186208322514</v>
      </c>
      <c r="C10" s="4" t="n">
        <v>0.186208322514</v>
      </c>
      <c r="D10" s="4" t="n">
        <v>0.186208322514</v>
      </c>
      <c r="E10" s="5" t="n">
        <v>0.190558148427</v>
      </c>
      <c r="I10" s="0" t="n">
        <v>0.0278594283774</v>
      </c>
      <c r="J10" s="0" t="n">
        <v>0.0278594283774</v>
      </c>
      <c r="K10" s="0" t="n">
        <v>0.0278594283774</v>
      </c>
      <c r="L10" s="0" t="n">
        <v>0.0274005372331</v>
      </c>
    </row>
    <row r="11" customFormat="false" ht="12.8" hidden="false" customHeight="false" outlineLevel="0" collapsed="false">
      <c r="A11" s="0" t="n">
        <v>0.5</v>
      </c>
      <c r="B11" s="4" t="n">
        <v>0.186208322514</v>
      </c>
      <c r="C11" s="4" t="n">
        <v>0.186208322514</v>
      </c>
      <c r="D11" s="4" t="n">
        <v>0.186208322514</v>
      </c>
      <c r="E11" s="4" t="n">
        <v>0.190558148427</v>
      </c>
      <c r="I11" s="0" t="n">
        <v>0.0278594283774</v>
      </c>
      <c r="J11" s="0" t="n">
        <v>0.0278594283774</v>
      </c>
      <c r="K11" s="0" t="n">
        <v>0.0278594283774</v>
      </c>
      <c r="L11" s="0" t="n">
        <v>0.0274005372331</v>
      </c>
    </row>
    <row r="12" customFormat="false" ht="12.8" hidden="false" customHeight="false" outlineLevel="0" collapsed="false">
      <c r="A12" s="0" t="n">
        <v>0.8</v>
      </c>
      <c r="B12" s="4" t="n">
        <v>0.186208322514</v>
      </c>
      <c r="C12" s="4" t="n">
        <v>0.186208322514</v>
      </c>
      <c r="D12" s="4" t="n">
        <v>0.186208322514</v>
      </c>
      <c r="E12" s="4" t="n">
        <v>0.190558148427</v>
      </c>
      <c r="I12" s="0" t="n">
        <v>0.0278594283774</v>
      </c>
      <c r="J12" s="0" t="n">
        <v>0.0278594283774</v>
      </c>
      <c r="K12" s="0" t="n">
        <v>0.0278594283774</v>
      </c>
      <c r="L12" s="0" t="n">
        <v>0.0274005372331</v>
      </c>
    </row>
    <row r="14" customFormat="false" ht="12.8" hidden="false" customHeight="false" outlineLevel="0" collapsed="false">
      <c r="A14" s="2" t="s">
        <v>7</v>
      </c>
      <c r="G14" s="2" t="s">
        <v>8</v>
      </c>
    </row>
    <row r="15" customFormat="false" ht="12.8" hidden="false" customHeight="false" outlineLevel="0" collapsed="false">
      <c r="A15" s="0" t="s">
        <v>5</v>
      </c>
      <c r="B15" s="3" t="n">
        <v>0.1</v>
      </c>
      <c r="C15" s="3" t="n">
        <v>0.3</v>
      </c>
      <c r="D15" s="3" t="n">
        <v>0.5</v>
      </c>
      <c r="E15" s="3" t="n">
        <v>0.9</v>
      </c>
      <c r="G15" s="5" t="n">
        <v>0.120685410145</v>
      </c>
      <c r="H15" s="4"/>
      <c r="I15" s="0" t="n">
        <v>0.0274005372331</v>
      </c>
      <c r="J15" s="0" t="n">
        <v>0.0274005372331</v>
      </c>
      <c r="K15" s="0" t="n">
        <v>0.0274005372331</v>
      </c>
      <c r="L15" s="0" t="n">
        <v>0.027699495293</v>
      </c>
    </row>
    <row r="16" customFormat="false" ht="12.8" hidden="false" customHeight="false" outlineLevel="0" collapsed="false">
      <c r="A16" s="0" t="n">
        <v>0.2</v>
      </c>
      <c r="B16" s="4" t="n">
        <v>0.190558148427</v>
      </c>
      <c r="C16" s="4" t="n">
        <v>0.190558148427</v>
      </c>
      <c r="D16" s="4" t="n">
        <v>0.190558148427</v>
      </c>
      <c r="E16" s="5" t="n">
        <v>0.203236120044</v>
      </c>
      <c r="I16" s="0" t="n">
        <v>0.0274005372331</v>
      </c>
      <c r="J16" s="0" t="n">
        <v>0.0274005372331</v>
      </c>
      <c r="K16" s="0" t="n">
        <v>0.0274005372331</v>
      </c>
      <c r="L16" s="0" t="n">
        <v>0.027699495293</v>
      </c>
    </row>
    <row r="17" customFormat="false" ht="12.8" hidden="false" customHeight="false" outlineLevel="0" collapsed="false">
      <c r="A17" s="0" t="n">
        <v>0.5</v>
      </c>
      <c r="B17" s="4" t="n">
        <v>0.190558148427</v>
      </c>
      <c r="C17" s="4" t="n">
        <v>0.190558148427</v>
      </c>
      <c r="D17" s="4" t="n">
        <v>0.190558148427</v>
      </c>
      <c r="E17" s="4" t="n">
        <v>0.203236120044</v>
      </c>
      <c r="G17" s="2" t="s">
        <v>9</v>
      </c>
      <c r="I17" s="0" t="n">
        <v>0.0274005372331</v>
      </c>
      <c r="J17" s="0" t="n">
        <v>0.0274005372331</v>
      </c>
      <c r="K17" s="0" t="n">
        <v>0.0274005372331</v>
      </c>
      <c r="L17" s="0" t="n">
        <v>0.027699495293</v>
      </c>
    </row>
    <row r="18" customFormat="false" ht="12.8" hidden="false" customHeight="false" outlineLevel="0" collapsed="false">
      <c r="A18" s="0" t="n">
        <v>0.8</v>
      </c>
      <c r="B18" s="4" t="n">
        <v>0.190558148427</v>
      </c>
      <c r="C18" s="4" t="n">
        <v>0.190558148427</v>
      </c>
      <c r="D18" s="4" t="n">
        <v>0.190558148427</v>
      </c>
      <c r="E18" s="4" t="n">
        <v>0.203236120044</v>
      </c>
      <c r="G18" s="5" t="n">
        <v>0.137707590221</v>
      </c>
      <c r="H18" s="4"/>
    </row>
    <row r="20" customFormat="false" ht="12.8" hidden="false" customHeight="false" outlineLevel="0" collapsed="false">
      <c r="A20" s="1" t="s">
        <v>10</v>
      </c>
    </row>
    <row r="21" customFormat="false" ht="12.8" hidden="false" customHeight="false" outlineLevel="0" collapsed="false">
      <c r="A21" s="2" t="s">
        <v>4</v>
      </c>
    </row>
    <row r="22" customFormat="false" ht="12.8" hidden="false" customHeight="false" outlineLevel="0" collapsed="false">
      <c r="A22" s="0" t="s">
        <v>5</v>
      </c>
      <c r="B22" s="3" t="n">
        <v>0.1</v>
      </c>
      <c r="C22" s="3" t="n">
        <v>0.3</v>
      </c>
      <c r="D22" s="3" t="n">
        <v>0.5</v>
      </c>
      <c r="E22" s="3" t="n">
        <v>0.9</v>
      </c>
    </row>
    <row r="23" customFormat="false" ht="12.8" hidden="false" customHeight="false" outlineLevel="0" collapsed="false">
      <c r="A23" s="0" t="n">
        <v>0.2</v>
      </c>
      <c r="B23" s="4" t="n">
        <v>0.128221645497</v>
      </c>
      <c r="C23" s="4" t="n">
        <v>0.176843168604</v>
      </c>
      <c r="D23" s="4" t="n">
        <v>0.176843168604</v>
      </c>
      <c r="E23" s="5" t="n">
        <v>0.177221812968</v>
      </c>
    </row>
    <row r="24" customFormat="false" ht="12.8" hidden="false" customHeight="false" outlineLevel="0" collapsed="false">
      <c r="A24" s="0" t="n">
        <v>0.5</v>
      </c>
      <c r="B24" s="4" t="n">
        <v>0.128221645497</v>
      </c>
      <c r="C24" s="4" t="n">
        <v>0.176843168604</v>
      </c>
      <c r="D24" s="4" t="n">
        <v>0.176843168604</v>
      </c>
      <c r="E24" s="4" t="n">
        <v>0.177221812968</v>
      </c>
    </row>
    <row r="25" customFormat="false" ht="12.8" hidden="false" customHeight="false" outlineLevel="0" collapsed="false">
      <c r="A25" s="0" t="n">
        <v>0.8</v>
      </c>
      <c r="B25" s="4" t="n">
        <v>0.128221645497</v>
      </c>
      <c r="C25" s="4" t="n">
        <v>0.176843168604</v>
      </c>
      <c r="D25" s="4" t="n">
        <v>0.176843168604</v>
      </c>
      <c r="E25" s="4" t="n">
        <v>0.177221812968</v>
      </c>
    </row>
    <row r="27" customFormat="false" ht="12.8" hidden="false" customHeight="false" outlineLevel="0" collapsed="false">
      <c r="A27" s="2" t="s">
        <v>6</v>
      </c>
    </row>
    <row r="28" customFormat="false" ht="12.8" hidden="false" customHeight="false" outlineLevel="0" collapsed="false">
      <c r="A28" s="0" t="s">
        <v>5</v>
      </c>
      <c r="B28" s="3" t="n">
        <v>0.1</v>
      </c>
      <c r="C28" s="3" t="n">
        <v>0.3</v>
      </c>
      <c r="D28" s="3" t="n">
        <v>0.5</v>
      </c>
      <c r="E28" s="3" t="n">
        <v>0.9</v>
      </c>
    </row>
    <row r="29" customFormat="false" ht="12.8" hidden="false" customHeight="false" outlineLevel="0" collapsed="false">
      <c r="A29" s="0" t="n">
        <v>0.2</v>
      </c>
      <c r="B29" s="4"/>
      <c r="C29" s="4"/>
      <c r="D29" s="4"/>
      <c r="E29" s="5" t="n">
        <v>0.182041970514</v>
      </c>
    </row>
    <row r="30" customFormat="false" ht="12.8" hidden="false" customHeight="false" outlineLevel="0" collapsed="false">
      <c r="A30" s="0" t="n">
        <v>0.5</v>
      </c>
      <c r="B30" s="4"/>
      <c r="C30" s="4"/>
      <c r="D30" s="4"/>
      <c r="E30" s="4" t="n">
        <v>0.182041970514</v>
      </c>
    </row>
    <row r="31" customFormat="false" ht="12.8" hidden="false" customHeight="false" outlineLevel="0" collapsed="false">
      <c r="A31" s="0" t="n">
        <v>0.8</v>
      </c>
      <c r="B31" s="4"/>
      <c r="C31" s="4"/>
      <c r="D31" s="4"/>
      <c r="E31" s="4"/>
    </row>
    <row r="33" customFormat="false" ht="12.8" hidden="false" customHeight="false" outlineLevel="0" collapsed="false">
      <c r="A33" s="2" t="s">
        <v>7</v>
      </c>
      <c r="G33" s="2" t="s">
        <v>8</v>
      </c>
    </row>
    <row r="34" customFormat="false" ht="12.8" hidden="false" customHeight="false" outlineLevel="0" collapsed="false">
      <c r="A34" s="0" t="s">
        <v>5</v>
      </c>
      <c r="B34" s="3" t="n">
        <v>0.1</v>
      </c>
      <c r="C34" s="3" t="n">
        <v>0.3</v>
      </c>
      <c r="D34" s="3" t="n">
        <v>0.5</v>
      </c>
      <c r="E34" s="3" t="n">
        <v>0.9</v>
      </c>
      <c r="G34" s="4" t="n">
        <v>0.137707590221</v>
      </c>
      <c r="H34" s="4"/>
    </row>
    <row r="35" customFormat="false" ht="12.8" hidden="false" customHeight="false" outlineLevel="0" collapsed="false">
      <c r="A35" s="0" t="n">
        <v>0.2</v>
      </c>
      <c r="B35" s="4"/>
      <c r="C35" s="4"/>
      <c r="D35" s="4"/>
      <c r="E35" s="5" t="n">
        <v>0.186527452279</v>
      </c>
    </row>
    <row r="36" customFormat="false" ht="12.8" hidden="false" customHeight="false" outlineLevel="0" collapsed="false">
      <c r="A36" s="0" t="n">
        <v>0.5</v>
      </c>
      <c r="B36" s="4"/>
      <c r="C36" s="4"/>
      <c r="D36" s="4"/>
      <c r="E36" s="4"/>
      <c r="G36" s="2" t="s">
        <v>9</v>
      </c>
    </row>
    <row r="37" customFormat="false" ht="12.8" hidden="false" customHeight="false" outlineLevel="0" collapsed="false">
      <c r="A37" s="0" t="n">
        <v>0.8</v>
      </c>
      <c r="B37" s="4"/>
      <c r="C37" s="4"/>
      <c r="D37" s="4"/>
      <c r="E37" s="4"/>
      <c r="G37" s="4" t="n">
        <v>0.137707590221</v>
      </c>
      <c r="H37" s="4"/>
    </row>
    <row r="39" customFormat="false" ht="12.8" hidden="false" customHeight="false" outlineLevel="0" collapsed="false">
      <c r="A39" s="1" t="s">
        <v>11</v>
      </c>
    </row>
    <row r="40" customFormat="false" ht="12.8" hidden="false" customHeight="false" outlineLevel="0" collapsed="false">
      <c r="A40" s="0" t="s">
        <v>12</v>
      </c>
    </row>
    <row r="41" customFormat="false" ht="12.8" hidden="false" customHeight="false" outlineLevel="0" collapsed="false">
      <c r="A41" s="3" t="n">
        <v>10</v>
      </c>
      <c r="B41" s="1" t="n">
        <v>0.210663426439</v>
      </c>
    </row>
    <row r="42" customFormat="false" ht="12.8" hidden="false" customHeight="false" outlineLevel="0" collapsed="false">
      <c r="A42" s="3" t="n">
        <v>20</v>
      </c>
      <c r="B42" s="1" t="n">
        <v>0.215715150469</v>
      </c>
    </row>
    <row r="43" customFormat="false" ht="12.8" hidden="false" customHeight="false" outlineLevel="0" collapsed="false">
      <c r="A43" s="3" t="n">
        <v>30</v>
      </c>
      <c r="B43" s="1" t="n">
        <v>0.215715150469</v>
      </c>
    </row>
    <row r="44" customFormat="false" ht="12.8" hidden="false" customHeight="false" outlineLevel="0" collapsed="false">
      <c r="A44" s="3" t="n">
        <v>40</v>
      </c>
      <c r="B44" s="5" t="n">
        <v>0.137707590221</v>
      </c>
    </row>
    <row r="45" customFormat="false" ht="12.8" hidden="false" customHeight="false" outlineLevel="0" collapsed="false">
      <c r="A45" s="3" t="n">
        <v>50</v>
      </c>
      <c r="B45" s="5" t="n">
        <v>0.137707590221</v>
      </c>
    </row>
    <row r="47" customFormat="false" ht="12.8" hidden="false" customHeight="false" outlineLevel="0" collapsed="false">
      <c r="A47" s="1" t="s">
        <v>13</v>
      </c>
    </row>
    <row r="48" customFormat="false" ht="12.8" hidden="false" customHeight="false" outlineLevel="0" collapsed="false">
      <c r="A48" s="0" t="s">
        <v>12</v>
      </c>
    </row>
    <row r="49" customFormat="false" ht="12.8" hidden="false" customHeight="false" outlineLevel="0" collapsed="false">
      <c r="A49" s="3" t="n">
        <v>10</v>
      </c>
      <c r="B49" s="1" t="n">
        <v>0.167194650093</v>
      </c>
    </row>
    <row r="50" customFormat="false" ht="12.8" hidden="false" customHeight="false" outlineLevel="0" collapsed="false">
      <c r="A50" s="3" t="n">
        <v>20</v>
      </c>
      <c r="B50" s="1" t="n">
        <v>0.17047585863</v>
      </c>
    </row>
    <row r="51" customFormat="false" ht="12.8" hidden="false" customHeight="false" outlineLevel="0" collapsed="false">
      <c r="A51" s="3" t="n">
        <v>30</v>
      </c>
      <c r="B51" s="1" t="n">
        <v>0.17047585863</v>
      </c>
    </row>
    <row r="52" customFormat="false" ht="12.8" hidden="false" customHeight="false" outlineLevel="0" collapsed="false">
      <c r="A52" s="3" t="n">
        <v>40</v>
      </c>
      <c r="B52" s="5" t="n">
        <v>0.137707590221</v>
      </c>
    </row>
    <row r="53" customFormat="false" ht="12.8" hidden="false" customHeight="false" outlineLevel="0" collapsed="false">
      <c r="A53" s="3" t="n">
        <v>50</v>
      </c>
      <c r="B53" s="5" t="n">
        <v>0.137707590221</v>
      </c>
    </row>
    <row r="56" customFormat="false" ht="12.8" hidden="false" customHeight="false" outlineLevel="0" collapsed="false">
      <c r="A56" s="0" t="s">
        <v>14</v>
      </c>
    </row>
    <row r="57" customFormat="false" ht="12.8" hidden="false" customHeight="false" outlineLevel="0" collapsed="false">
      <c r="A57" s="0" t="s">
        <v>12</v>
      </c>
    </row>
    <row r="58" customFormat="false" ht="12.8" hidden="false" customHeight="false" outlineLevel="0" collapsed="false">
      <c r="A58" s="0" t="n">
        <v>10</v>
      </c>
      <c r="B58" s="4" t="n">
        <v>0.12973989224</v>
      </c>
    </row>
    <row r="59" customFormat="false" ht="12.8" hidden="false" customHeight="false" outlineLevel="0" collapsed="false">
      <c r="A59" s="0" t="n">
        <v>20</v>
      </c>
      <c r="B59" s="4" t="n">
        <v>0.176660504193</v>
      </c>
    </row>
    <row r="60" customFormat="false" ht="12.8" hidden="false" customHeight="false" outlineLevel="0" collapsed="false">
      <c r="A60" s="0" t="n">
        <v>30</v>
      </c>
      <c r="B60" s="4" t="n">
        <v>0.205994204071</v>
      </c>
    </row>
    <row r="61" customFormat="false" ht="12.8" hidden="false" customHeight="false" outlineLevel="0" collapsed="false">
      <c r="A61" s="0" t="n">
        <v>40</v>
      </c>
      <c r="B61" s="4" t="n">
        <v>0.137707590221</v>
      </c>
    </row>
    <row r="62" customFormat="false" ht="12.8" hidden="false" customHeight="false" outlineLevel="0" collapsed="false">
      <c r="A62" s="0" t="n">
        <v>50</v>
      </c>
      <c r="B62" s="4" t="n">
        <v>0.137707590221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15</v>
      </c>
    </row>
    <row r="3" customFormat="false" ht="12.8" hidden="false" customHeight="false" outlineLevel="0" collapsed="false">
      <c r="A3" s="0" t="s">
        <v>16</v>
      </c>
    </row>
    <row r="4" customFormat="false" ht="12.8" hidden="false" customHeight="false" outlineLevel="0" collapsed="false">
      <c r="A4" s="4" t="s">
        <v>17</v>
      </c>
    </row>
    <row r="5" customFormat="false" ht="12.8" hidden="false" customHeight="false" outlineLevel="0" collapsed="false">
      <c r="A5" s="4" t="s">
        <v>18</v>
      </c>
    </row>
    <row r="6" customFormat="false" ht="12.8" hidden="false" customHeight="false" outlineLevel="0" collapsed="false">
      <c r="A6" s="4" t="s">
        <v>19</v>
      </c>
    </row>
    <row r="7" customFormat="false" ht="12.8" hidden="false" customHeight="false" outlineLevel="0" collapsed="false">
      <c r="A7" s="4" t="s">
        <v>20</v>
      </c>
    </row>
    <row r="8" customFormat="false" ht="12.8" hidden="false" customHeight="false" outlineLevel="0" collapsed="false">
      <c r="A8" s="4" t="s">
        <v>18</v>
      </c>
    </row>
    <row r="9" customFormat="false" ht="12.8" hidden="false" customHeight="false" outlineLevel="0" collapsed="false">
      <c r="A9" s="4" t="s">
        <v>19</v>
      </c>
    </row>
    <row r="10" customFormat="false" ht="12.8" hidden="false" customHeight="false" outlineLevel="0" collapsed="false">
      <c r="A10" s="4" t="s">
        <v>21</v>
      </c>
    </row>
    <row r="11" customFormat="false" ht="12.8" hidden="false" customHeight="false" outlineLevel="0" collapsed="false">
      <c r="A11" s="4" t="s">
        <v>18</v>
      </c>
    </row>
    <row r="12" customFormat="false" ht="12.8" hidden="false" customHeight="false" outlineLevel="0" collapsed="false">
      <c r="A12" s="4" t="s">
        <v>19</v>
      </c>
    </row>
    <row r="13" customFormat="false" ht="12.8" hidden="false" customHeight="false" outlineLevel="0" collapsed="false">
      <c r="A13" s="4" t="s">
        <v>22</v>
      </c>
    </row>
    <row r="14" customFormat="false" ht="12.8" hidden="false" customHeight="false" outlineLevel="0" collapsed="false">
      <c r="A14" s="4" t="s">
        <v>23</v>
      </c>
    </row>
    <row r="15" customFormat="false" ht="12.8" hidden="false" customHeight="false" outlineLevel="0" collapsed="false">
      <c r="A15" s="4" t="s">
        <v>24</v>
      </c>
    </row>
    <row r="16" customFormat="false" ht="12.8" hidden="false" customHeight="false" outlineLevel="0" collapsed="false">
      <c r="A16" s="4" t="s">
        <v>25</v>
      </c>
    </row>
    <row r="17" customFormat="false" ht="12.8" hidden="false" customHeight="false" outlineLevel="0" collapsed="false">
      <c r="A17" s="4" t="s">
        <v>23</v>
      </c>
    </row>
    <row r="18" customFormat="false" ht="12.8" hidden="false" customHeight="false" outlineLevel="0" collapsed="false">
      <c r="A18" s="4" t="s">
        <v>24</v>
      </c>
    </row>
    <row r="19" customFormat="false" ht="12.8" hidden="false" customHeight="false" outlineLevel="0" collapsed="false">
      <c r="A19" s="4" t="s">
        <v>26</v>
      </c>
    </row>
    <row r="20" customFormat="false" ht="12.8" hidden="false" customHeight="false" outlineLevel="0" collapsed="false">
      <c r="A20" s="4" t="s">
        <v>23</v>
      </c>
    </row>
    <row r="21" customFormat="false" ht="12.8" hidden="false" customHeight="false" outlineLevel="0" collapsed="false">
      <c r="A21" s="4" t="s">
        <v>24</v>
      </c>
    </row>
    <row r="22" customFormat="false" ht="12.8" hidden="false" customHeight="false" outlineLevel="0" collapsed="false">
      <c r="A22" s="4" t="s">
        <v>27</v>
      </c>
    </row>
    <row r="23" customFormat="false" ht="12.8" hidden="false" customHeight="false" outlineLevel="0" collapsed="false">
      <c r="A23" s="4" t="s">
        <v>23</v>
      </c>
    </row>
    <row r="24" customFormat="false" ht="12.8" hidden="false" customHeight="false" outlineLevel="0" collapsed="false">
      <c r="A24" s="4" t="s">
        <v>24</v>
      </c>
    </row>
    <row r="25" customFormat="false" ht="12.8" hidden="false" customHeight="false" outlineLevel="0" collapsed="false">
      <c r="A25" s="4" t="s">
        <v>28</v>
      </c>
    </row>
    <row r="26" customFormat="false" ht="12.8" hidden="false" customHeight="false" outlineLevel="0" collapsed="false">
      <c r="A26" s="4" t="s">
        <v>23</v>
      </c>
    </row>
    <row r="27" customFormat="false" ht="12.8" hidden="false" customHeight="false" outlineLevel="0" collapsed="false">
      <c r="A27" s="4" t="s">
        <v>24</v>
      </c>
    </row>
    <row r="28" customFormat="false" ht="12.8" hidden="false" customHeight="false" outlineLevel="0" collapsed="false">
      <c r="A28" s="4" t="s">
        <v>29</v>
      </c>
    </row>
    <row r="29" customFormat="false" ht="12.8" hidden="false" customHeight="false" outlineLevel="0" collapsed="false">
      <c r="A29" s="4" t="s">
        <v>23</v>
      </c>
    </row>
    <row r="30" customFormat="false" ht="12.8" hidden="false" customHeight="false" outlineLevel="0" collapsed="false">
      <c r="A30" s="4" t="s">
        <v>24</v>
      </c>
    </row>
    <row r="31" customFormat="false" ht="12.8" hidden="false" customHeight="false" outlineLevel="0" collapsed="false">
      <c r="A31" s="4" t="s">
        <v>30</v>
      </c>
    </row>
    <row r="32" customFormat="false" ht="12.8" hidden="false" customHeight="false" outlineLevel="0" collapsed="false">
      <c r="A32" s="4" t="s">
        <v>31</v>
      </c>
    </row>
    <row r="33" customFormat="false" ht="12.8" hidden="false" customHeight="false" outlineLevel="0" collapsed="false">
      <c r="A33" s="4" t="s">
        <v>32</v>
      </c>
    </row>
    <row r="34" customFormat="false" ht="12.8" hidden="false" customHeight="false" outlineLevel="0" collapsed="false">
      <c r="A34" s="4" t="s">
        <v>33</v>
      </c>
    </row>
    <row r="35" customFormat="false" ht="12.8" hidden="false" customHeight="false" outlineLevel="0" collapsed="false">
      <c r="A35" s="4" t="s">
        <v>31</v>
      </c>
    </row>
    <row r="36" customFormat="false" ht="12.8" hidden="false" customHeight="false" outlineLevel="0" collapsed="false">
      <c r="A36" s="4" t="s">
        <v>32</v>
      </c>
    </row>
    <row r="37" customFormat="false" ht="12.8" hidden="false" customHeight="false" outlineLevel="0" collapsed="false">
      <c r="A37" s="4" t="s">
        <v>34</v>
      </c>
    </row>
    <row r="38" customFormat="false" ht="12.8" hidden="false" customHeight="false" outlineLevel="0" collapsed="false">
      <c r="A38" s="4" t="s">
        <v>31</v>
      </c>
    </row>
    <row r="39" customFormat="false" ht="12.8" hidden="false" customHeight="false" outlineLevel="0" collapsed="false">
      <c r="A39" s="4" t="s">
        <v>32</v>
      </c>
    </row>
    <row r="40" customFormat="false" ht="12.8" hidden="false" customHeight="false" outlineLevel="0" collapsed="false">
      <c r="A40" s="4" t="s">
        <v>35</v>
      </c>
    </row>
    <row r="41" customFormat="false" ht="12.8" hidden="false" customHeight="false" outlineLevel="0" collapsed="false">
      <c r="A41" s="4" t="s">
        <v>31</v>
      </c>
    </row>
    <row r="42" customFormat="false" ht="12.8" hidden="false" customHeight="false" outlineLevel="0" collapsed="false">
      <c r="A42" s="4" t="s">
        <v>32</v>
      </c>
    </row>
    <row r="43" customFormat="false" ht="12.8" hidden="false" customHeight="false" outlineLevel="0" collapsed="false">
      <c r="A43" s="4" t="s">
        <v>36</v>
      </c>
    </row>
    <row r="44" customFormat="false" ht="12.8" hidden="false" customHeight="false" outlineLevel="0" collapsed="false">
      <c r="A44" s="4" t="s">
        <v>31</v>
      </c>
    </row>
    <row r="45" customFormat="false" ht="12.8" hidden="false" customHeight="false" outlineLevel="0" collapsed="false">
      <c r="A45" s="4" t="s">
        <v>32</v>
      </c>
    </row>
    <row r="46" customFormat="false" ht="12.8" hidden="false" customHeight="false" outlineLevel="0" collapsed="false">
      <c r="A46" s="4" t="s">
        <v>37</v>
      </c>
    </row>
    <row r="47" customFormat="false" ht="12.8" hidden="false" customHeight="false" outlineLevel="0" collapsed="false">
      <c r="A47" s="4" t="s">
        <v>31</v>
      </c>
    </row>
    <row r="48" customFormat="false" ht="12.8" hidden="false" customHeight="false" outlineLevel="0" collapsed="false">
      <c r="A48" s="4" t="s">
        <v>32</v>
      </c>
    </row>
    <row r="49" customFormat="false" ht="12.8" hidden="false" customHeight="false" outlineLevel="0" collapsed="false">
      <c r="A49" s="4" t="s">
        <v>38</v>
      </c>
    </row>
    <row r="50" customFormat="false" ht="12.8" hidden="false" customHeight="false" outlineLevel="0" collapsed="false">
      <c r="A50" s="4" t="s">
        <v>31</v>
      </c>
    </row>
    <row r="51" customFormat="false" ht="12.8" hidden="false" customHeight="false" outlineLevel="0" collapsed="false">
      <c r="A51" s="4" t="s">
        <v>32</v>
      </c>
    </row>
    <row r="52" customFormat="false" ht="12.8" hidden="false" customHeight="false" outlineLevel="0" collapsed="false">
      <c r="A52" s="4" t="s">
        <v>39</v>
      </c>
    </row>
    <row r="53" customFormat="false" ht="12.8" hidden="false" customHeight="false" outlineLevel="0" collapsed="false">
      <c r="A53" s="4" t="s">
        <v>31</v>
      </c>
    </row>
    <row r="54" customFormat="false" ht="12.8" hidden="false" customHeight="false" outlineLevel="0" collapsed="false">
      <c r="A54" s="4" t="s">
        <v>32</v>
      </c>
    </row>
    <row r="55" customFormat="false" ht="12.8" hidden="false" customHeight="false" outlineLevel="0" collapsed="false">
      <c r="A55" s="4" t="s">
        <v>40</v>
      </c>
    </row>
    <row r="56" customFormat="false" ht="12.8" hidden="false" customHeight="false" outlineLevel="0" collapsed="false">
      <c r="A56" s="4" t="s">
        <v>31</v>
      </c>
    </row>
    <row r="57" customFormat="false" ht="12.8" hidden="false" customHeight="false" outlineLevel="0" collapsed="false">
      <c r="A57" s="4" t="s">
        <v>32</v>
      </c>
    </row>
    <row r="58" customFormat="false" ht="12.8" hidden="false" customHeight="false" outlineLevel="0" collapsed="false">
      <c r="A58" s="4" t="s">
        <v>41</v>
      </c>
    </row>
    <row r="59" customFormat="false" ht="12.8" hidden="false" customHeight="false" outlineLevel="0" collapsed="false">
      <c r="A59" s="4" t="s">
        <v>31</v>
      </c>
    </row>
    <row r="60" customFormat="false" ht="12.8" hidden="false" customHeight="false" outlineLevel="0" collapsed="false">
      <c r="A60" s="4" t="s">
        <v>32</v>
      </c>
    </row>
    <row r="61" customFormat="false" ht="12.8" hidden="false" customHeight="false" outlineLevel="0" collapsed="false">
      <c r="A61" s="4" t="s">
        <v>42</v>
      </c>
    </row>
    <row r="62" customFormat="false" ht="12.8" hidden="false" customHeight="false" outlineLevel="0" collapsed="false">
      <c r="A62" s="4" t="s">
        <v>31</v>
      </c>
    </row>
    <row r="63" customFormat="false" ht="12.8" hidden="false" customHeight="false" outlineLevel="0" collapsed="false">
      <c r="A63" s="4" t="s">
        <v>32</v>
      </c>
    </row>
    <row r="64" customFormat="false" ht="12.8" hidden="false" customHeight="false" outlineLevel="0" collapsed="false">
      <c r="A64" s="4" t="s">
        <v>43</v>
      </c>
    </row>
    <row r="65" customFormat="false" ht="12.8" hidden="false" customHeight="false" outlineLevel="0" collapsed="false">
      <c r="A65" s="4" t="s">
        <v>31</v>
      </c>
    </row>
    <row r="66" customFormat="false" ht="12.8" hidden="false" customHeight="false" outlineLevel="0" collapsed="false">
      <c r="A66" s="4" t="s">
        <v>32</v>
      </c>
    </row>
    <row r="67" customFormat="false" ht="12.8" hidden="false" customHeight="false" outlineLevel="0" collapsed="false">
      <c r="A67" s="4" t="s">
        <v>44</v>
      </c>
    </row>
    <row r="68" customFormat="false" ht="12.8" hidden="false" customHeight="false" outlineLevel="0" collapsed="false">
      <c r="A68" s="4" t="s">
        <v>45</v>
      </c>
    </row>
    <row r="69" customFormat="false" ht="12.8" hidden="false" customHeight="false" outlineLevel="0" collapsed="false">
      <c r="A69" s="4" t="s">
        <v>46</v>
      </c>
    </row>
    <row r="70" customFormat="false" ht="12.8" hidden="false" customHeight="false" outlineLevel="0" collapsed="false">
      <c r="A70" s="4" t="s">
        <v>47</v>
      </c>
    </row>
    <row r="71" customFormat="false" ht="12.8" hidden="false" customHeight="false" outlineLevel="0" collapsed="false">
      <c r="A71" s="4" t="s">
        <v>45</v>
      </c>
    </row>
    <row r="72" customFormat="false" ht="12.8" hidden="false" customHeight="false" outlineLevel="0" collapsed="false">
      <c r="A72" s="4" t="s">
        <v>46</v>
      </c>
    </row>
    <row r="73" customFormat="false" ht="12.8" hidden="false" customHeight="false" outlineLevel="0" collapsed="false">
      <c r="A73" s="4" t="s">
        <v>48</v>
      </c>
    </row>
    <row r="74" customFormat="false" ht="12.8" hidden="false" customHeight="false" outlineLevel="0" collapsed="false">
      <c r="A74" s="4" t="s">
        <v>45</v>
      </c>
    </row>
    <row r="75" customFormat="false" ht="12.8" hidden="false" customHeight="false" outlineLevel="0" collapsed="false">
      <c r="A75" s="4" t="s">
        <v>46</v>
      </c>
    </row>
    <row r="76" customFormat="false" ht="12.8" hidden="false" customHeight="false" outlineLevel="0" collapsed="false">
      <c r="A76" s="4" t="s">
        <v>49</v>
      </c>
    </row>
    <row r="77" customFormat="false" ht="12.8" hidden="false" customHeight="false" outlineLevel="0" collapsed="false">
      <c r="A77" s="4" t="s">
        <v>45</v>
      </c>
    </row>
    <row r="78" customFormat="false" ht="12.8" hidden="false" customHeight="false" outlineLevel="0" collapsed="false">
      <c r="A78" s="4" t="s">
        <v>46</v>
      </c>
    </row>
    <row r="79" customFormat="false" ht="12.8" hidden="false" customHeight="false" outlineLevel="0" collapsed="false">
      <c r="A79" s="4" t="s">
        <v>50</v>
      </c>
    </row>
    <row r="80" customFormat="false" ht="12.8" hidden="false" customHeight="false" outlineLevel="0" collapsed="false">
      <c r="A80" s="4" t="s">
        <v>45</v>
      </c>
    </row>
    <row r="81" customFormat="false" ht="12.8" hidden="false" customHeight="false" outlineLevel="0" collapsed="false">
      <c r="A81" s="4" t="s">
        <v>46</v>
      </c>
    </row>
    <row r="82" customFormat="false" ht="12.8" hidden="false" customHeight="false" outlineLevel="0" collapsed="false">
      <c r="A82" s="4" t="s">
        <v>51</v>
      </c>
    </row>
    <row r="83" customFormat="false" ht="12.8" hidden="false" customHeight="false" outlineLevel="0" collapsed="false">
      <c r="A83" s="4" t="s">
        <v>45</v>
      </c>
    </row>
    <row r="84" customFormat="false" ht="12.8" hidden="false" customHeight="false" outlineLevel="0" collapsed="false">
      <c r="A84" s="4" t="s">
        <v>46</v>
      </c>
    </row>
    <row r="85" customFormat="false" ht="12.8" hidden="false" customHeight="false" outlineLevel="0" collapsed="false">
      <c r="A85" s="4" t="s">
        <v>52</v>
      </c>
    </row>
    <row r="86" customFormat="false" ht="12.8" hidden="false" customHeight="false" outlineLevel="0" collapsed="false">
      <c r="A86" s="4" t="s">
        <v>45</v>
      </c>
    </row>
    <row r="87" customFormat="false" ht="12.8" hidden="false" customHeight="false" outlineLevel="0" collapsed="false">
      <c r="A87" s="4" t="s">
        <v>46</v>
      </c>
    </row>
    <row r="88" customFormat="false" ht="12.8" hidden="false" customHeight="false" outlineLevel="0" collapsed="false">
      <c r="A88" s="4" t="s">
        <v>53</v>
      </c>
    </row>
    <row r="89" customFormat="false" ht="12.8" hidden="false" customHeight="false" outlineLevel="0" collapsed="false">
      <c r="A89" s="4" t="s">
        <v>45</v>
      </c>
    </row>
    <row r="90" customFormat="false" ht="12.8" hidden="false" customHeight="false" outlineLevel="0" collapsed="false">
      <c r="A90" s="4" t="s">
        <v>46</v>
      </c>
    </row>
    <row r="91" customFormat="false" ht="12.8" hidden="false" customHeight="false" outlineLevel="0" collapsed="false">
      <c r="A91" s="4" t="s">
        <v>54</v>
      </c>
    </row>
    <row r="92" customFormat="false" ht="12.8" hidden="false" customHeight="false" outlineLevel="0" collapsed="false">
      <c r="A92" s="4" t="s">
        <v>45</v>
      </c>
    </row>
    <row r="93" customFormat="false" ht="12.8" hidden="false" customHeight="false" outlineLevel="0" collapsed="false">
      <c r="A93" s="4" t="s">
        <v>46</v>
      </c>
    </row>
    <row r="94" customFormat="false" ht="12.8" hidden="false" customHeight="false" outlineLevel="0" collapsed="false">
      <c r="A94" s="4" t="s">
        <v>55</v>
      </c>
    </row>
    <row r="95" customFormat="false" ht="12.8" hidden="false" customHeight="false" outlineLevel="0" collapsed="false">
      <c r="A95" s="4" t="s">
        <v>45</v>
      </c>
    </row>
    <row r="96" customFormat="false" ht="12.8" hidden="false" customHeight="false" outlineLevel="0" collapsed="false">
      <c r="A96" s="4" t="s">
        <v>46</v>
      </c>
    </row>
    <row r="97" customFormat="false" ht="12.8" hidden="false" customHeight="false" outlineLevel="0" collapsed="false">
      <c r="A97" s="4" t="s">
        <v>56</v>
      </c>
    </row>
    <row r="98" customFormat="false" ht="12.8" hidden="false" customHeight="false" outlineLevel="0" collapsed="false">
      <c r="A98" s="4" t="s">
        <v>45</v>
      </c>
    </row>
    <row r="99" customFormat="false" ht="12.8" hidden="false" customHeight="false" outlineLevel="0" collapsed="false">
      <c r="A99" s="4" t="s">
        <v>46</v>
      </c>
    </row>
    <row r="100" customFormat="false" ht="12.8" hidden="false" customHeight="false" outlineLevel="0" collapsed="false">
      <c r="A100" s="4" t="s">
        <v>57</v>
      </c>
    </row>
    <row r="101" customFormat="false" ht="12.8" hidden="false" customHeight="false" outlineLevel="0" collapsed="false">
      <c r="A101" s="4" t="s">
        <v>45</v>
      </c>
    </row>
    <row r="102" customFormat="false" ht="12.8" hidden="false" customHeight="false" outlineLevel="0" collapsed="false">
      <c r="A102" s="4" t="s">
        <v>46</v>
      </c>
    </row>
    <row r="103" customFormat="false" ht="12.8" hidden="false" customHeight="false" outlineLevel="0" collapsed="false">
      <c r="A103" s="4" t="s">
        <v>58</v>
      </c>
    </row>
    <row r="104" customFormat="false" ht="12.8" hidden="false" customHeight="false" outlineLevel="0" collapsed="false">
      <c r="A104" s="4" t="s">
        <v>59</v>
      </c>
    </row>
    <row r="105" customFormat="false" ht="12.8" hidden="false" customHeight="false" outlineLevel="0" collapsed="false">
      <c r="A105" s="4" t="s">
        <v>60</v>
      </c>
    </row>
    <row r="106" customFormat="false" ht="12.8" hidden="false" customHeight="false" outlineLevel="0" collapsed="false">
      <c r="A106" s="4" t="s">
        <v>61</v>
      </c>
    </row>
    <row r="107" customFormat="false" ht="12.8" hidden="false" customHeight="false" outlineLevel="0" collapsed="false">
      <c r="A107" s="4" t="s">
        <v>59</v>
      </c>
    </row>
    <row r="108" customFormat="false" ht="12.8" hidden="false" customHeight="false" outlineLevel="0" collapsed="false">
      <c r="A108" s="4" t="s">
        <v>60</v>
      </c>
    </row>
    <row r="109" customFormat="false" ht="12.8" hidden="false" customHeight="false" outlineLevel="0" collapsed="false">
      <c r="A109" s="4" t="s">
        <v>62</v>
      </c>
    </row>
    <row r="110" customFormat="false" ht="12.8" hidden="false" customHeight="false" outlineLevel="0" collapsed="false">
      <c r="A110" s="4" t="s">
        <v>59</v>
      </c>
    </row>
    <row r="111" customFormat="false" ht="12.8" hidden="false" customHeight="false" outlineLevel="0" collapsed="false">
      <c r="A111" s="4" t="s">
        <v>60</v>
      </c>
    </row>
    <row r="114" customFormat="false" ht="12.8" hidden="false" customHeight="false" outlineLevel="0" collapsed="false">
      <c r="A114" s="0" t="s">
        <v>11</v>
      </c>
    </row>
    <row r="116" customFormat="false" ht="12.8" hidden="false" customHeight="false" outlineLevel="0" collapsed="false">
      <c r="A116" s="4" t="s">
        <v>63</v>
      </c>
    </row>
    <row r="117" customFormat="false" ht="12.8" hidden="false" customHeight="false" outlineLevel="0" collapsed="false">
      <c r="A117" s="4" t="s">
        <v>64</v>
      </c>
    </row>
    <row r="118" customFormat="false" ht="12.8" hidden="false" customHeight="false" outlineLevel="0" collapsed="false">
      <c r="A118" s="4" t="s">
        <v>65</v>
      </c>
    </row>
    <row r="119" customFormat="false" ht="12.8" hidden="false" customHeight="false" outlineLevel="0" collapsed="false">
      <c r="A119" s="4" t="s">
        <v>66</v>
      </c>
    </row>
    <row r="120" customFormat="false" ht="12.8" hidden="false" customHeight="false" outlineLevel="0" collapsed="false">
      <c r="A120" s="4" t="s">
        <v>67</v>
      </c>
    </row>
    <row r="121" customFormat="false" ht="12.8" hidden="false" customHeight="false" outlineLevel="0" collapsed="false">
      <c r="A121" s="4" t="s">
        <v>68</v>
      </c>
    </row>
    <row r="122" customFormat="false" ht="12.8" hidden="false" customHeight="false" outlineLevel="0" collapsed="false">
      <c r="A122" s="4" t="s">
        <v>69</v>
      </c>
    </row>
    <row r="123" customFormat="false" ht="12.8" hidden="false" customHeight="false" outlineLevel="0" collapsed="false">
      <c r="A123" s="4" t="s">
        <v>67</v>
      </c>
    </row>
    <row r="124" customFormat="false" ht="12.8" hidden="false" customHeight="false" outlineLevel="0" collapsed="false">
      <c r="A124" s="4" t="s">
        <v>68</v>
      </c>
    </row>
    <row r="125" customFormat="false" ht="12.8" hidden="false" customHeight="false" outlineLevel="0" collapsed="false">
      <c r="A125" s="4" t="s">
        <v>70</v>
      </c>
    </row>
    <row r="126" customFormat="false" ht="12.8" hidden="false" customHeight="false" outlineLevel="0" collapsed="false">
      <c r="A126" s="4" t="s">
        <v>71</v>
      </c>
    </row>
    <row r="127" customFormat="false" ht="12.8" hidden="false" customHeight="false" outlineLevel="0" collapsed="false">
      <c r="A127" s="4" t="s">
        <v>72</v>
      </c>
    </row>
    <row r="128" customFormat="false" ht="12.8" hidden="false" customHeight="false" outlineLevel="0" collapsed="false">
      <c r="A128" s="4" t="s">
        <v>73</v>
      </c>
    </row>
    <row r="129" customFormat="false" ht="12.8" hidden="false" customHeight="false" outlineLevel="0" collapsed="false">
      <c r="A129" s="4" t="s">
        <v>71</v>
      </c>
    </row>
    <row r="130" customFormat="false" ht="12.8" hidden="false" customHeight="false" outlineLevel="0" collapsed="false">
      <c r="A130" s="4" t="s">
        <v>72</v>
      </c>
    </row>
    <row r="131" customFormat="false" ht="12.8" hidden="false" customHeight="false" outlineLevel="0" collapsed="false">
      <c r="A131" s="4" t="s">
        <v>74</v>
      </c>
    </row>
    <row r="132" customFormat="false" ht="12.8" hidden="false" customHeight="false" outlineLevel="0" collapsed="false">
      <c r="A132" s="4" t="s">
        <v>71</v>
      </c>
    </row>
    <row r="133" customFormat="false" ht="12.8" hidden="false" customHeight="false" outlineLevel="0" collapsed="false">
      <c r="A133" s="4" t="s">
        <v>72</v>
      </c>
    </row>
    <row r="134" customFormat="false" ht="12.8" hidden="false" customHeight="false" outlineLevel="0" collapsed="false">
      <c r="A134" s="4" t="s">
        <v>75</v>
      </c>
    </row>
    <row r="135" customFormat="false" ht="12.8" hidden="false" customHeight="false" outlineLevel="0" collapsed="false">
      <c r="A135" s="4" t="s">
        <v>76</v>
      </c>
    </row>
    <row r="136" customFormat="false" ht="12.8" hidden="false" customHeight="false" outlineLevel="0" collapsed="false">
      <c r="A136" s="4" t="s">
        <v>77</v>
      </c>
    </row>
    <row r="137" customFormat="false" ht="12.8" hidden="false" customHeight="false" outlineLevel="0" collapsed="false">
      <c r="A137" s="4" t="s">
        <v>78</v>
      </c>
    </row>
    <row r="138" customFormat="false" ht="12.8" hidden="false" customHeight="false" outlineLevel="0" collapsed="false">
      <c r="A138" s="4" t="s">
        <v>76</v>
      </c>
    </row>
    <row r="139" customFormat="false" ht="12.8" hidden="false" customHeight="false" outlineLevel="0" collapsed="false">
      <c r="A139" s="4" t="s">
        <v>77</v>
      </c>
    </row>
    <row r="140" customFormat="false" ht="12.8" hidden="false" customHeight="false" outlineLevel="0" collapsed="false">
      <c r="A140" s="4" t="s">
        <v>79</v>
      </c>
    </row>
    <row r="141" customFormat="false" ht="12.8" hidden="false" customHeight="false" outlineLevel="0" collapsed="false">
      <c r="A141" s="4" t="s">
        <v>76</v>
      </c>
    </row>
    <row r="142" customFormat="false" ht="12.8" hidden="false" customHeight="false" outlineLevel="0" collapsed="false">
      <c r="A142" s="4" t="s">
        <v>77</v>
      </c>
    </row>
    <row r="143" customFormat="false" ht="12.8" hidden="false" customHeight="false" outlineLevel="0" collapsed="false">
      <c r="A143" s="4" t="s">
        <v>80</v>
      </c>
    </row>
    <row r="144" customFormat="false" ht="12.8" hidden="false" customHeight="false" outlineLevel="0" collapsed="false">
      <c r="A144" s="4" t="s">
        <v>81</v>
      </c>
    </row>
    <row r="145" customFormat="false" ht="12.8" hidden="false" customHeight="false" outlineLevel="0" collapsed="false">
      <c r="A145" s="4" t="s">
        <v>82</v>
      </c>
    </row>
    <row r="146" customFormat="false" ht="12.8" hidden="false" customHeight="false" outlineLevel="0" collapsed="false">
      <c r="A146" s="4" t="s">
        <v>83</v>
      </c>
    </row>
    <row r="147" customFormat="false" ht="12.8" hidden="false" customHeight="false" outlineLevel="0" collapsed="false">
      <c r="A147" s="4" t="s">
        <v>81</v>
      </c>
    </row>
    <row r="148" customFormat="false" ht="12.8" hidden="false" customHeight="false" outlineLevel="0" collapsed="false">
      <c r="A148" s="4" t="s">
        <v>82</v>
      </c>
    </row>
    <row r="149" customFormat="false" ht="12.8" hidden="false" customHeight="false" outlineLevel="0" collapsed="false">
      <c r="A149" s="4" t="s">
        <v>84</v>
      </c>
    </row>
    <row r="150" customFormat="false" ht="12.8" hidden="false" customHeight="false" outlineLevel="0" collapsed="false">
      <c r="A150" s="4" t="s">
        <v>81</v>
      </c>
    </row>
    <row r="151" customFormat="false" ht="12.8" hidden="false" customHeight="false" outlineLevel="0" collapsed="false">
      <c r="A151" s="4" t="s">
        <v>82</v>
      </c>
    </row>
    <row r="152" customFormat="false" ht="12.8" hidden="false" customHeight="false" outlineLevel="0" collapsed="false">
      <c r="A152" s="4" t="s">
        <v>85</v>
      </c>
    </row>
    <row r="153" customFormat="false" ht="12.8" hidden="false" customHeight="false" outlineLevel="0" collapsed="false">
      <c r="A153" s="4" t="s">
        <v>81</v>
      </c>
    </row>
    <row r="154" customFormat="false" ht="12.8" hidden="false" customHeight="false" outlineLevel="0" collapsed="false">
      <c r="A154" s="4" t="s">
        <v>82</v>
      </c>
    </row>
    <row r="155" customFormat="false" ht="12.8" hidden="false" customHeight="false" outlineLevel="0" collapsed="false">
      <c r="A155" s="4" t="s">
        <v>86</v>
      </c>
    </row>
    <row r="156" customFormat="false" ht="12.8" hidden="false" customHeight="false" outlineLevel="0" collapsed="false">
      <c r="A156" s="4" t="s">
        <v>81</v>
      </c>
    </row>
    <row r="157" customFormat="false" ht="12.8" hidden="false" customHeight="false" outlineLevel="0" collapsed="false">
      <c r="A157" s="4" t="s">
        <v>82</v>
      </c>
    </row>
    <row r="158" customFormat="false" ht="12.8" hidden="false" customHeight="false" outlineLevel="0" collapsed="false">
      <c r="A158" s="4" t="s">
        <v>87</v>
      </c>
    </row>
    <row r="159" customFormat="false" ht="12.8" hidden="false" customHeight="false" outlineLevel="0" collapsed="false">
      <c r="A159" s="4" t="s">
        <v>81</v>
      </c>
    </row>
    <row r="160" customFormat="false" ht="12.8" hidden="false" customHeight="false" outlineLevel="0" collapsed="false">
      <c r="A160" s="4" t="s">
        <v>82</v>
      </c>
    </row>
    <row r="161" customFormat="false" ht="12.8" hidden="false" customHeight="false" outlineLevel="0" collapsed="false">
      <c r="A161" s="4" t="s">
        <v>88</v>
      </c>
    </row>
    <row r="162" customFormat="false" ht="12.8" hidden="false" customHeight="false" outlineLevel="0" collapsed="false">
      <c r="A162" s="4" t="s">
        <v>81</v>
      </c>
    </row>
    <row r="163" customFormat="false" ht="12.8" hidden="false" customHeight="false" outlineLevel="0" collapsed="false">
      <c r="A163" s="4" t="s">
        <v>82</v>
      </c>
    </row>
    <row r="164" customFormat="false" ht="12.8" hidden="false" customHeight="false" outlineLevel="0" collapsed="false">
      <c r="A164" s="4" t="s">
        <v>89</v>
      </c>
    </row>
    <row r="165" customFormat="false" ht="12.8" hidden="false" customHeight="false" outlineLevel="0" collapsed="false">
      <c r="A165" s="4" t="s">
        <v>81</v>
      </c>
    </row>
    <row r="166" customFormat="false" ht="12.8" hidden="false" customHeight="false" outlineLevel="0" collapsed="false">
      <c r="A166" s="4" t="s">
        <v>82</v>
      </c>
    </row>
    <row r="167" customFormat="false" ht="12.8" hidden="false" customHeight="false" outlineLevel="0" collapsed="false">
      <c r="A167" s="4" t="s">
        <v>90</v>
      </c>
    </row>
    <row r="168" customFormat="false" ht="12.8" hidden="false" customHeight="false" outlineLevel="0" collapsed="false">
      <c r="A168" s="4" t="s">
        <v>81</v>
      </c>
    </row>
    <row r="169" customFormat="false" ht="12.8" hidden="false" customHeight="false" outlineLevel="0" collapsed="false">
      <c r="A169" s="4" t="s">
        <v>82</v>
      </c>
    </row>
    <row r="170" customFormat="false" ht="12.8" hidden="false" customHeight="false" outlineLevel="0" collapsed="false">
      <c r="A170" s="4" t="s">
        <v>91</v>
      </c>
    </row>
    <row r="171" customFormat="false" ht="12.8" hidden="false" customHeight="false" outlineLevel="0" collapsed="false">
      <c r="A171" s="4" t="s">
        <v>81</v>
      </c>
    </row>
    <row r="172" customFormat="false" ht="12.8" hidden="false" customHeight="false" outlineLevel="0" collapsed="false">
      <c r="A172" s="4" t="s">
        <v>82</v>
      </c>
    </row>
    <row r="173" customFormat="false" ht="12.8" hidden="false" customHeight="false" outlineLevel="0" collapsed="false">
      <c r="A173" s="4" t="s">
        <v>92</v>
      </c>
    </row>
    <row r="174" customFormat="false" ht="12.8" hidden="false" customHeight="false" outlineLevel="0" collapsed="false">
      <c r="A174" s="4" t="s">
        <v>81</v>
      </c>
    </row>
    <row r="175" customFormat="false" ht="12.8" hidden="false" customHeight="false" outlineLevel="0" collapsed="false">
      <c r="A175" s="4" t="s">
        <v>82</v>
      </c>
    </row>
    <row r="176" customFormat="false" ht="12.8" hidden="false" customHeight="false" outlineLevel="0" collapsed="false">
      <c r="A176" s="4" t="s">
        <v>93</v>
      </c>
    </row>
    <row r="177" customFormat="false" ht="12.8" hidden="false" customHeight="false" outlineLevel="0" collapsed="false">
      <c r="A177" s="4" t="s">
        <v>81</v>
      </c>
    </row>
    <row r="178" customFormat="false" ht="12.8" hidden="false" customHeight="false" outlineLevel="0" collapsed="false">
      <c r="A178" s="4" t="s">
        <v>82</v>
      </c>
    </row>
    <row r="179" customFormat="false" ht="12.8" hidden="false" customHeight="false" outlineLevel="0" collapsed="false">
      <c r="A179" s="4" t="s">
        <v>94</v>
      </c>
    </row>
    <row r="180" customFormat="false" ht="12.8" hidden="false" customHeight="false" outlineLevel="0" collapsed="false">
      <c r="A180" s="4" t="s">
        <v>95</v>
      </c>
    </row>
    <row r="181" customFormat="false" ht="12.8" hidden="false" customHeight="false" outlineLevel="0" collapsed="false">
      <c r="A181" s="4" t="s">
        <v>96</v>
      </c>
    </row>
    <row r="182" customFormat="false" ht="12.8" hidden="false" customHeight="false" outlineLevel="0" collapsed="false">
      <c r="A182" s="4" t="s">
        <v>97</v>
      </c>
    </row>
    <row r="183" customFormat="false" ht="12.8" hidden="false" customHeight="false" outlineLevel="0" collapsed="false">
      <c r="A183" s="4" t="s">
        <v>95</v>
      </c>
    </row>
    <row r="184" customFormat="false" ht="12.8" hidden="false" customHeight="false" outlineLevel="0" collapsed="false">
      <c r="A184" s="4" t="s">
        <v>96</v>
      </c>
    </row>
    <row r="185" customFormat="false" ht="12.8" hidden="false" customHeight="false" outlineLevel="0" collapsed="false">
      <c r="A185" s="4" t="s">
        <v>98</v>
      </c>
    </row>
    <row r="186" customFormat="false" ht="12.8" hidden="false" customHeight="false" outlineLevel="0" collapsed="false">
      <c r="A186" s="4" t="s">
        <v>95</v>
      </c>
    </row>
    <row r="187" customFormat="false" ht="12.8" hidden="false" customHeight="false" outlineLevel="0" collapsed="false">
      <c r="A187" s="4" t="s">
        <v>96</v>
      </c>
    </row>
    <row r="188" customFormat="false" ht="12.8" hidden="false" customHeight="false" outlineLevel="0" collapsed="false">
      <c r="A188" s="4" t="s">
        <v>99</v>
      </c>
    </row>
    <row r="189" customFormat="false" ht="12.8" hidden="false" customHeight="false" outlineLevel="0" collapsed="false">
      <c r="A189" s="4" t="s">
        <v>95</v>
      </c>
    </row>
    <row r="190" customFormat="false" ht="12.8" hidden="false" customHeight="false" outlineLevel="0" collapsed="false">
      <c r="A190" s="4" t="s">
        <v>96</v>
      </c>
    </row>
    <row r="191" customFormat="false" ht="12.8" hidden="false" customHeight="false" outlineLevel="0" collapsed="false">
      <c r="A191" s="4" t="s">
        <v>100</v>
      </c>
    </row>
    <row r="192" customFormat="false" ht="12.8" hidden="false" customHeight="false" outlineLevel="0" collapsed="false">
      <c r="A192" s="4" t="s">
        <v>95</v>
      </c>
    </row>
    <row r="193" customFormat="false" ht="12.8" hidden="false" customHeight="false" outlineLevel="0" collapsed="false">
      <c r="A193" s="4" t="s">
        <v>96</v>
      </c>
    </row>
    <row r="194" customFormat="false" ht="12.8" hidden="false" customHeight="false" outlineLevel="0" collapsed="false">
      <c r="A194" s="4" t="s">
        <v>101</v>
      </c>
    </row>
    <row r="195" customFormat="false" ht="12.8" hidden="false" customHeight="false" outlineLevel="0" collapsed="false">
      <c r="A195" s="4" t="s">
        <v>95</v>
      </c>
    </row>
    <row r="196" customFormat="false" ht="12.8" hidden="false" customHeight="false" outlineLevel="0" collapsed="false">
      <c r="A196" s="4" t="s">
        <v>96</v>
      </c>
    </row>
    <row r="197" customFormat="false" ht="12.8" hidden="false" customHeight="false" outlineLevel="0" collapsed="false">
      <c r="A197" s="4" t="s">
        <v>102</v>
      </c>
    </row>
    <row r="198" customFormat="false" ht="12.8" hidden="false" customHeight="false" outlineLevel="0" collapsed="false">
      <c r="A198" s="4" t="s">
        <v>95</v>
      </c>
    </row>
    <row r="199" customFormat="false" ht="12.8" hidden="false" customHeight="false" outlineLevel="0" collapsed="false">
      <c r="A199" s="4" t="s">
        <v>96</v>
      </c>
    </row>
    <row r="200" customFormat="false" ht="12.8" hidden="false" customHeight="false" outlineLevel="0" collapsed="false">
      <c r="A200" s="4" t="s">
        <v>103</v>
      </c>
    </row>
    <row r="201" customFormat="false" ht="12.8" hidden="false" customHeight="false" outlineLevel="0" collapsed="false">
      <c r="A201" s="4" t="s">
        <v>95</v>
      </c>
    </row>
    <row r="202" customFormat="false" ht="12.8" hidden="false" customHeight="false" outlineLevel="0" collapsed="false">
      <c r="A202" s="4" t="s">
        <v>96</v>
      </c>
    </row>
    <row r="203" customFormat="false" ht="12.8" hidden="false" customHeight="false" outlineLevel="0" collapsed="false">
      <c r="A203" s="4" t="s">
        <v>104</v>
      </c>
    </row>
    <row r="204" customFormat="false" ht="12.8" hidden="false" customHeight="false" outlineLevel="0" collapsed="false">
      <c r="A204" s="4" t="s">
        <v>95</v>
      </c>
    </row>
    <row r="205" customFormat="false" ht="12.8" hidden="false" customHeight="false" outlineLevel="0" collapsed="false">
      <c r="A205" s="4" t="s">
        <v>96</v>
      </c>
    </row>
    <row r="206" customFormat="false" ht="12.8" hidden="false" customHeight="false" outlineLevel="0" collapsed="false">
      <c r="A206" s="4" t="s">
        <v>105</v>
      </c>
    </row>
    <row r="207" customFormat="false" ht="12.8" hidden="false" customHeight="false" outlineLevel="0" collapsed="false">
      <c r="A207" s="4" t="s">
        <v>95</v>
      </c>
    </row>
    <row r="208" customFormat="false" ht="12.8" hidden="false" customHeight="false" outlineLevel="0" collapsed="false">
      <c r="A208" s="4" t="s">
        <v>96</v>
      </c>
    </row>
    <row r="209" customFormat="false" ht="12.8" hidden="false" customHeight="false" outlineLevel="0" collapsed="false">
      <c r="A209" s="4" t="s">
        <v>106</v>
      </c>
    </row>
    <row r="210" customFormat="false" ht="12.8" hidden="false" customHeight="false" outlineLevel="0" collapsed="false">
      <c r="A210" s="4" t="s">
        <v>95</v>
      </c>
    </row>
    <row r="211" customFormat="false" ht="12.8" hidden="false" customHeight="false" outlineLevel="0" collapsed="false">
      <c r="A211" s="4" t="s">
        <v>96</v>
      </c>
    </row>
    <row r="212" customFormat="false" ht="12.8" hidden="false" customHeight="false" outlineLevel="0" collapsed="false">
      <c r="A212" s="4" t="s">
        <v>107</v>
      </c>
    </row>
    <row r="213" customFormat="false" ht="12.8" hidden="false" customHeight="false" outlineLevel="0" collapsed="false">
      <c r="A213" s="4" t="s">
        <v>95</v>
      </c>
    </row>
    <row r="214" customFormat="false" ht="12.8" hidden="false" customHeight="false" outlineLevel="0" collapsed="false">
      <c r="A214" s="4" t="s">
        <v>96</v>
      </c>
    </row>
    <row r="215" customFormat="false" ht="12.8" hidden="false" customHeight="false" outlineLevel="0" collapsed="false">
      <c r="A215" s="4" t="s">
        <v>108</v>
      </c>
    </row>
    <row r="216" customFormat="false" ht="12.8" hidden="false" customHeight="false" outlineLevel="0" collapsed="false">
      <c r="A216" s="4" t="s">
        <v>95</v>
      </c>
    </row>
    <row r="217" customFormat="false" ht="12.8" hidden="false" customHeight="false" outlineLevel="0" collapsed="false">
      <c r="A217" s="4" t="s">
        <v>96</v>
      </c>
    </row>
    <row r="218" customFormat="false" ht="12.8" hidden="false" customHeight="false" outlineLevel="0" collapsed="false">
      <c r="A218" s="4" t="s">
        <v>109</v>
      </c>
    </row>
    <row r="219" customFormat="false" ht="12.8" hidden="false" customHeight="false" outlineLevel="0" collapsed="false">
      <c r="A219" s="4" t="s">
        <v>95</v>
      </c>
    </row>
    <row r="220" customFormat="false" ht="12.8" hidden="false" customHeight="false" outlineLevel="0" collapsed="false">
      <c r="A220" s="4" t="s">
        <v>96</v>
      </c>
    </row>
    <row r="221" customFormat="false" ht="12.8" hidden="false" customHeight="false" outlineLevel="0" collapsed="false">
      <c r="A221" s="4" t="s">
        <v>110</v>
      </c>
    </row>
    <row r="222" customFormat="false" ht="12.8" hidden="false" customHeight="false" outlineLevel="0" collapsed="false">
      <c r="A222" s="4" t="s">
        <v>95</v>
      </c>
    </row>
    <row r="223" customFormat="false" ht="12.8" hidden="false" customHeight="false" outlineLevel="0" collapsed="false">
      <c r="A223" s="4" t="s">
        <v>96</v>
      </c>
    </row>
    <row r="225" customFormat="false" ht="12.8" hidden="false" customHeight="false" outlineLevel="0" collapsed="false">
      <c r="A225" s="0" t="s">
        <v>13</v>
      </c>
    </row>
    <row r="226" customFormat="false" ht="12.8" hidden="false" customHeight="false" outlineLevel="0" collapsed="false">
      <c r="A226" s="4" t="s">
        <v>111</v>
      </c>
    </row>
    <row r="227" customFormat="false" ht="12.8" hidden="false" customHeight="false" outlineLevel="0" collapsed="false">
      <c r="A227" s="4" t="s">
        <v>112</v>
      </c>
    </row>
    <row r="228" customFormat="false" ht="12.8" hidden="false" customHeight="false" outlineLevel="0" collapsed="false">
      <c r="A228" s="4" t="s">
        <v>113</v>
      </c>
    </row>
    <row r="229" customFormat="false" ht="12.8" hidden="false" customHeight="false" outlineLevel="0" collapsed="false">
      <c r="A229" s="4" t="s">
        <v>114</v>
      </c>
    </row>
    <row r="230" customFormat="false" ht="12.8" hidden="false" customHeight="false" outlineLevel="0" collapsed="false">
      <c r="A230" s="4" t="s">
        <v>112</v>
      </c>
    </row>
    <row r="231" customFormat="false" ht="12.8" hidden="false" customHeight="false" outlineLevel="0" collapsed="false">
      <c r="A231" s="4" t="s">
        <v>113</v>
      </c>
    </row>
    <row r="232" customFormat="false" ht="12.8" hidden="false" customHeight="false" outlineLevel="0" collapsed="false">
      <c r="A232" s="4" t="s">
        <v>115</v>
      </c>
    </row>
    <row r="233" customFormat="false" ht="12.8" hidden="false" customHeight="false" outlineLevel="0" collapsed="false">
      <c r="A233" s="4" t="s">
        <v>112</v>
      </c>
    </row>
    <row r="234" customFormat="false" ht="12.8" hidden="false" customHeight="false" outlineLevel="0" collapsed="false">
      <c r="A234" s="4" t="s">
        <v>113</v>
      </c>
    </row>
    <row r="235" customFormat="false" ht="12.8" hidden="false" customHeight="false" outlineLevel="0" collapsed="false">
      <c r="A235" s="4" t="s">
        <v>116</v>
      </c>
    </row>
    <row r="236" customFormat="false" ht="12.8" hidden="false" customHeight="false" outlineLevel="0" collapsed="false">
      <c r="A236" s="4" t="s">
        <v>112</v>
      </c>
    </row>
    <row r="237" customFormat="false" ht="12.8" hidden="false" customHeight="false" outlineLevel="0" collapsed="false">
      <c r="A237" s="4" t="s">
        <v>113</v>
      </c>
    </row>
    <row r="238" customFormat="false" ht="12.8" hidden="false" customHeight="false" outlineLevel="0" collapsed="false">
      <c r="A238" s="4" t="s">
        <v>117</v>
      </c>
    </row>
    <row r="239" customFormat="false" ht="12.8" hidden="false" customHeight="false" outlineLevel="0" collapsed="false">
      <c r="A239" s="4" t="s">
        <v>112</v>
      </c>
    </row>
    <row r="240" customFormat="false" ht="12.8" hidden="false" customHeight="false" outlineLevel="0" collapsed="false">
      <c r="A240" s="4" t="s">
        <v>113</v>
      </c>
    </row>
    <row r="241" customFormat="false" ht="12.8" hidden="false" customHeight="false" outlineLevel="0" collapsed="false">
      <c r="A241" s="4" t="s">
        <v>118</v>
      </c>
    </row>
    <row r="242" customFormat="false" ht="12.8" hidden="false" customHeight="false" outlineLevel="0" collapsed="false">
      <c r="A242" s="4" t="s">
        <v>112</v>
      </c>
    </row>
    <row r="243" customFormat="false" ht="12.8" hidden="false" customHeight="false" outlineLevel="0" collapsed="false">
      <c r="A243" s="4" t="s">
        <v>113</v>
      </c>
    </row>
    <row r="244" customFormat="false" ht="12.8" hidden="false" customHeight="false" outlineLevel="0" collapsed="false">
      <c r="A244" s="4" t="s">
        <v>119</v>
      </c>
    </row>
    <row r="245" customFormat="false" ht="12.8" hidden="false" customHeight="false" outlineLevel="0" collapsed="false">
      <c r="A245" s="4" t="s">
        <v>120</v>
      </c>
    </row>
    <row r="246" customFormat="false" ht="12.8" hidden="false" customHeight="false" outlineLevel="0" collapsed="false">
      <c r="A246" s="4" t="s">
        <v>121</v>
      </c>
    </row>
    <row r="247" customFormat="false" ht="12.8" hidden="false" customHeight="false" outlineLevel="0" collapsed="false">
      <c r="A247" s="4" t="s">
        <v>122</v>
      </c>
    </row>
    <row r="248" customFormat="false" ht="12.8" hidden="false" customHeight="false" outlineLevel="0" collapsed="false">
      <c r="A248" s="4" t="s">
        <v>120</v>
      </c>
    </row>
    <row r="249" customFormat="false" ht="12.8" hidden="false" customHeight="false" outlineLevel="0" collapsed="false">
      <c r="A249" s="4" t="s">
        <v>121</v>
      </c>
    </row>
    <row r="250" customFormat="false" ht="12.8" hidden="false" customHeight="false" outlineLevel="0" collapsed="false">
      <c r="A250" s="4" t="s">
        <v>123</v>
      </c>
    </row>
    <row r="251" customFormat="false" ht="12.8" hidden="false" customHeight="false" outlineLevel="0" collapsed="false">
      <c r="A251" s="4" t="s">
        <v>120</v>
      </c>
    </row>
    <row r="252" customFormat="false" ht="12.8" hidden="false" customHeight="false" outlineLevel="0" collapsed="false">
      <c r="A252" s="4" t="s">
        <v>121</v>
      </c>
    </row>
    <row r="253" customFormat="false" ht="12.8" hidden="false" customHeight="false" outlineLevel="0" collapsed="false">
      <c r="A253" s="4" t="s">
        <v>124</v>
      </c>
    </row>
    <row r="254" customFormat="false" ht="12.8" hidden="false" customHeight="false" outlineLevel="0" collapsed="false">
      <c r="A254" s="4" t="s">
        <v>125</v>
      </c>
    </row>
    <row r="255" customFormat="false" ht="12.8" hidden="false" customHeight="false" outlineLevel="0" collapsed="false">
      <c r="A255" s="4" t="s">
        <v>126</v>
      </c>
    </row>
    <row r="256" customFormat="false" ht="12.8" hidden="false" customHeight="false" outlineLevel="0" collapsed="false">
      <c r="A256" s="4" t="s">
        <v>127</v>
      </c>
    </row>
    <row r="257" customFormat="false" ht="12.8" hidden="false" customHeight="false" outlineLevel="0" collapsed="false">
      <c r="A257" s="4" t="s">
        <v>125</v>
      </c>
    </row>
    <row r="258" customFormat="false" ht="12.8" hidden="false" customHeight="false" outlineLevel="0" collapsed="false">
      <c r="A258" s="4" t="s">
        <v>126</v>
      </c>
    </row>
    <row r="259" customFormat="false" ht="12.8" hidden="false" customHeight="false" outlineLevel="0" collapsed="false">
      <c r="A259" s="4" t="s">
        <v>128</v>
      </c>
    </row>
    <row r="260" customFormat="false" ht="12.8" hidden="false" customHeight="false" outlineLevel="0" collapsed="false">
      <c r="A260" s="4" t="s">
        <v>125</v>
      </c>
    </row>
    <row r="261" customFormat="false" ht="12.8" hidden="false" customHeight="false" outlineLevel="0" collapsed="false">
      <c r="A261" s="4" t="s">
        <v>126</v>
      </c>
    </row>
    <row r="262" customFormat="false" ht="12.8" hidden="false" customHeight="false" outlineLevel="0" collapsed="false">
      <c r="A262" s="4" t="s">
        <v>129</v>
      </c>
    </row>
    <row r="263" customFormat="false" ht="12.8" hidden="false" customHeight="false" outlineLevel="0" collapsed="false">
      <c r="A263" s="4" t="s">
        <v>125</v>
      </c>
    </row>
    <row r="264" customFormat="false" ht="12.8" hidden="false" customHeight="false" outlineLevel="0" collapsed="false">
      <c r="A264" s="4" t="s">
        <v>126</v>
      </c>
    </row>
    <row r="265" customFormat="false" ht="12.8" hidden="false" customHeight="false" outlineLevel="0" collapsed="false">
      <c r="A265" s="4" t="s">
        <v>130</v>
      </c>
    </row>
    <row r="266" customFormat="false" ht="12.8" hidden="false" customHeight="false" outlineLevel="0" collapsed="false">
      <c r="A266" s="4" t="s">
        <v>125</v>
      </c>
    </row>
    <row r="267" customFormat="false" ht="12.8" hidden="false" customHeight="false" outlineLevel="0" collapsed="false">
      <c r="A267" s="4" t="s">
        <v>126</v>
      </c>
    </row>
    <row r="268" customFormat="false" ht="12.8" hidden="false" customHeight="false" outlineLevel="0" collapsed="false">
      <c r="A268" s="4" t="s">
        <v>131</v>
      </c>
    </row>
    <row r="269" customFormat="false" ht="12.8" hidden="false" customHeight="false" outlineLevel="0" collapsed="false">
      <c r="A269" s="4" t="s">
        <v>125</v>
      </c>
    </row>
    <row r="270" customFormat="false" ht="12.8" hidden="false" customHeight="false" outlineLevel="0" collapsed="false">
      <c r="A270" s="4" t="s">
        <v>126</v>
      </c>
    </row>
    <row r="271" customFormat="false" ht="12.8" hidden="false" customHeight="false" outlineLevel="0" collapsed="false">
      <c r="A271" s="4" t="s">
        <v>132</v>
      </c>
    </row>
    <row r="272" customFormat="false" ht="12.8" hidden="false" customHeight="false" outlineLevel="0" collapsed="false">
      <c r="A272" s="4" t="s">
        <v>125</v>
      </c>
    </row>
    <row r="273" customFormat="false" ht="12.8" hidden="false" customHeight="false" outlineLevel="0" collapsed="false">
      <c r="A273" s="4" t="s">
        <v>126</v>
      </c>
    </row>
    <row r="274" customFormat="false" ht="12.8" hidden="false" customHeight="false" outlineLevel="0" collapsed="false">
      <c r="A274" s="4" t="s">
        <v>133</v>
      </c>
    </row>
    <row r="275" customFormat="false" ht="12.8" hidden="false" customHeight="false" outlineLevel="0" collapsed="false">
      <c r="A275" s="4" t="s">
        <v>125</v>
      </c>
    </row>
    <row r="276" customFormat="false" ht="12.8" hidden="false" customHeight="false" outlineLevel="0" collapsed="false">
      <c r="A276" s="4" t="s">
        <v>126</v>
      </c>
    </row>
    <row r="277" customFormat="false" ht="12.8" hidden="false" customHeight="false" outlineLevel="0" collapsed="false">
      <c r="A277" s="4" t="s">
        <v>134</v>
      </c>
    </row>
    <row r="278" customFormat="false" ht="12.8" hidden="false" customHeight="false" outlineLevel="0" collapsed="false">
      <c r="A278" s="4" t="s">
        <v>125</v>
      </c>
    </row>
    <row r="279" customFormat="false" ht="12.8" hidden="false" customHeight="false" outlineLevel="0" collapsed="false">
      <c r="A279" s="4" t="s">
        <v>126</v>
      </c>
    </row>
    <row r="280" customFormat="false" ht="12.8" hidden="false" customHeight="false" outlineLevel="0" collapsed="false">
      <c r="A280" s="4" t="s">
        <v>135</v>
      </c>
    </row>
    <row r="281" customFormat="false" ht="12.8" hidden="false" customHeight="false" outlineLevel="0" collapsed="false">
      <c r="A281" s="4" t="s">
        <v>125</v>
      </c>
    </row>
    <row r="282" customFormat="false" ht="12.8" hidden="false" customHeight="false" outlineLevel="0" collapsed="false">
      <c r="A282" s="4" t="s">
        <v>126</v>
      </c>
    </row>
    <row r="283" customFormat="false" ht="12.8" hidden="false" customHeight="false" outlineLevel="0" collapsed="false">
      <c r="A283" s="4" t="s">
        <v>136</v>
      </c>
    </row>
    <row r="284" customFormat="false" ht="12.8" hidden="false" customHeight="false" outlineLevel="0" collapsed="false">
      <c r="A284" s="4" t="s">
        <v>125</v>
      </c>
    </row>
    <row r="285" customFormat="false" ht="12.8" hidden="false" customHeight="false" outlineLevel="0" collapsed="false">
      <c r="A285" s="4" t="s">
        <v>126</v>
      </c>
    </row>
    <row r="286" customFormat="false" ht="12.8" hidden="false" customHeight="false" outlineLevel="0" collapsed="false">
      <c r="A286" s="4" t="s">
        <v>137</v>
      </c>
    </row>
    <row r="287" customFormat="false" ht="12.8" hidden="false" customHeight="false" outlineLevel="0" collapsed="false">
      <c r="A287" s="4" t="s">
        <v>125</v>
      </c>
    </row>
    <row r="288" customFormat="false" ht="12.8" hidden="false" customHeight="false" outlineLevel="0" collapsed="false">
      <c r="A288" s="4" t="s">
        <v>126</v>
      </c>
    </row>
    <row r="289" customFormat="false" ht="12.8" hidden="false" customHeight="false" outlineLevel="0" collapsed="false">
      <c r="A289" s="4" t="s">
        <v>138</v>
      </c>
    </row>
    <row r="290" customFormat="false" ht="12.8" hidden="false" customHeight="false" outlineLevel="0" collapsed="false">
      <c r="A290" s="4" t="s">
        <v>139</v>
      </c>
    </row>
    <row r="291" customFormat="false" ht="12.8" hidden="false" customHeight="false" outlineLevel="0" collapsed="false">
      <c r="A291" s="4" t="s">
        <v>140</v>
      </c>
    </row>
    <row r="292" customFormat="false" ht="12.8" hidden="false" customHeight="false" outlineLevel="0" collapsed="false">
      <c r="A292" s="4" t="s">
        <v>141</v>
      </c>
    </row>
    <row r="293" customFormat="false" ht="12.8" hidden="false" customHeight="false" outlineLevel="0" collapsed="false">
      <c r="A293" s="4" t="s">
        <v>139</v>
      </c>
    </row>
    <row r="294" customFormat="false" ht="12.8" hidden="false" customHeight="false" outlineLevel="0" collapsed="false">
      <c r="A294" s="4" t="s">
        <v>140</v>
      </c>
    </row>
    <row r="295" customFormat="false" ht="12.8" hidden="false" customHeight="false" outlineLevel="0" collapsed="false">
      <c r="A295" s="4" t="s">
        <v>142</v>
      </c>
    </row>
    <row r="296" customFormat="false" ht="12.8" hidden="false" customHeight="false" outlineLevel="0" collapsed="false">
      <c r="A296" s="4" t="s">
        <v>139</v>
      </c>
    </row>
    <row r="297" customFormat="false" ht="12.8" hidden="false" customHeight="false" outlineLevel="0" collapsed="false">
      <c r="A297" s="4" t="s">
        <v>140</v>
      </c>
    </row>
    <row r="298" customFormat="false" ht="12.8" hidden="false" customHeight="false" outlineLevel="0" collapsed="false">
      <c r="A298" s="4" t="s">
        <v>143</v>
      </c>
    </row>
    <row r="299" customFormat="false" ht="12.8" hidden="false" customHeight="false" outlineLevel="0" collapsed="false">
      <c r="A299" s="4" t="s">
        <v>139</v>
      </c>
    </row>
    <row r="300" customFormat="false" ht="12.8" hidden="false" customHeight="false" outlineLevel="0" collapsed="false">
      <c r="A300" s="4" t="s">
        <v>140</v>
      </c>
    </row>
    <row r="301" customFormat="false" ht="12.8" hidden="false" customHeight="false" outlineLevel="0" collapsed="false">
      <c r="A301" s="4" t="s">
        <v>144</v>
      </c>
    </row>
    <row r="302" customFormat="false" ht="12.8" hidden="false" customHeight="false" outlineLevel="0" collapsed="false">
      <c r="A302" s="4" t="s">
        <v>139</v>
      </c>
    </row>
    <row r="303" customFormat="false" ht="12.8" hidden="false" customHeight="false" outlineLevel="0" collapsed="false">
      <c r="A303" s="4" t="s">
        <v>140</v>
      </c>
    </row>
    <row r="304" customFormat="false" ht="12.8" hidden="false" customHeight="false" outlineLevel="0" collapsed="false">
      <c r="A304" s="4" t="s">
        <v>145</v>
      </c>
    </row>
    <row r="305" customFormat="false" ht="12.8" hidden="false" customHeight="false" outlineLevel="0" collapsed="false">
      <c r="A305" s="4" t="s">
        <v>139</v>
      </c>
    </row>
    <row r="306" customFormat="false" ht="12.8" hidden="false" customHeight="false" outlineLevel="0" collapsed="false">
      <c r="A306" s="4" t="s">
        <v>140</v>
      </c>
    </row>
    <row r="307" customFormat="false" ht="12.8" hidden="false" customHeight="false" outlineLevel="0" collapsed="false">
      <c r="A307" s="4" t="s">
        <v>146</v>
      </c>
    </row>
    <row r="308" customFormat="false" ht="12.8" hidden="false" customHeight="false" outlineLevel="0" collapsed="false">
      <c r="A308" s="4" t="s">
        <v>139</v>
      </c>
    </row>
    <row r="309" customFormat="false" ht="12.8" hidden="false" customHeight="false" outlineLevel="0" collapsed="false">
      <c r="A309" s="4" t="s">
        <v>140</v>
      </c>
    </row>
    <row r="310" customFormat="false" ht="12.8" hidden="false" customHeight="false" outlineLevel="0" collapsed="false">
      <c r="A310" s="4" t="s">
        <v>147</v>
      </c>
    </row>
    <row r="311" customFormat="false" ht="12.8" hidden="false" customHeight="false" outlineLevel="0" collapsed="false">
      <c r="A311" s="4" t="s">
        <v>139</v>
      </c>
    </row>
    <row r="312" customFormat="false" ht="12.8" hidden="false" customHeight="false" outlineLevel="0" collapsed="false">
      <c r="A312" s="4" t="s">
        <v>140</v>
      </c>
    </row>
    <row r="313" customFormat="false" ht="12.8" hidden="false" customHeight="false" outlineLevel="0" collapsed="false">
      <c r="A313" s="4" t="s">
        <v>148</v>
      </c>
    </row>
    <row r="314" customFormat="false" ht="12.8" hidden="false" customHeight="false" outlineLevel="0" collapsed="false">
      <c r="A314" s="4" t="s">
        <v>139</v>
      </c>
    </row>
    <row r="315" customFormat="false" ht="12.8" hidden="false" customHeight="false" outlineLevel="0" collapsed="false">
      <c r="A315" s="4" t="s">
        <v>140</v>
      </c>
    </row>
    <row r="316" customFormat="false" ht="12.8" hidden="false" customHeight="false" outlineLevel="0" collapsed="false">
      <c r="A316" s="4" t="s">
        <v>149</v>
      </c>
    </row>
    <row r="317" customFormat="false" ht="12.8" hidden="false" customHeight="false" outlineLevel="0" collapsed="false">
      <c r="A317" s="4" t="s">
        <v>139</v>
      </c>
    </row>
    <row r="318" customFormat="false" ht="12.8" hidden="false" customHeight="false" outlineLevel="0" collapsed="false">
      <c r="A318" s="4" t="s">
        <v>140</v>
      </c>
    </row>
    <row r="319" customFormat="false" ht="12.8" hidden="false" customHeight="false" outlineLevel="0" collapsed="false">
      <c r="A319" s="4" t="s">
        <v>150</v>
      </c>
    </row>
    <row r="320" customFormat="false" ht="12.8" hidden="false" customHeight="false" outlineLevel="0" collapsed="false">
      <c r="A320" s="4" t="s">
        <v>139</v>
      </c>
    </row>
    <row r="321" customFormat="false" ht="12.8" hidden="false" customHeight="false" outlineLevel="0" collapsed="false">
      <c r="A321" s="4" t="s">
        <v>140</v>
      </c>
    </row>
    <row r="322" customFormat="false" ht="12.8" hidden="false" customHeight="false" outlineLevel="0" collapsed="false">
      <c r="A322" s="4" t="s">
        <v>151</v>
      </c>
    </row>
    <row r="323" customFormat="false" ht="12.8" hidden="false" customHeight="false" outlineLevel="0" collapsed="false">
      <c r="A323" s="4" t="s">
        <v>139</v>
      </c>
    </row>
    <row r="324" customFormat="false" ht="12.8" hidden="false" customHeight="false" outlineLevel="0" collapsed="false">
      <c r="A324" s="4" t="s">
        <v>140</v>
      </c>
    </row>
    <row r="325" customFormat="false" ht="12.8" hidden="false" customHeight="false" outlineLevel="0" collapsed="false">
      <c r="A325" s="4" t="s">
        <v>152</v>
      </c>
    </row>
    <row r="326" customFormat="false" ht="12.8" hidden="false" customHeight="false" outlineLevel="0" collapsed="false">
      <c r="A326" s="4" t="s">
        <v>139</v>
      </c>
    </row>
    <row r="327" customFormat="false" ht="12.8" hidden="false" customHeight="false" outlineLevel="0" collapsed="false">
      <c r="A327" s="4" t="s">
        <v>140</v>
      </c>
    </row>
    <row r="328" customFormat="false" ht="12.8" hidden="false" customHeight="false" outlineLevel="0" collapsed="false">
      <c r="A328" s="4" t="s">
        <v>153</v>
      </c>
    </row>
    <row r="329" customFormat="false" ht="12.8" hidden="false" customHeight="false" outlineLevel="0" collapsed="false">
      <c r="A329" s="4" t="s">
        <v>139</v>
      </c>
    </row>
    <row r="330" customFormat="false" ht="12.8" hidden="false" customHeight="false" outlineLevel="0" collapsed="false">
      <c r="A330" s="4" t="s">
        <v>140</v>
      </c>
    </row>
    <row r="331" customFormat="false" ht="12.8" hidden="false" customHeight="false" outlineLevel="0" collapsed="false">
      <c r="A331" s="4" t="s">
        <v>154</v>
      </c>
    </row>
    <row r="332" customFormat="false" ht="12.8" hidden="false" customHeight="false" outlineLevel="0" collapsed="false">
      <c r="A332" s="4" t="s">
        <v>139</v>
      </c>
    </row>
    <row r="333" customFormat="false" ht="12.8" hidden="false" customHeight="false" outlineLevel="0" collapsed="false">
      <c r="A333" s="4" t="s">
        <v>140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8.6275510204082"/>
    <col collapsed="false" hidden="false" max="2" min="2" style="0" width="15.7959183673469"/>
    <col collapsed="false" hidden="false" max="5" min="3" style="0" width="16.6020408163265"/>
    <col collapsed="false" hidden="false" max="6" min="6" style="0" width="15.6581632653061"/>
    <col collapsed="false" hidden="false" max="7" min="7" style="0" width="7.1530612244898"/>
    <col collapsed="false" hidden="false" max="8" min="8" style="0" width="7.83163265306122"/>
    <col collapsed="false" hidden="false" max="9" min="9" style="0" width="7.29081632653061"/>
    <col collapsed="false" hidden="false" max="11" min="10" style="0" width="7.02040816326531"/>
    <col collapsed="false" hidden="false" max="1025" min="12" style="0" width="8.50510204081633"/>
  </cols>
  <sheetData>
    <row r="1" customFormat="false" ht="12.8" hidden="false" customHeight="false" outlineLevel="0" collapsed="false">
      <c r="A1" s="6" t="s">
        <v>155</v>
      </c>
      <c r="B1" s="7" t="s">
        <v>12</v>
      </c>
      <c r="C1" s="7"/>
      <c r="D1" s="7"/>
      <c r="E1" s="7"/>
      <c r="F1" s="7"/>
      <c r="H1" s="0" t="s">
        <v>156</v>
      </c>
      <c r="I1" s="0" t="s">
        <v>157</v>
      </c>
    </row>
    <row r="2" customFormat="false" ht="12.8" hidden="false" customHeight="false" outlineLevel="0" collapsed="false">
      <c r="A2" s="6"/>
      <c r="B2" s="8" t="n">
        <v>10</v>
      </c>
      <c r="C2" s="8" t="n">
        <v>20</v>
      </c>
      <c r="D2" s="8" t="n">
        <v>30</v>
      </c>
      <c r="E2" s="8" t="n">
        <v>40</v>
      </c>
      <c r="F2" s="8" t="n">
        <v>50</v>
      </c>
    </row>
    <row r="3" customFormat="false" ht="12.8" hidden="false" customHeight="false" outlineLevel="0" collapsed="false">
      <c r="A3" s="9" t="s">
        <v>158</v>
      </c>
      <c r="B3" s="10" t="n">
        <v>0.186208322514</v>
      </c>
      <c r="C3" s="10" t="n">
        <v>0.190558148427</v>
      </c>
      <c r="D3" s="10" t="n">
        <v>0.203236120044</v>
      </c>
      <c r="E3" s="10" t="n">
        <v>0.120685410145</v>
      </c>
      <c r="F3" s="10" t="n">
        <v>0.137707590221</v>
      </c>
      <c r="G3" s="0" t="n">
        <f aca="false">ROUND(B3,2)</f>
        <v>0.19</v>
      </c>
      <c r="H3" s="0" t="n">
        <f aca="false">ROUND(C3,2)</f>
        <v>0.19</v>
      </c>
      <c r="I3" s="0" t="n">
        <f aca="false">ROUND(D3,2)</f>
        <v>0.2</v>
      </c>
      <c r="J3" s="0" t="n">
        <f aca="false">ROUND(E3,2)</f>
        <v>0.12</v>
      </c>
      <c r="K3" s="0" t="n">
        <f aca="false">ROUND(F3,2)</f>
        <v>0.14</v>
      </c>
    </row>
    <row r="4" customFormat="false" ht="12.8" hidden="false" customHeight="false" outlineLevel="0" collapsed="false">
      <c r="A4" s="9" t="s">
        <v>159</v>
      </c>
      <c r="B4" s="10" t="n">
        <v>0.177221812968</v>
      </c>
      <c r="C4" s="10" t="n">
        <v>0.182041970514</v>
      </c>
      <c r="D4" s="10" t="n">
        <v>0.186527452279</v>
      </c>
      <c r="E4" s="10" t="n">
        <v>0.137707590221</v>
      </c>
      <c r="F4" s="10" t="n">
        <v>0.137707590221</v>
      </c>
      <c r="G4" s="0" t="n">
        <f aca="false">ROUND(B4,2)</f>
        <v>0.18</v>
      </c>
      <c r="H4" s="0" t="n">
        <f aca="false">ROUND(C4,2)</f>
        <v>0.18</v>
      </c>
      <c r="I4" s="0" t="n">
        <f aca="false">ROUND(D4,2)</f>
        <v>0.19</v>
      </c>
      <c r="J4" s="0" t="n">
        <f aca="false">ROUND(E4,2)</f>
        <v>0.14</v>
      </c>
      <c r="K4" s="0" t="n">
        <f aca="false">ROUND(F4,2)</f>
        <v>0.14</v>
      </c>
    </row>
    <row r="5" customFormat="false" ht="12.8" hidden="false" customHeight="false" outlineLevel="0" collapsed="false">
      <c r="A5" s="9" t="s">
        <v>160</v>
      </c>
      <c r="B5" s="11" t="n">
        <v>0.210663426439</v>
      </c>
      <c r="C5" s="12" t="n">
        <v>0.215715150469</v>
      </c>
      <c r="D5" s="12" t="n">
        <v>0.215715150469</v>
      </c>
      <c r="E5" s="10" t="n">
        <v>0.137707590221</v>
      </c>
      <c r="F5" s="10" t="n">
        <v>0.137707590221</v>
      </c>
      <c r="G5" s="0" t="n">
        <f aca="false">ROUND(B5,2)</f>
        <v>0.21</v>
      </c>
      <c r="H5" s="0" t="n">
        <f aca="false">ROUND(C5,2)</f>
        <v>0.22</v>
      </c>
      <c r="I5" s="0" t="n">
        <f aca="false">ROUND(D5,2)</f>
        <v>0.22</v>
      </c>
      <c r="J5" s="0" t="n">
        <f aca="false">ROUND(E5,2)</f>
        <v>0.14</v>
      </c>
      <c r="K5" s="0" t="n">
        <f aca="false">ROUND(F5,2)</f>
        <v>0.14</v>
      </c>
    </row>
    <row r="6" customFormat="false" ht="12.8" hidden="false" customHeight="false" outlineLevel="0" collapsed="false">
      <c r="A6" s="9" t="s">
        <v>161</v>
      </c>
      <c r="B6" s="11" t="n">
        <v>0.167194650093</v>
      </c>
      <c r="C6" s="11" t="n">
        <v>0.17047585863</v>
      </c>
      <c r="D6" s="11" t="n">
        <v>0.17047585863</v>
      </c>
      <c r="E6" s="10" t="n">
        <v>0.137707590221</v>
      </c>
      <c r="F6" s="10" t="n">
        <v>0.137707590221</v>
      </c>
      <c r="G6" s="0" t="n">
        <f aca="false">ROUND(B6,2)</f>
        <v>0.17</v>
      </c>
      <c r="H6" s="0" t="n">
        <f aca="false">ROUND(C6,2)</f>
        <v>0.17</v>
      </c>
      <c r="I6" s="0" t="n">
        <f aca="false">ROUND(D6,2)</f>
        <v>0.17</v>
      </c>
      <c r="J6" s="0" t="n">
        <f aca="false">ROUND(E6,2)</f>
        <v>0.14</v>
      </c>
      <c r="K6" s="0" t="n">
        <f aca="false">ROUND(F6,2)</f>
        <v>0.14</v>
      </c>
    </row>
    <row r="7" customFormat="false" ht="12.8" hidden="false" customHeight="false" outlineLevel="0" collapsed="false">
      <c r="A7" s="9" t="s">
        <v>162</v>
      </c>
      <c r="B7" s="10" t="n">
        <v>0.12973989224</v>
      </c>
      <c r="C7" s="10" t="n">
        <v>0.176660504193</v>
      </c>
      <c r="D7" s="10" t="n">
        <v>0.205994204071</v>
      </c>
      <c r="E7" s="10" t="n">
        <v>0.137707590221</v>
      </c>
      <c r="F7" s="10" t="n">
        <v>0.137707590221</v>
      </c>
      <c r="G7" s="0" t="n">
        <f aca="false">ROUND(B7,2)</f>
        <v>0.13</v>
      </c>
      <c r="H7" s="0" t="n">
        <f aca="false">ROUND(C7,2)</f>
        <v>0.18</v>
      </c>
      <c r="I7" s="0" t="n">
        <f aca="false">ROUND(D7,2)</f>
        <v>0.21</v>
      </c>
      <c r="J7" s="0" t="n">
        <f aca="false">ROUND(E7,2)</f>
        <v>0.14</v>
      </c>
      <c r="K7" s="0" t="n">
        <f aca="false">ROUND(F7,2)</f>
        <v>0.14</v>
      </c>
    </row>
    <row r="8" customFormat="false" ht="12.8" hidden="false" customHeight="false" outlineLevel="0" collapsed="false">
      <c r="A8" s="9" t="s">
        <v>163</v>
      </c>
      <c r="B8" s="13" t="n">
        <v>0.038881629021</v>
      </c>
      <c r="C8" s="14" t="n">
        <v>0.0492661222723</v>
      </c>
      <c r="D8" s="14" t="n">
        <v>0.0492661222723</v>
      </c>
      <c r="E8" s="14" t="n">
        <v>0.0535437035709</v>
      </c>
      <c r="F8" s="14" t="n">
        <v>0.0535437035709</v>
      </c>
      <c r="G8" s="0" t="n">
        <f aca="false">ROUND(B8,2)</f>
        <v>0.04</v>
      </c>
      <c r="H8" s="0" t="n">
        <f aca="false">ROUND(C8,2)</f>
        <v>0.05</v>
      </c>
      <c r="I8" s="0" t="n">
        <f aca="false">ROUND(D8,2)</f>
        <v>0.05</v>
      </c>
      <c r="J8" s="0" t="n">
        <f aca="false">ROUND(E8,2)</f>
        <v>0.05</v>
      </c>
      <c r="K8" s="0" t="n">
        <f aca="false">ROUND(F8,2)</f>
        <v>0.05</v>
      </c>
    </row>
    <row r="10" customFormat="false" ht="13.8" hidden="false" customHeight="true" outlineLevel="0" collapsed="false">
      <c r="A10" s="15" t="s">
        <v>164</v>
      </c>
      <c r="B10" s="7" t="s">
        <v>12</v>
      </c>
      <c r="C10" s="7"/>
      <c r="D10" s="7"/>
      <c r="E10" s="7"/>
      <c r="F10" s="7"/>
      <c r="H10" s="16"/>
      <c r="I10" s="17"/>
      <c r="J10" s="18"/>
      <c r="K10" s="18"/>
      <c r="L10" s="18"/>
      <c r="M10" s="18"/>
    </row>
    <row r="11" customFormat="false" ht="15.7" hidden="false" customHeight="true" outlineLevel="0" collapsed="false">
      <c r="A11" s="15"/>
      <c r="B11" s="8" t="n">
        <v>10</v>
      </c>
      <c r="C11" s="8" t="n">
        <v>20</v>
      </c>
      <c r="D11" s="8" t="n">
        <v>30</v>
      </c>
      <c r="E11" s="8" t="n">
        <v>40</v>
      </c>
      <c r="F11" s="8" t="n">
        <v>50</v>
      </c>
      <c r="I11" s="18"/>
      <c r="J11" s="18"/>
      <c r="K11" s="18"/>
      <c r="L11" s="18"/>
      <c r="M11" s="18"/>
    </row>
    <row r="12" customFormat="false" ht="12.8" hidden="false" customHeight="false" outlineLevel="0" collapsed="false">
      <c r="A12" s="9" t="s">
        <v>158</v>
      </c>
      <c r="B12" s="19" t="n">
        <v>0.0331180270387</v>
      </c>
      <c r="C12" s="19" t="n">
        <v>0.0331180270387</v>
      </c>
      <c r="D12" s="14" t="n">
        <v>0.0329708345285</v>
      </c>
      <c r="E12" s="14" t="n">
        <v>0.0329708345285</v>
      </c>
      <c r="F12" s="14" t="n">
        <v>0.0329708345285</v>
      </c>
      <c r="G12" s="20" t="n">
        <f aca="false">ROUND(B12,3)</f>
        <v>0.033</v>
      </c>
      <c r="H12" s="20" t="n">
        <f aca="false">ROUND(C12,3)</f>
        <v>0.033</v>
      </c>
      <c r="I12" s="20" t="n">
        <f aca="false">ROUND(D12,3)</f>
        <v>0.033</v>
      </c>
      <c r="J12" s="20" t="n">
        <f aca="false">ROUND(E12,3)</f>
        <v>0.033</v>
      </c>
      <c r="K12" s="20" t="n">
        <f aca="false">ROUND(F12,3)</f>
        <v>0.033</v>
      </c>
      <c r="M12" s="21"/>
    </row>
    <row r="13" customFormat="false" ht="12.8" hidden="false" customHeight="false" outlineLevel="0" collapsed="false">
      <c r="A13" s="9" t="s">
        <v>159</v>
      </c>
      <c r="B13" s="19" t="n">
        <v>0.0331180270387</v>
      </c>
      <c r="C13" s="19" t="n">
        <v>0.0331180270387</v>
      </c>
      <c r="D13" s="19" t="n">
        <v>0.0331180270387</v>
      </c>
      <c r="E13" s="19" t="n">
        <v>0.0331180270387</v>
      </c>
      <c r="F13" s="19" t="n">
        <v>0.0331180270387</v>
      </c>
      <c r="G13" s="20" t="n">
        <f aca="false">ROUND(B13,3)</f>
        <v>0.033</v>
      </c>
      <c r="H13" s="20" t="n">
        <f aca="false">ROUND(C13,3)</f>
        <v>0.033</v>
      </c>
      <c r="I13" s="20" t="n">
        <f aca="false">ROUND(D13,3)</f>
        <v>0.033</v>
      </c>
      <c r="J13" s="20" t="n">
        <f aca="false">ROUND(E13,3)</f>
        <v>0.033</v>
      </c>
      <c r="K13" s="20" t="n">
        <f aca="false">ROUND(F13,3)</f>
        <v>0.033</v>
      </c>
      <c r="M13" s="21"/>
    </row>
    <row r="14" customFormat="false" ht="12.8" hidden="false" customHeight="false" outlineLevel="0" collapsed="false">
      <c r="A14" s="9" t="s">
        <v>160</v>
      </c>
      <c r="B14" s="19" t="n">
        <v>0.0331180270387</v>
      </c>
      <c r="C14" s="19" t="n">
        <v>0.0331180270387</v>
      </c>
      <c r="D14" s="19" t="n">
        <v>0.0331180270387</v>
      </c>
      <c r="E14" s="19" t="n">
        <v>0.0331180270387</v>
      </c>
      <c r="F14" s="19" t="n">
        <v>0.0331180270387</v>
      </c>
      <c r="G14" s="20" t="n">
        <f aca="false">ROUND(B14,3)</f>
        <v>0.033</v>
      </c>
      <c r="H14" s="20" t="n">
        <f aca="false">ROUND(C14,3)</f>
        <v>0.033</v>
      </c>
      <c r="I14" s="20" t="n">
        <f aca="false">ROUND(D14,3)</f>
        <v>0.033</v>
      </c>
      <c r="J14" s="20" t="n">
        <f aca="false">ROUND(E14,3)</f>
        <v>0.033</v>
      </c>
      <c r="K14" s="20" t="n">
        <f aca="false">ROUND(F14,3)</f>
        <v>0.033</v>
      </c>
      <c r="M14" s="21"/>
    </row>
    <row r="15" customFormat="false" ht="12.8" hidden="false" customHeight="false" outlineLevel="0" collapsed="false">
      <c r="A15" s="9" t="s">
        <v>161</v>
      </c>
      <c r="B15" s="14" t="n">
        <v>0.0321183433461</v>
      </c>
      <c r="C15" s="14" t="n">
        <v>0.0301608516803</v>
      </c>
      <c r="D15" s="14" t="n">
        <v>0.0301608516803</v>
      </c>
      <c r="E15" s="14" t="n">
        <v>0.0324356667591</v>
      </c>
      <c r="F15" s="14" t="n">
        <v>0.0324356667591</v>
      </c>
      <c r="G15" s="20" t="n">
        <f aca="false">ROUND(B15,3)</f>
        <v>0.032</v>
      </c>
      <c r="H15" s="20" t="n">
        <f aca="false">ROUND(C15,3)</f>
        <v>0.03</v>
      </c>
      <c r="I15" s="20" t="n">
        <f aca="false">ROUND(D15,3)</f>
        <v>0.03</v>
      </c>
      <c r="J15" s="20" t="n">
        <f aca="false">ROUND(E15,3)</f>
        <v>0.032</v>
      </c>
      <c r="K15" s="20" t="n">
        <f aca="false">ROUND(F15,3)</f>
        <v>0.032</v>
      </c>
      <c r="M15" s="21"/>
    </row>
    <row r="16" customFormat="false" ht="12.8" hidden="false" customHeight="false" outlineLevel="0" collapsed="false">
      <c r="A16" s="9" t="s">
        <v>162</v>
      </c>
      <c r="B16" s="14" t="n">
        <v>0.0278937964129</v>
      </c>
      <c r="C16" s="14" t="n">
        <v>0.0288452105661</v>
      </c>
      <c r="D16" s="14" t="n">
        <v>0.0299850698611</v>
      </c>
      <c r="E16" s="14" t="n">
        <v>0.0299850698611</v>
      </c>
      <c r="F16" s="14" t="n">
        <v>0.0299850698611</v>
      </c>
      <c r="G16" s="20" t="n">
        <f aca="false">ROUND(B16,3)</f>
        <v>0.028</v>
      </c>
      <c r="H16" s="20" t="n">
        <f aca="false">ROUND(C16,3)</f>
        <v>0.029</v>
      </c>
      <c r="I16" s="20" t="n">
        <f aca="false">ROUND(D16,3)</f>
        <v>0.03</v>
      </c>
      <c r="J16" s="20" t="n">
        <f aca="false">ROUND(E16,3)</f>
        <v>0.03</v>
      </c>
      <c r="K16" s="20" t="n">
        <f aca="false">ROUND(F16,3)</f>
        <v>0.03</v>
      </c>
      <c r="M16" s="21"/>
    </row>
    <row r="17" customFormat="false" ht="12.8" hidden="false" customHeight="false" outlineLevel="0" collapsed="false">
      <c r="A17" s="9" t="s">
        <v>163</v>
      </c>
      <c r="B17" s="14" t="n">
        <v>0.00302691295799</v>
      </c>
      <c r="C17" s="14" t="n">
        <v>0.00316390471066</v>
      </c>
      <c r="D17" s="14" t="n">
        <v>0.00316390471066</v>
      </c>
      <c r="E17" s="14" t="n">
        <v>0.00337946343978</v>
      </c>
      <c r="F17" s="14" t="n">
        <v>0.00337946343978</v>
      </c>
      <c r="G17" s="20" t="n">
        <f aca="false">ROUND(B17,3)</f>
        <v>0.003</v>
      </c>
      <c r="H17" s="20" t="n">
        <f aca="false">ROUND(C17,3)</f>
        <v>0.003</v>
      </c>
      <c r="I17" s="20" t="n">
        <f aca="false">ROUND(D17,3)</f>
        <v>0.003</v>
      </c>
      <c r="J17" s="20" t="n">
        <f aca="false">ROUND(E17,3)</f>
        <v>0.003</v>
      </c>
      <c r="K17" s="20" t="n">
        <f aca="false">ROUND(F17,3)</f>
        <v>0.003</v>
      </c>
    </row>
  </sheetData>
  <mergeCells count="4">
    <mergeCell ref="A1:A2"/>
    <mergeCell ref="B1:F1"/>
    <mergeCell ref="A10:A11"/>
    <mergeCell ref="B10:F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5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5" activeCellId="0" sqref="Y5"/>
    </sheetView>
  </sheetViews>
  <sheetFormatPr defaultRowHeight="12.8"/>
  <cols>
    <col collapsed="false" hidden="false" max="1" min="1" style="22" width="8.23469387755102"/>
    <col collapsed="false" hidden="false" max="2" min="2" style="22" width="18.0867346938776"/>
    <col collapsed="false" hidden="false" max="3" min="3" style="22" width="7.56122448979592"/>
    <col collapsed="false" hidden="true" max="4" min="4" style="22" width="0"/>
    <col collapsed="false" hidden="false" max="5" min="5" style="22" width="8.36734693877551"/>
    <col collapsed="false" hidden="false" max="6" min="6" style="22" width="18.2244897959184"/>
    <col collapsed="false" hidden="false" max="7" min="7" style="22" width="7.96428571428571"/>
    <col collapsed="false" hidden="true" max="8" min="8" style="22" width="0"/>
    <col collapsed="false" hidden="false" max="9" min="9" style="22" width="8.36734693877551"/>
    <col collapsed="false" hidden="false" max="10" min="10" style="22" width="17.0102040816327"/>
    <col collapsed="false" hidden="false" max="11" min="11" style="22" width="7.83163265306122"/>
    <col collapsed="false" hidden="true" max="12" min="12" style="22" width="0"/>
    <col collapsed="false" hidden="false" max="13" min="13" style="22" width="8.23469387755102"/>
    <col collapsed="false" hidden="false" max="14" min="14" style="22" width="17.280612244898"/>
    <col collapsed="false" hidden="false" max="15" min="15" style="22" width="7.69387755102041"/>
    <col collapsed="false" hidden="true" max="16" min="16" style="22" width="0"/>
    <col collapsed="false" hidden="false" max="17" min="17" style="22" width="8.10204081632653"/>
    <col collapsed="false" hidden="false" max="18" min="18" style="22" width="16.7397959183673"/>
    <col collapsed="false" hidden="false" max="19" min="19" style="22" width="7.69387755102041"/>
    <col collapsed="false" hidden="true" max="20" min="20" style="22" width="0"/>
    <col collapsed="false" hidden="false" max="21" min="21" style="22" width="10.8010204081633"/>
    <col collapsed="false" hidden="false" max="22" min="22" style="22" width="16.8112244897959"/>
    <col collapsed="false" hidden="false" max="1025" min="23" style="22" width="10.8010204081633"/>
  </cols>
  <sheetData>
    <row r="1" customFormat="false" ht="12.8" hidden="false" customHeight="true" outlineLevel="0" collapsed="false">
      <c r="A1" s="23" t="s">
        <v>165</v>
      </c>
      <c r="B1" s="23"/>
      <c r="C1" s="23"/>
      <c r="D1" s="23"/>
      <c r="E1" s="23"/>
      <c r="F1" s="23"/>
      <c r="G1" s="0"/>
      <c r="H1" s="0"/>
      <c r="I1" s="24"/>
      <c r="J1" s="24"/>
      <c r="K1" s="0"/>
      <c r="L1" s="0"/>
      <c r="M1" s="24"/>
      <c r="N1" s="24"/>
      <c r="O1" s="0"/>
      <c r="P1" s="0"/>
      <c r="Q1" s="24"/>
      <c r="R1" s="24"/>
      <c r="S1" s="0"/>
      <c r="T1" s="0"/>
    </row>
    <row r="2" customFormat="false" ht="12.8" hidden="false" customHeight="true" outlineLevel="0" collapsed="false">
      <c r="A2" s="23" t="s">
        <v>166</v>
      </c>
      <c r="B2" s="23"/>
      <c r="C2" s="23"/>
      <c r="D2" s="23"/>
      <c r="E2" s="23"/>
      <c r="F2" s="23"/>
      <c r="G2" s="0"/>
      <c r="H2" s="0"/>
      <c r="I2" s="24"/>
      <c r="J2" s="24"/>
      <c r="K2" s="0"/>
      <c r="L2" s="0"/>
      <c r="M2" s="24"/>
      <c r="N2" s="24"/>
      <c r="O2" s="0"/>
      <c r="P2" s="0"/>
      <c r="Q2" s="24"/>
      <c r="R2" s="24"/>
      <c r="S2" s="0"/>
      <c r="T2" s="0"/>
    </row>
    <row r="3" customFormat="false" ht="12.8" hidden="false" customHeight="true" outlineLevel="0" collapsed="false">
      <c r="A3" s="23" t="s">
        <v>167</v>
      </c>
      <c r="B3" s="23"/>
      <c r="C3" s="23"/>
      <c r="D3" s="23"/>
      <c r="E3" s="23"/>
      <c r="F3" s="23"/>
      <c r="G3" s="0"/>
      <c r="H3" s="0"/>
      <c r="I3" s="24"/>
      <c r="J3" s="24"/>
      <c r="K3" s="0"/>
      <c r="L3" s="0"/>
      <c r="M3" s="24"/>
      <c r="N3" s="24"/>
      <c r="O3" s="0"/>
      <c r="P3" s="0"/>
      <c r="Q3" s="24"/>
      <c r="R3" s="24"/>
      <c r="S3" s="0"/>
      <c r="T3" s="0"/>
    </row>
    <row r="4" customFormat="false" ht="12.8" hidden="false" customHeight="false" outlineLevel="0" collapsed="false">
      <c r="A4" s="23"/>
      <c r="B4" s="25"/>
      <c r="C4" s="0"/>
      <c r="D4" s="0"/>
      <c r="E4" s="24"/>
      <c r="F4" s="24"/>
      <c r="G4" s="0"/>
      <c r="H4" s="0"/>
      <c r="I4" s="24"/>
      <c r="J4" s="24"/>
      <c r="K4" s="0"/>
      <c r="L4" s="0"/>
      <c r="M4" s="24"/>
      <c r="N4" s="24"/>
      <c r="O4" s="0"/>
      <c r="P4" s="0"/>
      <c r="Q4" s="24"/>
      <c r="R4" s="24"/>
      <c r="S4" s="0"/>
      <c r="T4" s="0"/>
    </row>
    <row r="5" customFormat="false" ht="12.8" hidden="false" customHeight="false" outlineLevel="0" collapsed="false">
      <c r="A5" s="26" t="s">
        <v>168</v>
      </c>
      <c r="B5" s="24"/>
      <c r="C5" s="0"/>
      <c r="D5" s="0"/>
      <c r="E5" s="27" t="s">
        <v>169</v>
      </c>
      <c r="F5" s="24"/>
      <c r="G5" s="0"/>
      <c r="H5" s="0"/>
      <c r="I5" s="28" t="s">
        <v>170</v>
      </c>
      <c r="J5" s="24"/>
      <c r="K5" s="0"/>
      <c r="L5" s="0"/>
      <c r="M5" s="29" t="s">
        <v>13</v>
      </c>
      <c r="N5" s="24"/>
      <c r="O5" s="0"/>
      <c r="P5" s="0"/>
      <c r="Q5" s="30" t="s">
        <v>14</v>
      </c>
      <c r="R5" s="24"/>
      <c r="S5" s="0"/>
      <c r="T5" s="0"/>
      <c r="U5" s="31" t="s">
        <v>163</v>
      </c>
    </row>
    <row r="6" customFormat="false" ht="14.2" hidden="false" customHeight="true" outlineLevel="0" collapsed="false">
      <c r="A6" s="26" t="s">
        <v>171</v>
      </c>
      <c r="B6" s="26" t="s">
        <v>172</v>
      </c>
      <c r="C6" s="32" t="s">
        <v>173</v>
      </c>
      <c r="D6" s="0"/>
      <c r="E6" s="27" t="s">
        <v>171</v>
      </c>
      <c r="F6" s="27" t="s">
        <v>172</v>
      </c>
      <c r="G6" s="33" t="s">
        <v>173</v>
      </c>
      <c r="H6" s="0"/>
      <c r="I6" s="28" t="s">
        <v>171</v>
      </c>
      <c r="J6" s="28" t="s">
        <v>172</v>
      </c>
      <c r="K6" s="34" t="s">
        <v>173</v>
      </c>
      <c r="L6" s="0"/>
      <c r="M6" s="29" t="s">
        <v>171</v>
      </c>
      <c r="N6" s="29" t="s">
        <v>172</v>
      </c>
      <c r="O6" s="35" t="s">
        <v>173</v>
      </c>
      <c r="P6" s="0"/>
      <c r="Q6" s="30" t="s">
        <v>171</v>
      </c>
      <c r="R6" s="30" t="s">
        <v>172</v>
      </c>
      <c r="S6" s="36" t="s">
        <v>173</v>
      </c>
      <c r="T6" s="0"/>
      <c r="U6" s="31" t="s">
        <v>171</v>
      </c>
      <c r="V6" s="31" t="s">
        <v>172</v>
      </c>
      <c r="W6" s="37" t="s">
        <v>173</v>
      </c>
    </row>
    <row r="7" customFormat="false" ht="17.95" hidden="false" customHeight="true" outlineLevel="0" collapsed="false">
      <c r="A7" s="38" t="n">
        <v>0</v>
      </c>
      <c r="B7" s="39" t="s">
        <v>174</v>
      </c>
      <c r="C7" s="22" t="n">
        <v>3</v>
      </c>
      <c r="D7" s="22" t="n">
        <v>0.270458</v>
      </c>
      <c r="E7" s="40" t="n">
        <v>0</v>
      </c>
      <c r="F7" s="39" t="s">
        <v>175</v>
      </c>
      <c r="G7" s="22" t="n">
        <v>20</v>
      </c>
      <c r="H7" s="22" t="n">
        <v>1.25369</v>
      </c>
      <c r="I7" s="40" t="n">
        <v>0</v>
      </c>
      <c r="J7" s="39" t="s">
        <v>176</v>
      </c>
      <c r="K7" s="22" t="n">
        <v>4</v>
      </c>
      <c r="L7" s="22" t="n">
        <v>1.27746</v>
      </c>
      <c r="M7" s="40" t="n">
        <v>0</v>
      </c>
      <c r="N7" s="39" t="s">
        <v>177</v>
      </c>
      <c r="O7" s="22" t="n">
        <v>65</v>
      </c>
      <c r="P7" s="22" t="n">
        <v>1.59044</v>
      </c>
      <c r="Q7" s="40" t="n">
        <v>0</v>
      </c>
      <c r="R7" s="39" t="s">
        <v>176</v>
      </c>
      <c r="S7" s="22" t="n">
        <v>3</v>
      </c>
      <c r="T7" s="22" t="n">
        <v>0.276905</v>
      </c>
      <c r="U7" s="38" t="n">
        <v>0</v>
      </c>
      <c r="V7" s="41" t="s">
        <v>176</v>
      </c>
      <c r="W7" s="42" t="n">
        <v>2</v>
      </c>
    </row>
    <row r="8" customFormat="false" ht="12.8" hidden="false" customHeight="false" outlineLevel="0" collapsed="false">
      <c r="A8" s="38" t="n">
        <v>1</v>
      </c>
      <c r="B8" s="39" t="s">
        <v>176</v>
      </c>
      <c r="C8" s="22" t="n">
        <v>4</v>
      </c>
      <c r="D8" s="22" t="n">
        <v>1.24687</v>
      </c>
      <c r="E8" s="40" t="n">
        <v>1</v>
      </c>
      <c r="F8" s="39" t="s">
        <v>176</v>
      </c>
      <c r="G8" s="22" t="n">
        <v>4</v>
      </c>
      <c r="H8" s="22" t="n">
        <v>1.36542</v>
      </c>
      <c r="I8" s="40" t="n">
        <v>1</v>
      </c>
      <c r="J8" s="39" t="s">
        <v>178</v>
      </c>
      <c r="K8" s="22" t="n">
        <v>191</v>
      </c>
      <c r="L8" s="22" t="n">
        <v>1.40286</v>
      </c>
      <c r="M8" s="40" t="n">
        <v>1</v>
      </c>
      <c r="N8" s="39" t="s">
        <v>179</v>
      </c>
      <c r="O8" s="22" t="n">
        <v>136</v>
      </c>
      <c r="P8" s="22" t="n">
        <v>1.88742</v>
      </c>
      <c r="Q8" s="40" t="n">
        <v>1</v>
      </c>
      <c r="R8" s="39" t="s">
        <v>180</v>
      </c>
      <c r="S8" s="22" t="n">
        <v>16</v>
      </c>
      <c r="T8" s="22" t="n">
        <v>1.56669</v>
      </c>
      <c r="U8" s="38" t="n">
        <v>1</v>
      </c>
      <c r="V8" s="41" t="s">
        <v>181</v>
      </c>
      <c r="W8" s="42" t="n">
        <v>3</v>
      </c>
    </row>
    <row r="9" customFormat="false" ht="12.8" hidden="false" customHeight="false" outlineLevel="0" collapsed="false">
      <c r="A9" s="38" t="n">
        <v>2</v>
      </c>
      <c r="B9" s="39" t="s">
        <v>182</v>
      </c>
      <c r="C9" s="22" t="n">
        <v>13</v>
      </c>
      <c r="D9" s="22" t="n">
        <v>1.86816</v>
      </c>
      <c r="E9" s="40" t="n">
        <v>2</v>
      </c>
      <c r="F9" s="39" t="s">
        <v>183</v>
      </c>
      <c r="G9" s="22" t="n">
        <v>100</v>
      </c>
      <c r="H9" s="22" t="n">
        <v>1.70502</v>
      </c>
      <c r="I9" s="40" t="n">
        <v>2</v>
      </c>
      <c r="J9" s="39" t="s">
        <v>180</v>
      </c>
      <c r="K9" s="22" t="n">
        <v>18</v>
      </c>
      <c r="L9" s="22" t="n">
        <v>1.10789</v>
      </c>
      <c r="M9" s="40" t="n">
        <v>2</v>
      </c>
      <c r="N9" s="39" t="s">
        <v>184</v>
      </c>
      <c r="O9" s="22" t="n">
        <v>102</v>
      </c>
      <c r="P9" s="22" t="n">
        <v>0.971468</v>
      </c>
      <c r="Q9" s="40" t="n">
        <v>2</v>
      </c>
      <c r="R9" s="39" t="s">
        <v>185</v>
      </c>
      <c r="S9" s="22" t="n">
        <v>60</v>
      </c>
      <c r="T9" s="22" t="n">
        <v>1.48818</v>
      </c>
      <c r="U9" s="38" t="n">
        <v>2</v>
      </c>
      <c r="V9" s="41" t="s">
        <v>186</v>
      </c>
      <c r="W9" s="42" t="n">
        <v>5</v>
      </c>
    </row>
    <row r="10" customFormat="false" ht="22.45" hidden="false" customHeight="false" outlineLevel="0" collapsed="false">
      <c r="A10" s="38" t="n">
        <v>3</v>
      </c>
      <c r="B10" s="39" t="s">
        <v>180</v>
      </c>
      <c r="C10" s="22" t="n">
        <v>14</v>
      </c>
      <c r="D10" s="22" t="n">
        <v>1.45079</v>
      </c>
      <c r="E10" s="40" t="n">
        <v>3</v>
      </c>
      <c r="F10" s="39" t="s">
        <v>187</v>
      </c>
      <c r="G10" s="22" t="n">
        <v>38</v>
      </c>
      <c r="H10" s="22" t="n">
        <v>1.57299</v>
      </c>
      <c r="I10" s="40" t="n">
        <v>3</v>
      </c>
      <c r="J10" s="39" t="s">
        <v>179</v>
      </c>
      <c r="K10" s="22" t="n">
        <v>126</v>
      </c>
      <c r="L10" s="22" t="n">
        <v>1.70972</v>
      </c>
      <c r="M10" s="40" t="n">
        <v>3</v>
      </c>
      <c r="N10" s="39" t="s">
        <v>188</v>
      </c>
      <c r="O10" s="22" t="n">
        <v>83</v>
      </c>
      <c r="P10" s="22" t="n">
        <v>1.77459</v>
      </c>
      <c r="Q10" s="40" t="n">
        <v>3</v>
      </c>
      <c r="R10" s="39" t="s">
        <v>189</v>
      </c>
      <c r="S10" s="22" t="n">
        <v>63</v>
      </c>
      <c r="T10" s="22" t="n">
        <v>1.04619</v>
      </c>
      <c r="U10" s="38" t="n">
        <v>3</v>
      </c>
      <c r="V10" s="41" t="s">
        <v>176</v>
      </c>
      <c r="W10" s="42" t="n">
        <v>4</v>
      </c>
    </row>
    <row r="11" customFormat="false" ht="12.8" hidden="false" customHeight="false" outlineLevel="0" collapsed="false">
      <c r="A11" s="38" t="n">
        <v>4</v>
      </c>
      <c r="B11" s="39" t="s">
        <v>177</v>
      </c>
      <c r="C11" s="22" t="n">
        <v>67</v>
      </c>
      <c r="D11" s="22" t="n">
        <v>1.06273</v>
      </c>
      <c r="E11" s="40" t="n">
        <v>4</v>
      </c>
      <c r="F11" s="39" t="s">
        <v>177</v>
      </c>
      <c r="G11" s="22" t="n">
        <v>67</v>
      </c>
      <c r="H11" s="22" t="n">
        <v>1.50809</v>
      </c>
      <c r="I11" s="40" t="n">
        <v>4</v>
      </c>
      <c r="J11" s="39" t="s">
        <v>190</v>
      </c>
      <c r="K11" s="22" t="n">
        <v>102</v>
      </c>
      <c r="L11" s="22" t="n">
        <v>1.24742</v>
      </c>
      <c r="M11" s="40" t="n">
        <v>4</v>
      </c>
      <c r="N11" s="39" t="s">
        <v>191</v>
      </c>
      <c r="O11" s="22" t="n">
        <v>99</v>
      </c>
      <c r="P11" s="22" t="n">
        <v>1.86308</v>
      </c>
      <c r="Q11" s="40" t="n">
        <v>4</v>
      </c>
      <c r="R11" s="39" t="s">
        <v>187</v>
      </c>
      <c r="S11" s="22" t="n">
        <v>36</v>
      </c>
      <c r="T11" s="22" t="n">
        <v>0.906463</v>
      </c>
      <c r="U11" s="38" t="n">
        <v>4</v>
      </c>
      <c r="V11" s="41" t="s">
        <v>192</v>
      </c>
      <c r="W11" s="42" t="n">
        <v>2</v>
      </c>
    </row>
    <row r="12" customFormat="false" ht="12.8" hidden="false" customHeight="false" outlineLevel="0" collapsed="false">
      <c r="A12" s="38" t="n">
        <v>5</v>
      </c>
      <c r="B12" s="39" t="s">
        <v>193</v>
      </c>
      <c r="C12" s="22" t="n">
        <v>85</v>
      </c>
      <c r="D12" s="22" t="n">
        <v>1.4831</v>
      </c>
      <c r="E12" s="40" t="n">
        <v>5</v>
      </c>
      <c r="F12" s="39" t="s">
        <v>194</v>
      </c>
      <c r="G12" s="22" t="n">
        <v>78</v>
      </c>
      <c r="H12" s="22" t="n">
        <v>1.83322</v>
      </c>
      <c r="I12" s="40" t="n">
        <v>5</v>
      </c>
      <c r="J12" s="39" t="s">
        <v>195</v>
      </c>
      <c r="K12" s="22" t="n">
        <v>35</v>
      </c>
      <c r="L12" s="22" t="n">
        <v>1.13217</v>
      </c>
      <c r="M12" s="40" t="n">
        <v>5</v>
      </c>
      <c r="N12" s="39" t="s">
        <v>187</v>
      </c>
      <c r="O12" s="22" t="n">
        <v>46</v>
      </c>
      <c r="P12" s="22" t="n">
        <v>1.79666</v>
      </c>
      <c r="Q12" s="40" t="n">
        <v>5</v>
      </c>
      <c r="R12" s="39" t="s">
        <v>190</v>
      </c>
      <c r="S12" s="22" t="n">
        <v>84</v>
      </c>
      <c r="T12" s="22" t="n">
        <v>1.42726</v>
      </c>
      <c r="U12" s="38" t="n">
        <v>5</v>
      </c>
      <c r="V12" s="41" t="s">
        <v>196</v>
      </c>
      <c r="W12" s="42" t="n">
        <v>2</v>
      </c>
    </row>
    <row r="13" customFormat="false" ht="12.8" hidden="false" customHeight="false" outlineLevel="0" collapsed="false">
      <c r="A13" s="38" t="n">
        <v>6</v>
      </c>
      <c r="B13" s="39" t="s">
        <v>197</v>
      </c>
      <c r="C13" s="22" t="n">
        <v>45</v>
      </c>
      <c r="D13" s="22" t="n">
        <v>1.57943</v>
      </c>
      <c r="E13" s="40" t="n">
        <v>6</v>
      </c>
      <c r="F13" s="39" t="s">
        <v>198</v>
      </c>
      <c r="G13" s="22" t="n">
        <v>73</v>
      </c>
      <c r="H13" s="22" t="n">
        <v>0.937777</v>
      </c>
      <c r="I13" s="40" t="n">
        <v>6</v>
      </c>
      <c r="J13" s="39" t="s">
        <v>199</v>
      </c>
      <c r="K13" s="22" t="n">
        <v>97</v>
      </c>
      <c r="L13" s="22" t="n">
        <v>1.60012</v>
      </c>
      <c r="M13" s="40" t="n">
        <v>6</v>
      </c>
      <c r="N13" s="39" t="s">
        <v>200</v>
      </c>
      <c r="O13" s="22" t="n">
        <v>95</v>
      </c>
      <c r="P13" s="22" t="n">
        <v>1.69931</v>
      </c>
      <c r="Q13" s="40" t="n">
        <v>6</v>
      </c>
      <c r="R13" s="39" t="s">
        <v>179</v>
      </c>
      <c r="S13" s="22" t="n">
        <v>116</v>
      </c>
      <c r="T13" s="22" t="n">
        <v>1.22552</v>
      </c>
      <c r="U13" s="38" t="n">
        <v>6</v>
      </c>
      <c r="V13" s="41" t="s">
        <v>176</v>
      </c>
      <c r="W13" s="42" t="n">
        <v>3</v>
      </c>
    </row>
    <row r="14" customFormat="false" ht="12.8" hidden="false" customHeight="false" outlineLevel="0" collapsed="false">
      <c r="A14" s="38" t="n">
        <v>7</v>
      </c>
      <c r="B14" s="39" t="s">
        <v>199</v>
      </c>
      <c r="C14" s="22" t="n">
        <v>94</v>
      </c>
      <c r="D14" s="22" t="n">
        <v>1.63655</v>
      </c>
      <c r="E14" s="40" t="n">
        <v>7</v>
      </c>
      <c r="F14" s="39" t="s">
        <v>201</v>
      </c>
      <c r="G14" s="22" t="n">
        <v>137</v>
      </c>
      <c r="H14" s="22" t="n">
        <v>1.56581</v>
      </c>
      <c r="I14" s="40" t="n">
        <v>7</v>
      </c>
      <c r="J14" s="39" t="s">
        <v>179</v>
      </c>
      <c r="K14" s="22" t="n">
        <v>117</v>
      </c>
      <c r="L14" s="22" t="n">
        <v>1.47297</v>
      </c>
      <c r="M14" s="40" t="n">
        <v>7</v>
      </c>
      <c r="N14" s="39" t="s">
        <v>202</v>
      </c>
      <c r="O14" s="22" t="n">
        <v>100</v>
      </c>
      <c r="P14" s="22" t="n">
        <v>1.79939</v>
      </c>
      <c r="Q14" s="40" t="n">
        <v>7</v>
      </c>
      <c r="R14" s="39" t="s">
        <v>202</v>
      </c>
      <c r="S14" s="22" t="n">
        <v>57</v>
      </c>
      <c r="T14" s="22" t="n">
        <v>1.55605</v>
      </c>
      <c r="U14" s="38" t="n">
        <v>7</v>
      </c>
      <c r="V14" s="41" t="s">
        <v>203</v>
      </c>
      <c r="W14" s="42" t="n">
        <v>2</v>
      </c>
    </row>
    <row r="15" customFormat="false" ht="12.8" hidden="false" customHeight="false" outlineLevel="0" collapsed="false">
      <c r="A15" s="38" t="n">
        <v>8</v>
      </c>
      <c r="B15" s="39" t="s">
        <v>204</v>
      </c>
      <c r="C15" s="22" t="n">
        <v>128</v>
      </c>
      <c r="D15" s="22" t="n">
        <v>1.43766</v>
      </c>
      <c r="E15" s="40" t="n">
        <v>8</v>
      </c>
      <c r="F15" s="39" t="s">
        <v>205</v>
      </c>
      <c r="G15" s="22" t="n">
        <v>29</v>
      </c>
      <c r="H15" s="22" t="n">
        <v>1.3891</v>
      </c>
      <c r="I15" s="40" t="n">
        <v>8</v>
      </c>
      <c r="J15" s="39" t="s">
        <v>190</v>
      </c>
      <c r="K15" s="22" t="n">
        <v>127</v>
      </c>
      <c r="L15" s="22" t="n">
        <v>1.70048</v>
      </c>
      <c r="M15" s="40" t="n">
        <v>8</v>
      </c>
      <c r="N15" s="39" t="s">
        <v>176</v>
      </c>
      <c r="O15" s="22" t="n">
        <v>102</v>
      </c>
      <c r="P15" s="22" t="n">
        <v>1.69505</v>
      </c>
      <c r="Q15" s="40" t="n">
        <v>8</v>
      </c>
      <c r="R15" s="39" t="s">
        <v>179</v>
      </c>
      <c r="S15" s="22" t="n">
        <v>105</v>
      </c>
      <c r="T15" s="22" t="n">
        <v>1.41907</v>
      </c>
      <c r="U15" s="38" t="n">
        <v>8</v>
      </c>
      <c r="V15" s="41" t="s">
        <v>206</v>
      </c>
      <c r="W15" s="42" t="n">
        <v>2</v>
      </c>
    </row>
    <row r="16" customFormat="false" ht="22.45" hidden="false" customHeight="false" outlineLevel="0" collapsed="false">
      <c r="A16" s="38" t="n">
        <v>9</v>
      </c>
      <c r="B16" s="39" t="s">
        <v>188</v>
      </c>
      <c r="C16" s="22" t="n">
        <v>126</v>
      </c>
      <c r="D16" s="22" t="n">
        <v>0.966884</v>
      </c>
      <c r="E16" s="40" t="n">
        <v>9</v>
      </c>
      <c r="F16" s="39" t="s">
        <v>207</v>
      </c>
      <c r="G16" s="22" t="n">
        <v>205</v>
      </c>
      <c r="H16" s="22" t="n">
        <v>0.934245</v>
      </c>
      <c r="I16" s="40" t="n">
        <v>9</v>
      </c>
      <c r="J16" s="39" t="s">
        <v>202</v>
      </c>
      <c r="K16" s="22" t="n">
        <v>74</v>
      </c>
      <c r="L16" s="22" t="n">
        <v>1.57927</v>
      </c>
      <c r="M16" s="40" t="n">
        <v>9</v>
      </c>
      <c r="N16" s="39" t="s">
        <v>208</v>
      </c>
      <c r="O16" s="22" t="n">
        <v>68</v>
      </c>
      <c r="P16" s="22" t="n">
        <v>1.5694</v>
      </c>
      <c r="Q16" s="40" t="n">
        <v>9</v>
      </c>
      <c r="R16" s="39" t="s">
        <v>190</v>
      </c>
      <c r="S16" s="22" t="n">
        <v>198</v>
      </c>
      <c r="T16" s="22" t="n">
        <v>1.30043</v>
      </c>
      <c r="U16" s="38" t="n">
        <v>9</v>
      </c>
      <c r="V16" s="41" t="s">
        <v>209</v>
      </c>
      <c r="W16" s="42" t="n">
        <v>2</v>
      </c>
    </row>
    <row r="17" customFormat="false" ht="22.45" hidden="false" customHeight="false" outlineLevel="0" collapsed="false">
      <c r="A17" s="38" t="n">
        <v>10</v>
      </c>
      <c r="B17" s="39" t="s">
        <v>210</v>
      </c>
      <c r="C17" s="22" t="n">
        <v>78</v>
      </c>
      <c r="D17" s="22" t="n">
        <v>1.16115</v>
      </c>
      <c r="E17" s="40" t="n">
        <v>10</v>
      </c>
      <c r="F17" s="39" t="s">
        <v>188</v>
      </c>
      <c r="G17" s="22" t="n">
        <v>78</v>
      </c>
      <c r="H17" s="22" t="n">
        <v>1.53052</v>
      </c>
      <c r="I17" s="40" t="n">
        <v>10</v>
      </c>
      <c r="J17" s="39" t="s">
        <v>187</v>
      </c>
      <c r="K17" s="22" t="n">
        <v>48</v>
      </c>
      <c r="L17" s="22" t="n">
        <v>1.22485</v>
      </c>
      <c r="M17" s="40" t="n">
        <v>10</v>
      </c>
      <c r="N17" s="39" t="s">
        <v>205</v>
      </c>
      <c r="O17" s="22" t="n">
        <v>30</v>
      </c>
      <c r="P17" s="22" t="n">
        <v>1.08456</v>
      </c>
      <c r="Q17" s="40" t="n">
        <v>10</v>
      </c>
      <c r="R17" s="39" t="s">
        <v>211</v>
      </c>
      <c r="S17" s="22" t="n">
        <v>91</v>
      </c>
      <c r="T17" s="22" t="n">
        <v>1.13135</v>
      </c>
      <c r="U17" s="38" t="n">
        <v>10</v>
      </c>
      <c r="V17" s="41" t="s">
        <v>212</v>
      </c>
      <c r="W17" s="42" t="n">
        <v>3</v>
      </c>
    </row>
    <row r="18" customFormat="false" ht="12.8" hidden="false" customHeight="false" outlineLevel="0" collapsed="false">
      <c r="A18" s="38" t="n">
        <v>11</v>
      </c>
      <c r="B18" s="39" t="s">
        <v>213</v>
      </c>
      <c r="C18" s="22" t="n">
        <v>54</v>
      </c>
      <c r="D18" s="22" t="n">
        <v>1.5521</v>
      </c>
      <c r="E18" s="40" t="n">
        <v>11</v>
      </c>
      <c r="F18" s="39" t="s">
        <v>189</v>
      </c>
      <c r="G18" s="22" t="n">
        <v>70</v>
      </c>
      <c r="H18" s="22" t="n">
        <v>1.28946</v>
      </c>
      <c r="I18" s="40" t="n">
        <v>11</v>
      </c>
      <c r="J18" s="39" t="s">
        <v>177</v>
      </c>
      <c r="K18" s="22" t="n">
        <v>149</v>
      </c>
      <c r="L18" s="22" t="n">
        <v>1.28555</v>
      </c>
      <c r="M18" s="40" t="n">
        <v>11</v>
      </c>
      <c r="N18" s="39" t="s">
        <v>176</v>
      </c>
      <c r="O18" s="22" t="n">
        <v>91</v>
      </c>
      <c r="P18" s="22" t="n">
        <v>1.76459</v>
      </c>
      <c r="Q18" s="40" t="n">
        <v>11</v>
      </c>
      <c r="R18" s="39" t="s">
        <v>199</v>
      </c>
      <c r="S18" s="22" t="n">
        <v>91</v>
      </c>
      <c r="T18" s="22" t="n">
        <v>1.48655</v>
      </c>
      <c r="U18" s="38" t="n">
        <v>11</v>
      </c>
      <c r="V18" s="41" t="s">
        <v>214</v>
      </c>
      <c r="W18" s="42" t="n">
        <v>4</v>
      </c>
    </row>
    <row r="19" customFormat="false" ht="22.45" hidden="false" customHeight="false" outlineLevel="0" collapsed="false">
      <c r="A19" s="38" t="n">
        <v>12</v>
      </c>
      <c r="B19" s="39" t="s">
        <v>215</v>
      </c>
      <c r="C19" s="22" t="n">
        <v>66</v>
      </c>
      <c r="D19" s="22" t="n">
        <v>1.23285</v>
      </c>
      <c r="E19" s="40" t="n">
        <v>12</v>
      </c>
      <c r="F19" s="39" t="s">
        <v>213</v>
      </c>
      <c r="G19" s="22" t="n">
        <v>173</v>
      </c>
      <c r="H19" s="22" t="n">
        <v>1.74939</v>
      </c>
      <c r="I19" s="40" t="n">
        <v>12</v>
      </c>
      <c r="J19" s="39" t="s">
        <v>216</v>
      </c>
      <c r="K19" s="22" t="n">
        <v>133</v>
      </c>
      <c r="L19" s="22" t="n">
        <v>0.940498</v>
      </c>
      <c r="M19" s="40" t="n">
        <v>12</v>
      </c>
      <c r="N19" s="39" t="s">
        <v>207</v>
      </c>
      <c r="O19" s="22" t="n">
        <v>188</v>
      </c>
      <c r="P19" s="22" t="n">
        <v>1.39419</v>
      </c>
      <c r="Q19" s="40" t="n">
        <v>12</v>
      </c>
      <c r="R19" s="39" t="s">
        <v>190</v>
      </c>
      <c r="S19" s="22" t="n">
        <v>113</v>
      </c>
      <c r="T19" s="22" t="n">
        <v>1.60293</v>
      </c>
      <c r="U19" s="38" t="n">
        <v>12</v>
      </c>
      <c r="V19" s="41" t="s">
        <v>217</v>
      </c>
      <c r="W19" s="42" t="n">
        <v>7</v>
      </c>
    </row>
    <row r="20" customFormat="false" ht="22.45" hidden="false" customHeight="false" outlineLevel="0" collapsed="false">
      <c r="A20" s="38" t="n">
        <v>13</v>
      </c>
      <c r="B20" s="39" t="s">
        <v>176</v>
      </c>
      <c r="C20" s="22" t="n">
        <v>44</v>
      </c>
      <c r="D20" s="22" t="n">
        <v>1.45982</v>
      </c>
      <c r="E20" s="40" t="n">
        <v>13</v>
      </c>
      <c r="F20" s="39" t="s">
        <v>176</v>
      </c>
      <c r="G20" s="22" t="n">
        <v>117</v>
      </c>
      <c r="H20" s="22" t="n">
        <v>1.33728</v>
      </c>
      <c r="I20" s="40" t="n">
        <v>13</v>
      </c>
      <c r="J20" s="39" t="s">
        <v>204</v>
      </c>
      <c r="K20" s="22" t="n">
        <v>143</v>
      </c>
      <c r="L20" s="22" t="n">
        <v>1.04713</v>
      </c>
      <c r="M20" s="40" t="n">
        <v>13</v>
      </c>
      <c r="N20" s="39" t="s">
        <v>183</v>
      </c>
      <c r="O20" s="22" t="n">
        <v>86</v>
      </c>
      <c r="P20" s="22" t="n">
        <v>1.0348</v>
      </c>
      <c r="Q20" s="40" t="n">
        <v>13</v>
      </c>
      <c r="R20" s="39" t="s">
        <v>213</v>
      </c>
      <c r="S20" s="22" t="n">
        <v>101</v>
      </c>
      <c r="T20" s="22" t="n">
        <v>1.8397</v>
      </c>
      <c r="U20" s="38" t="n">
        <v>13</v>
      </c>
      <c r="V20" s="41" t="s">
        <v>176</v>
      </c>
      <c r="W20" s="42" t="n">
        <v>2</v>
      </c>
    </row>
    <row r="21" customFormat="false" ht="22.45" hidden="false" customHeight="false" outlineLevel="0" collapsed="false">
      <c r="A21" s="38" t="n">
        <v>14</v>
      </c>
      <c r="B21" s="39" t="s">
        <v>218</v>
      </c>
      <c r="C21" s="22" t="n">
        <v>82</v>
      </c>
      <c r="D21" s="22" t="n">
        <v>1.23735</v>
      </c>
      <c r="E21" s="40" t="n">
        <v>14</v>
      </c>
      <c r="F21" s="39" t="s">
        <v>188</v>
      </c>
      <c r="G21" s="22" t="n">
        <v>202</v>
      </c>
      <c r="H21" s="22" t="n">
        <v>1.57886</v>
      </c>
      <c r="I21" s="40" t="n">
        <v>14</v>
      </c>
      <c r="J21" s="39" t="s">
        <v>176</v>
      </c>
      <c r="K21" s="22" t="n">
        <v>148</v>
      </c>
      <c r="L21" s="22" t="n">
        <v>1.0174</v>
      </c>
      <c r="M21" s="40" t="n">
        <v>14</v>
      </c>
      <c r="N21" s="39" t="s">
        <v>207</v>
      </c>
      <c r="O21" s="22" t="n">
        <v>219</v>
      </c>
      <c r="P21" s="22" t="n">
        <v>1.31624</v>
      </c>
      <c r="Q21" s="40" t="n">
        <v>14</v>
      </c>
      <c r="R21" s="39" t="s">
        <v>176</v>
      </c>
      <c r="S21" s="22" t="n">
        <v>126</v>
      </c>
      <c r="T21" s="22" t="n">
        <v>1.32411</v>
      </c>
      <c r="U21" s="38" t="n">
        <v>14</v>
      </c>
      <c r="V21" s="41" t="s">
        <v>219</v>
      </c>
      <c r="W21" s="42" t="n">
        <v>2</v>
      </c>
    </row>
    <row r="22" customFormat="false" ht="12.8" hidden="false" customHeight="false" outlineLevel="0" collapsed="false">
      <c r="A22" s="38" t="n">
        <v>15</v>
      </c>
      <c r="B22" s="39" t="s">
        <v>205</v>
      </c>
      <c r="C22" s="22" t="n">
        <v>30</v>
      </c>
      <c r="D22" s="22" t="n">
        <v>1.14293</v>
      </c>
      <c r="E22" s="40" t="n">
        <v>15</v>
      </c>
      <c r="F22" s="39" t="s">
        <v>202</v>
      </c>
      <c r="G22" s="22" t="n">
        <v>58</v>
      </c>
      <c r="H22" s="22" t="n">
        <v>1.2809</v>
      </c>
      <c r="I22" s="40" t="n">
        <v>15</v>
      </c>
      <c r="J22" s="39" t="s">
        <v>200</v>
      </c>
      <c r="K22" s="22" t="n">
        <v>86</v>
      </c>
      <c r="L22" s="22" t="n">
        <v>1.58783</v>
      </c>
      <c r="M22" s="40" t="n">
        <v>15</v>
      </c>
      <c r="N22" s="39" t="s">
        <v>176</v>
      </c>
      <c r="O22" s="22" t="n">
        <v>140</v>
      </c>
      <c r="P22" s="22" t="n">
        <v>1.53488</v>
      </c>
      <c r="Q22" s="40" t="n">
        <v>15</v>
      </c>
      <c r="R22" s="39" t="s">
        <v>208</v>
      </c>
      <c r="S22" s="22" t="n">
        <v>55</v>
      </c>
      <c r="T22" s="22" t="n">
        <v>1.16806</v>
      </c>
      <c r="U22" s="38" t="n">
        <v>15</v>
      </c>
      <c r="V22" s="41" t="s">
        <v>176</v>
      </c>
      <c r="W22" s="42" t="n">
        <v>4</v>
      </c>
    </row>
    <row r="23" customFormat="false" ht="22.45" hidden="false" customHeight="false" outlineLevel="0" collapsed="false">
      <c r="A23" s="38" t="n">
        <v>16</v>
      </c>
      <c r="B23" s="39" t="s">
        <v>220</v>
      </c>
      <c r="C23" s="22" t="n">
        <v>145</v>
      </c>
      <c r="D23" s="22" t="n">
        <v>1.31587</v>
      </c>
      <c r="E23" s="40" t="n">
        <v>16</v>
      </c>
      <c r="F23" s="39" t="s">
        <v>215</v>
      </c>
      <c r="G23" s="22" t="n">
        <v>100</v>
      </c>
      <c r="H23" s="22" t="n">
        <v>1.45259</v>
      </c>
      <c r="I23" s="40" t="n">
        <v>16</v>
      </c>
      <c r="J23" s="39" t="s">
        <v>176</v>
      </c>
      <c r="K23" s="22" t="n">
        <v>100</v>
      </c>
      <c r="L23" s="22" t="n">
        <v>1.20542</v>
      </c>
      <c r="M23" s="40" t="n">
        <v>16</v>
      </c>
      <c r="N23" s="39" t="s">
        <v>176</v>
      </c>
      <c r="O23" s="22" t="n">
        <v>213</v>
      </c>
      <c r="P23" s="22" t="n">
        <v>1.26557</v>
      </c>
      <c r="Q23" s="40" t="n">
        <v>16</v>
      </c>
      <c r="R23" s="39" t="s">
        <v>204</v>
      </c>
      <c r="S23" s="22" t="n">
        <v>72</v>
      </c>
      <c r="T23" s="22" t="n">
        <v>1.22772</v>
      </c>
      <c r="U23" s="38" t="n">
        <v>16</v>
      </c>
      <c r="V23" s="41" t="s">
        <v>176</v>
      </c>
      <c r="W23" s="42" t="n">
        <v>5</v>
      </c>
    </row>
    <row r="24" customFormat="false" ht="12.8" hidden="false" customHeight="false" outlineLevel="0" collapsed="false">
      <c r="A24" s="38" t="n">
        <v>17</v>
      </c>
      <c r="B24" s="39" t="s">
        <v>189</v>
      </c>
      <c r="C24" s="22" t="n">
        <v>62</v>
      </c>
      <c r="D24" s="22" t="n">
        <v>1.77744</v>
      </c>
      <c r="E24" s="40" t="n">
        <v>17</v>
      </c>
      <c r="F24" s="39" t="s">
        <v>200</v>
      </c>
      <c r="G24" s="22" t="n">
        <v>55</v>
      </c>
      <c r="H24" s="22" t="n">
        <v>1.87872</v>
      </c>
      <c r="I24" s="40" t="n">
        <v>17</v>
      </c>
      <c r="J24" s="39" t="s">
        <v>189</v>
      </c>
      <c r="K24" s="22" t="n">
        <v>61</v>
      </c>
      <c r="L24" s="22" t="n">
        <v>1.16004</v>
      </c>
      <c r="M24" s="40" t="n">
        <v>17</v>
      </c>
      <c r="N24" s="39" t="s">
        <v>199</v>
      </c>
      <c r="O24" s="22" t="n">
        <v>272</v>
      </c>
      <c r="P24" s="22" t="n">
        <v>1.15868</v>
      </c>
      <c r="Q24" s="40" t="n">
        <v>17</v>
      </c>
      <c r="R24" s="39" t="s">
        <v>176</v>
      </c>
      <c r="S24" s="22" t="n">
        <v>69</v>
      </c>
      <c r="T24" s="22" t="n">
        <v>1.51959</v>
      </c>
      <c r="U24" s="38" t="n">
        <v>17</v>
      </c>
      <c r="V24" s="41" t="s">
        <v>221</v>
      </c>
      <c r="W24" s="42" t="n">
        <v>5</v>
      </c>
    </row>
    <row r="25" customFormat="false" ht="22.45" hidden="false" customHeight="false" outlineLevel="0" collapsed="false">
      <c r="A25" s="38" t="n">
        <v>18</v>
      </c>
      <c r="B25" s="39" t="s">
        <v>222</v>
      </c>
      <c r="C25" s="22" t="n">
        <v>123</v>
      </c>
      <c r="D25" s="22" t="n">
        <v>0.994241</v>
      </c>
      <c r="E25" s="40" t="n">
        <v>18</v>
      </c>
      <c r="F25" s="39" t="s">
        <v>188</v>
      </c>
      <c r="G25" s="22" t="n">
        <v>97</v>
      </c>
      <c r="H25" s="22" t="n">
        <v>1.29475</v>
      </c>
      <c r="I25" s="40" t="n">
        <v>18</v>
      </c>
      <c r="J25" s="39" t="s">
        <v>176</v>
      </c>
      <c r="K25" s="22" t="n">
        <v>195</v>
      </c>
      <c r="L25" s="22" t="n">
        <v>1.26977</v>
      </c>
      <c r="M25" s="40" t="n">
        <v>18</v>
      </c>
      <c r="N25" s="39" t="s">
        <v>176</v>
      </c>
      <c r="O25" s="22" t="n">
        <v>134</v>
      </c>
      <c r="P25" s="22" t="n">
        <v>1.59562</v>
      </c>
      <c r="Q25" s="40" t="n">
        <v>18</v>
      </c>
      <c r="R25" s="39" t="s">
        <v>205</v>
      </c>
      <c r="S25" s="22" t="n">
        <v>31</v>
      </c>
      <c r="T25" s="22" t="n">
        <v>1.12051</v>
      </c>
      <c r="U25" s="38" t="n">
        <v>18</v>
      </c>
      <c r="V25" s="41" t="s">
        <v>176</v>
      </c>
      <c r="W25" s="42" t="n">
        <v>2</v>
      </c>
    </row>
    <row r="26" customFormat="false" ht="12.8" hidden="false" customHeight="false" outlineLevel="0" collapsed="false">
      <c r="A26" s="38" t="n">
        <v>19</v>
      </c>
      <c r="B26" s="39" t="s">
        <v>176</v>
      </c>
      <c r="C26" s="22" t="n">
        <v>65</v>
      </c>
      <c r="D26" s="22" t="n">
        <v>1.04352</v>
      </c>
      <c r="E26" s="40" t="n">
        <v>19</v>
      </c>
      <c r="F26" s="39" t="s">
        <v>199</v>
      </c>
      <c r="G26" s="22" t="n">
        <v>164</v>
      </c>
      <c r="H26" s="22" t="n">
        <v>1.51605</v>
      </c>
      <c r="I26" s="40" t="n">
        <v>19</v>
      </c>
      <c r="J26" s="39" t="s">
        <v>207</v>
      </c>
      <c r="K26" s="22" t="n">
        <v>194</v>
      </c>
      <c r="L26" s="22" t="n">
        <v>1.64114</v>
      </c>
      <c r="N26" s="0"/>
      <c r="O26" s="43" t="n">
        <f aca="false">AVERAGE(O7:O25)</f>
        <v>119.421052631579</v>
      </c>
      <c r="Q26" s="40" t="n">
        <v>19</v>
      </c>
      <c r="R26" s="39" t="s">
        <v>223</v>
      </c>
      <c r="S26" s="22" t="n">
        <v>153</v>
      </c>
      <c r="T26" s="22" t="n">
        <v>1.67195</v>
      </c>
      <c r="U26" s="38" t="n">
        <v>19</v>
      </c>
      <c r="V26" s="41" t="s">
        <v>210</v>
      </c>
      <c r="W26" s="42" t="n">
        <v>5</v>
      </c>
    </row>
    <row r="27" customFormat="false" ht="12.8" hidden="false" customHeight="false" outlineLevel="0" collapsed="false">
      <c r="A27" s="38" t="n">
        <v>20</v>
      </c>
      <c r="B27" s="39" t="s">
        <v>176</v>
      </c>
      <c r="C27" s="22" t="n">
        <v>57</v>
      </c>
      <c r="D27" s="22" t="n">
        <v>1.00622</v>
      </c>
      <c r="E27" s="40" t="n">
        <v>20</v>
      </c>
      <c r="F27" s="39" t="s">
        <v>207</v>
      </c>
      <c r="G27" s="22" t="n">
        <v>187</v>
      </c>
      <c r="H27" s="22" t="n">
        <v>0.938106</v>
      </c>
      <c r="I27" s="40" t="n">
        <v>20</v>
      </c>
      <c r="J27" s="39" t="s">
        <v>207</v>
      </c>
      <c r="K27" s="22" t="n">
        <v>165</v>
      </c>
      <c r="L27" s="22" t="n">
        <v>1.13932</v>
      </c>
      <c r="N27" s="0"/>
      <c r="Q27" s="40" t="n">
        <v>20</v>
      </c>
      <c r="R27" s="39" t="s">
        <v>210</v>
      </c>
      <c r="S27" s="22" t="n">
        <v>54</v>
      </c>
      <c r="T27" s="22" t="n">
        <v>1.05845</v>
      </c>
      <c r="U27" s="38" t="n">
        <v>20</v>
      </c>
      <c r="V27" s="41" t="s">
        <v>176</v>
      </c>
      <c r="W27" s="42" t="n">
        <v>5</v>
      </c>
    </row>
    <row r="28" customFormat="false" ht="12.8" hidden="false" customHeight="false" outlineLevel="0" collapsed="false">
      <c r="A28" s="38" t="n">
        <v>21</v>
      </c>
      <c r="B28" s="39" t="s">
        <v>224</v>
      </c>
      <c r="C28" s="22" t="n">
        <v>180</v>
      </c>
      <c r="D28" s="22" t="n">
        <v>1.89097</v>
      </c>
      <c r="E28" s="40" t="n">
        <v>21</v>
      </c>
      <c r="F28" s="39" t="s">
        <v>179</v>
      </c>
      <c r="G28" s="22" t="n">
        <v>167</v>
      </c>
      <c r="H28" s="22" t="n">
        <v>1.45215</v>
      </c>
      <c r="J28" s="0"/>
      <c r="K28" s="43" t="n">
        <f aca="false">AVERAGE(K7:K27)</f>
        <v>110.142857142857</v>
      </c>
      <c r="N28" s="0"/>
      <c r="Q28" s="40" t="n">
        <v>21</v>
      </c>
      <c r="R28" s="39" t="s">
        <v>176</v>
      </c>
      <c r="S28" s="22" t="n">
        <v>75</v>
      </c>
      <c r="T28" s="22" t="n">
        <v>1.46931</v>
      </c>
      <c r="U28" s="38" t="n">
        <v>21</v>
      </c>
      <c r="V28" s="41" t="s">
        <v>176</v>
      </c>
      <c r="W28" s="42" t="n">
        <v>12</v>
      </c>
    </row>
    <row r="29" customFormat="false" ht="12.8" hidden="false" customHeight="false" outlineLevel="0" collapsed="false">
      <c r="A29" s="38" t="n">
        <v>22</v>
      </c>
      <c r="B29" s="39" t="s">
        <v>176</v>
      </c>
      <c r="C29" s="22" t="n">
        <v>48</v>
      </c>
      <c r="D29" s="22" t="n">
        <v>1.35927</v>
      </c>
      <c r="E29" s="40" t="n">
        <v>22</v>
      </c>
      <c r="F29" s="39" t="s">
        <v>179</v>
      </c>
      <c r="G29" s="22" t="n">
        <v>133</v>
      </c>
      <c r="H29" s="22" t="n">
        <v>0.985925</v>
      </c>
      <c r="J29" s="0"/>
      <c r="N29" s="0"/>
      <c r="Q29" s="40" t="n">
        <v>22</v>
      </c>
      <c r="R29" s="39" t="s">
        <v>176</v>
      </c>
      <c r="S29" s="22" t="n">
        <v>119</v>
      </c>
      <c r="T29" s="22" t="n">
        <v>1.17197</v>
      </c>
      <c r="U29" s="38" t="n">
        <v>22</v>
      </c>
      <c r="V29" s="41" t="s">
        <v>225</v>
      </c>
      <c r="W29" s="42" t="n">
        <v>5</v>
      </c>
    </row>
    <row r="30" customFormat="false" ht="12.8" hidden="false" customHeight="false" outlineLevel="0" collapsed="false">
      <c r="A30" s="38" t="n">
        <v>23</v>
      </c>
      <c r="B30" s="39" t="s">
        <v>226</v>
      </c>
      <c r="C30" s="22" t="n">
        <v>36</v>
      </c>
      <c r="D30" s="22" t="n">
        <v>1.08812</v>
      </c>
      <c r="F30" s="0"/>
      <c r="G30" s="43" t="n">
        <f aca="false">AVERAGE(G7:G29)</f>
        <v>102.260869565217</v>
      </c>
      <c r="J30" s="0"/>
      <c r="N30" s="0"/>
      <c r="Q30" s="40" t="n">
        <v>23</v>
      </c>
      <c r="R30" s="39" t="s">
        <v>211</v>
      </c>
      <c r="S30" s="22" t="n">
        <v>308</v>
      </c>
      <c r="T30" s="22" t="n">
        <v>0.943035</v>
      </c>
      <c r="U30" s="38" t="n">
        <v>23</v>
      </c>
      <c r="V30" s="41" t="s">
        <v>176</v>
      </c>
      <c r="W30" s="42" t="n">
        <v>2</v>
      </c>
    </row>
    <row r="31" customFormat="false" ht="12.8" hidden="false" customHeight="false" outlineLevel="0" collapsed="false">
      <c r="A31" s="38" t="n">
        <v>24</v>
      </c>
      <c r="B31" s="39" t="s">
        <v>227</v>
      </c>
      <c r="C31" s="22" t="n">
        <v>194</v>
      </c>
      <c r="D31" s="22" t="n">
        <v>1.63572</v>
      </c>
      <c r="F31" s="22" t="n">
        <f aca="false">COUNTIF(F7:F29,"?")/COUNTA(F7:F29)</f>
        <v>0.0869565217391304</v>
      </c>
      <c r="J31" s="22" t="n">
        <f aca="false">COUNTIF(J7:J27,"?")/COUNTA(J7:J27)</f>
        <v>0.19047619047619</v>
      </c>
      <c r="N31" s="22" t="n">
        <f aca="false">COUNTIF(N7:N25,"?")/COUNTA(N7:N25)</f>
        <v>0.263157894736842</v>
      </c>
      <c r="Q31" s="40" t="n">
        <v>24</v>
      </c>
      <c r="R31" s="39" t="s">
        <v>191</v>
      </c>
      <c r="S31" s="22" t="n">
        <v>77</v>
      </c>
      <c r="T31" s="22" t="n">
        <v>1.40944</v>
      </c>
      <c r="U31" s="38" t="n">
        <v>24</v>
      </c>
      <c r="V31" s="41" t="s">
        <v>228</v>
      </c>
      <c r="W31" s="42" t="n">
        <v>4</v>
      </c>
    </row>
    <row r="32" customFormat="false" ht="12.8" hidden="false" customHeight="false" outlineLevel="0" collapsed="false">
      <c r="A32" s="38" t="n">
        <v>25</v>
      </c>
      <c r="B32" s="39" t="s">
        <v>176</v>
      </c>
      <c r="C32" s="22" t="n">
        <v>178</v>
      </c>
      <c r="D32" s="22" t="n">
        <v>1.13628</v>
      </c>
      <c r="F32" s="44" t="n">
        <f aca="false">(COUNTIF(F7:F29,"&lt;&gt;?")/COUNTA(F7:F29))*100</f>
        <v>91.304347826087</v>
      </c>
      <c r="J32" s="44" t="n">
        <f aca="false">(COUNTIF(J7:J27,"&lt;&gt;?")/COUNTA(J7:J27))*100</f>
        <v>80.952380952381</v>
      </c>
      <c r="N32" s="44" t="n">
        <f aca="false">(COUNTIF(N7:N25,"&lt;&gt;?")/COUNTA(N7:N25))*100</f>
        <v>73.6842105263158</v>
      </c>
      <c r="R32" s="0"/>
      <c r="S32" s="43" t="n">
        <f aca="false">AVERAGE(S7:S31)</f>
        <v>90.92</v>
      </c>
      <c r="U32" s="38" t="n">
        <v>25</v>
      </c>
      <c r="V32" s="41" t="s">
        <v>176</v>
      </c>
      <c r="W32" s="42" t="n">
        <v>4</v>
      </c>
    </row>
    <row r="33" customFormat="false" ht="12.8" hidden="false" customHeight="false" outlineLevel="0" collapsed="false">
      <c r="A33" s="38" t="n">
        <v>26</v>
      </c>
      <c r="B33" s="39" t="s">
        <v>202</v>
      </c>
      <c r="C33" s="22" t="n">
        <v>110</v>
      </c>
      <c r="D33" s="22" t="n">
        <v>1.56778</v>
      </c>
      <c r="R33" s="22" t="n">
        <f aca="false">COUNTIF(R7:R31,"?")/COUNTA(R7:R31)</f>
        <v>0.2</v>
      </c>
      <c r="U33" s="38" t="n">
        <v>26</v>
      </c>
      <c r="V33" s="41" t="s">
        <v>176</v>
      </c>
      <c r="W33" s="22" t="n">
        <v>2</v>
      </c>
    </row>
    <row r="34" customFormat="false" ht="12.8" hidden="false" customHeight="false" outlineLevel="0" collapsed="false">
      <c r="A34" s="38" t="n">
        <v>27</v>
      </c>
      <c r="B34" s="39" t="s">
        <v>179</v>
      </c>
      <c r="C34" s="22" t="n">
        <v>99</v>
      </c>
      <c r="D34" s="22" t="n">
        <v>1.45323</v>
      </c>
      <c r="R34" s="44" t="n">
        <f aca="false">(COUNTIF(R7:R31,"&lt;&gt;?")/COUNTA(R7:R31))*100</f>
        <v>80</v>
      </c>
      <c r="U34" s="38" t="n">
        <v>27</v>
      </c>
      <c r="V34" s="41" t="s">
        <v>229</v>
      </c>
      <c r="W34" s="22" t="n">
        <v>3</v>
      </c>
    </row>
    <row r="35" customFormat="false" ht="12.8" hidden="false" customHeight="false" outlineLevel="0" collapsed="false">
      <c r="B35" s="0"/>
      <c r="C35" s="43" t="n">
        <f aca="false">AVERAGE(C7:C34)</f>
        <v>79.6428571428571</v>
      </c>
      <c r="D35" s="0"/>
      <c r="U35" s="38" t="n">
        <v>28</v>
      </c>
      <c r="V35" s="41" t="s">
        <v>176</v>
      </c>
      <c r="W35" s="22" t="n">
        <v>2</v>
      </c>
    </row>
    <row r="36" customFormat="false" ht="12.8" hidden="false" customHeight="false" outlineLevel="0" collapsed="false">
      <c r="B36" s="22" t="n">
        <f aca="false">COUNTIF(B7:B34,"?")/COUNTA(B7:B34)</f>
        <v>0.214285714285714</v>
      </c>
      <c r="D36" s="0"/>
      <c r="U36" s="38" t="n">
        <v>29</v>
      </c>
      <c r="V36" s="41" t="s">
        <v>230</v>
      </c>
      <c r="W36" s="22" t="n">
        <v>2</v>
      </c>
    </row>
    <row r="37" customFormat="false" ht="12.8" hidden="false" customHeight="false" outlineLevel="0" collapsed="false">
      <c r="B37" s="44" t="n">
        <f aca="false">(COUNTIF(B7:B34,"&lt;&gt;?")/COUNTA(B7:B34))*100</f>
        <v>78.5714285714286</v>
      </c>
      <c r="D37" s="22" t="n">
        <f aca="false">COUNT(A7:A34,E7:E29,I7:I27,M7:M25,Q7:Q31)</f>
        <v>116</v>
      </c>
      <c r="U37" s="38" t="n">
        <v>30</v>
      </c>
      <c r="V37" s="41" t="s">
        <v>231</v>
      </c>
      <c r="W37" s="22" t="n">
        <v>2</v>
      </c>
    </row>
    <row r="38" customFormat="false" ht="12.8" hidden="false" customHeight="false" outlineLevel="0" collapsed="false">
      <c r="U38" s="38" t="n">
        <v>31</v>
      </c>
      <c r="V38" s="41" t="s">
        <v>176</v>
      </c>
      <c r="W38" s="22" t="n">
        <v>2</v>
      </c>
    </row>
    <row r="39" customFormat="false" ht="12.8" hidden="false" customHeight="false" outlineLevel="0" collapsed="false">
      <c r="U39" s="38" t="n">
        <v>32</v>
      </c>
      <c r="V39" s="41" t="s">
        <v>232</v>
      </c>
      <c r="W39" s="22" t="n">
        <v>8</v>
      </c>
    </row>
    <row r="40" customFormat="false" ht="12.8" hidden="false" customHeight="false" outlineLevel="0" collapsed="false">
      <c r="U40" s="38" t="n">
        <v>33</v>
      </c>
      <c r="V40" s="41" t="s">
        <v>233</v>
      </c>
      <c r="W40" s="22" t="n">
        <v>9</v>
      </c>
    </row>
    <row r="41" customFormat="false" ht="12.8" hidden="false" customHeight="false" outlineLevel="0" collapsed="false">
      <c r="U41" s="38" t="n">
        <v>34</v>
      </c>
      <c r="V41" s="41" t="s">
        <v>176</v>
      </c>
      <c r="W41" s="22" t="n">
        <v>2</v>
      </c>
    </row>
    <row r="42" customFormat="false" ht="12.8" hidden="false" customHeight="false" outlineLevel="0" collapsed="false">
      <c r="U42" s="38" t="n">
        <v>35</v>
      </c>
      <c r="V42" s="41" t="s">
        <v>234</v>
      </c>
      <c r="W42" s="22" t="n">
        <v>5</v>
      </c>
    </row>
    <row r="43" customFormat="false" ht="15.7" hidden="false" customHeight="true" outlineLevel="0" collapsed="false">
      <c r="U43" s="38" t="n">
        <v>36</v>
      </c>
      <c r="V43" s="41"/>
      <c r="W43" s="22" t="n">
        <v>3</v>
      </c>
    </row>
    <row r="44" customFormat="false" ht="12.8" hidden="false" customHeight="false" outlineLevel="0" collapsed="false">
      <c r="U44" s="38" t="n">
        <v>37</v>
      </c>
      <c r="V44" s="41"/>
      <c r="W44" s="22" t="n">
        <v>2</v>
      </c>
    </row>
    <row r="45" customFormat="false" ht="12.8" hidden="false" customHeight="false" outlineLevel="0" collapsed="false">
      <c r="U45" s="38" t="n">
        <v>38</v>
      </c>
      <c r="V45" s="41"/>
      <c r="W45" s="22" t="n">
        <v>7</v>
      </c>
    </row>
    <row r="46" customFormat="false" ht="12.8" hidden="false" customHeight="false" outlineLevel="0" collapsed="false">
      <c r="U46" s="38" t="n">
        <v>39</v>
      </c>
      <c r="V46" s="41"/>
      <c r="W46" s="22" t="n">
        <v>3</v>
      </c>
    </row>
    <row r="47" customFormat="false" ht="14.2" hidden="false" customHeight="true" outlineLevel="0" collapsed="false">
      <c r="U47" s="38" t="n">
        <v>40</v>
      </c>
      <c r="V47" s="41"/>
      <c r="W47" s="22" t="n">
        <v>3</v>
      </c>
    </row>
    <row r="48" customFormat="false" ht="14.95" hidden="false" customHeight="true" outlineLevel="0" collapsed="false">
      <c r="U48" s="38" t="n">
        <v>41</v>
      </c>
      <c r="V48" s="41"/>
      <c r="W48" s="22" t="n">
        <v>7</v>
      </c>
    </row>
    <row r="49" customFormat="false" ht="12.8" hidden="false" customHeight="false" outlineLevel="0" collapsed="false">
      <c r="U49" s="38" t="n">
        <v>42</v>
      </c>
      <c r="V49" s="41"/>
      <c r="W49" s="22" t="n">
        <v>2</v>
      </c>
    </row>
    <row r="50" customFormat="false" ht="11.95" hidden="false" customHeight="true" outlineLevel="0" collapsed="false">
      <c r="U50" s="38" t="n">
        <v>43</v>
      </c>
      <c r="V50" s="41"/>
      <c r="W50" s="22" t="n">
        <v>7</v>
      </c>
    </row>
    <row r="51" customFormat="false" ht="25.45" hidden="false" customHeight="true" outlineLevel="0" collapsed="false">
      <c r="U51" s="38" t="n">
        <v>44</v>
      </c>
      <c r="V51" s="41"/>
      <c r="W51" s="22" t="n">
        <v>5</v>
      </c>
    </row>
    <row r="52" customFormat="false" ht="12.8" hidden="false" customHeight="false" outlineLevel="0" collapsed="false">
      <c r="U52" s="38" t="n">
        <v>45</v>
      </c>
      <c r="V52" s="41"/>
      <c r="W52" s="22" t="n">
        <v>5</v>
      </c>
    </row>
    <row r="53" customFormat="false" ht="12.8" hidden="false" customHeight="false" outlineLevel="0" collapsed="false">
      <c r="U53" s="38" t="n">
        <v>46</v>
      </c>
      <c r="V53" s="41"/>
      <c r="W53" s="22" t="n">
        <v>6</v>
      </c>
    </row>
    <row r="54" customFormat="false" ht="12.8" hidden="false" customHeight="false" outlineLevel="0" collapsed="false">
      <c r="U54" s="38" t="n">
        <v>47</v>
      </c>
      <c r="V54" s="41"/>
      <c r="W54" s="22" t="n">
        <v>9</v>
      </c>
    </row>
    <row r="55" customFormat="false" ht="12.8" hidden="false" customHeight="false" outlineLevel="0" collapsed="false">
      <c r="U55" s="38" t="n">
        <v>48</v>
      </c>
      <c r="V55" s="41"/>
      <c r="W55" s="22" t="n">
        <v>3</v>
      </c>
    </row>
    <row r="56" customFormat="false" ht="12.8" hidden="false" customHeight="false" outlineLevel="0" collapsed="false">
      <c r="U56" s="38" t="n">
        <v>49</v>
      </c>
      <c r="V56" s="41"/>
      <c r="W56" s="22" t="n">
        <v>5</v>
      </c>
    </row>
    <row r="57" customFormat="false" ht="12.8" hidden="false" customHeight="false" outlineLevel="0" collapsed="false">
      <c r="U57" s="38" t="n">
        <v>50</v>
      </c>
      <c r="V57" s="41"/>
      <c r="W57" s="22" t="n">
        <v>5</v>
      </c>
    </row>
    <row r="58" customFormat="false" ht="12.8" hidden="false" customHeight="false" outlineLevel="0" collapsed="false">
      <c r="U58" s="38" t="n">
        <v>51</v>
      </c>
      <c r="V58" s="41"/>
      <c r="W58" s="22" t="n">
        <v>6</v>
      </c>
    </row>
    <row r="59" customFormat="false" ht="12.8" hidden="false" customHeight="false" outlineLevel="0" collapsed="false">
      <c r="U59" s="38" t="n">
        <v>52</v>
      </c>
      <c r="V59" s="41"/>
      <c r="W59" s="22" t="n">
        <v>2</v>
      </c>
    </row>
    <row r="60" customFormat="false" ht="12.8" hidden="false" customHeight="false" outlineLevel="0" collapsed="false">
      <c r="U60" s="38" t="n">
        <v>53</v>
      </c>
      <c r="V60" s="41"/>
      <c r="W60" s="22" t="n">
        <v>4</v>
      </c>
    </row>
    <row r="61" customFormat="false" ht="12.8" hidden="false" customHeight="false" outlineLevel="0" collapsed="false">
      <c r="U61" s="38" t="n">
        <v>54</v>
      </c>
      <c r="V61" s="41"/>
      <c r="W61" s="22" t="n">
        <v>8</v>
      </c>
    </row>
    <row r="62" customFormat="false" ht="12.8" hidden="false" customHeight="false" outlineLevel="0" collapsed="false">
      <c r="U62" s="38" t="n">
        <v>55</v>
      </c>
      <c r="V62" s="41"/>
      <c r="W62" s="22" t="n">
        <v>8</v>
      </c>
    </row>
    <row r="63" customFormat="false" ht="12.8" hidden="false" customHeight="false" outlineLevel="0" collapsed="false">
      <c r="U63" s="38" t="n">
        <v>56</v>
      </c>
      <c r="V63" s="41"/>
      <c r="W63" s="22" t="n">
        <v>7</v>
      </c>
    </row>
    <row r="64" customFormat="false" ht="12.8" hidden="false" customHeight="false" outlineLevel="0" collapsed="false">
      <c r="U64" s="38" t="n">
        <v>57</v>
      </c>
      <c r="V64" s="41"/>
      <c r="W64" s="22" t="n">
        <v>5</v>
      </c>
    </row>
    <row r="65" customFormat="false" ht="12.8" hidden="false" customHeight="false" outlineLevel="0" collapsed="false">
      <c r="U65" s="38" t="n">
        <v>58</v>
      </c>
      <c r="V65" s="41"/>
      <c r="W65" s="22" t="n">
        <v>7</v>
      </c>
    </row>
    <row r="66" customFormat="false" ht="12.8" hidden="false" customHeight="false" outlineLevel="0" collapsed="false">
      <c r="U66" s="38" t="n">
        <v>59</v>
      </c>
      <c r="V66" s="41"/>
      <c r="W66" s="22" t="n">
        <v>7</v>
      </c>
    </row>
    <row r="67" customFormat="false" ht="12.8" hidden="false" customHeight="false" outlineLevel="0" collapsed="false">
      <c r="U67" s="38" t="n">
        <v>60</v>
      </c>
      <c r="V67" s="41"/>
      <c r="W67" s="22" t="n">
        <v>10</v>
      </c>
    </row>
    <row r="68" customFormat="false" ht="12.8" hidden="false" customHeight="false" outlineLevel="0" collapsed="false">
      <c r="U68" s="38" t="n">
        <v>61</v>
      </c>
      <c r="V68" s="41"/>
      <c r="W68" s="22" t="n">
        <v>6</v>
      </c>
    </row>
    <row r="69" customFormat="false" ht="12.8" hidden="false" customHeight="false" outlineLevel="0" collapsed="false">
      <c r="U69" s="38" t="n">
        <v>62</v>
      </c>
      <c r="V69" s="41"/>
      <c r="W69" s="22" t="n">
        <v>3</v>
      </c>
    </row>
    <row r="70" customFormat="false" ht="12.8" hidden="false" customHeight="false" outlineLevel="0" collapsed="false">
      <c r="U70" s="38" t="n">
        <v>63</v>
      </c>
      <c r="V70" s="41"/>
      <c r="W70" s="22" t="n">
        <v>2</v>
      </c>
    </row>
    <row r="71" customFormat="false" ht="12.8" hidden="false" customHeight="false" outlineLevel="0" collapsed="false">
      <c r="U71" s="38" t="n">
        <v>64</v>
      </c>
      <c r="V71" s="41"/>
      <c r="W71" s="22" t="n">
        <v>10</v>
      </c>
    </row>
    <row r="72" customFormat="false" ht="12.8" hidden="false" customHeight="false" outlineLevel="0" collapsed="false">
      <c r="U72" s="38" t="n">
        <v>65</v>
      </c>
      <c r="V72" s="41"/>
      <c r="W72" s="22" t="n">
        <v>3</v>
      </c>
    </row>
    <row r="73" customFormat="false" ht="12.8" hidden="false" customHeight="false" outlineLevel="0" collapsed="false">
      <c r="U73" s="38" t="n">
        <v>66</v>
      </c>
      <c r="V73" s="41"/>
      <c r="W73" s="22" t="n">
        <v>7</v>
      </c>
    </row>
    <row r="74" customFormat="false" ht="12.8" hidden="false" customHeight="false" outlineLevel="0" collapsed="false">
      <c r="U74" s="38" t="n">
        <v>67</v>
      </c>
      <c r="V74" s="41"/>
      <c r="W74" s="22" t="n">
        <v>9</v>
      </c>
    </row>
    <row r="75" customFormat="false" ht="12.8" hidden="false" customHeight="false" outlineLevel="0" collapsed="false">
      <c r="U75" s="38" t="n">
        <v>68</v>
      </c>
      <c r="V75" s="41"/>
      <c r="W75" s="22" t="n">
        <v>7</v>
      </c>
    </row>
    <row r="76" customFormat="false" ht="12.8" hidden="false" customHeight="false" outlineLevel="0" collapsed="false">
      <c r="U76" s="38" t="n">
        <v>69</v>
      </c>
      <c r="V76" s="41"/>
      <c r="W76" s="22" t="n">
        <v>10</v>
      </c>
    </row>
    <row r="77" customFormat="false" ht="12.8" hidden="false" customHeight="false" outlineLevel="0" collapsed="false">
      <c r="U77" s="38" t="n">
        <v>70</v>
      </c>
      <c r="V77" s="41"/>
      <c r="W77" s="22" t="n">
        <v>10</v>
      </c>
    </row>
    <row r="78" customFormat="false" ht="12.8" hidden="false" customHeight="false" outlineLevel="0" collapsed="false">
      <c r="U78" s="38" t="n">
        <v>71</v>
      </c>
      <c r="V78" s="41"/>
      <c r="W78" s="22" t="n">
        <v>13</v>
      </c>
    </row>
    <row r="79" customFormat="false" ht="12.8" hidden="false" customHeight="false" outlineLevel="0" collapsed="false">
      <c r="U79" s="38" t="n">
        <v>72</v>
      </c>
      <c r="V79" s="41"/>
      <c r="W79" s="22" t="n">
        <v>9</v>
      </c>
    </row>
    <row r="80" customFormat="false" ht="12.8" hidden="false" customHeight="false" outlineLevel="0" collapsed="false">
      <c r="U80" s="38" t="n">
        <v>73</v>
      </c>
      <c r="V80" s="41"/>
      <c r="W80" s="22" t="n">
        <v>3</v>
      </c>
    </row>
    <row r="81" customFormat="false" ht="12.8" hidden="false" customHeight="false" outlineLevel="0" collapsed="false">
      <c r="U81" s="38" t="n">
        <v>74</v>
      </c>
      <c r="V81" s="41"/>
      <c r="W81" s="22" t="n">
        <v>6</v>
      </c>
    </row>
    <row r="82" customFormat="false" ht="12.8" hidden="false" customHeight="false" outlineLevel="0" collapsed="false">
      <c r="U82" s="38" t="n">
        <v>75</v>
      </c>
      <c r="V82" s="41"/>
      <c r="W82" s="22" t="n">
        <v>3</v>
      </c>
    </row>
    <row r="83" customFormat="false" ht="12.8" hidden="false" customHeight="false" outlineLevel="0" collapsed="false">
      <c r="U83" s="38" t="n">
        <v>76</v>
      </c>
      <c r="V83" s="41"/>
      <c r="W83" s="22" t="n">
        <v>4</v>
      </c>
    </row>
    <row r="84" customFormat="false" ht="12.8" hidden="false" customHeight="false" outlineLevel="0" collapsed="false">
      <c r="U84" s="38" t="n">
        <v>77</v>
      </c>
      <c r="V84" s="41"/>
      <c r="W84" s="22" t="n">
        <v>4</v>
      </c>
    </row>
    <row r="85" customFormat="false" ht="12.8" hidden="false" customHeight="false" outlineLevel="0" collapsed="false">
      <c r="U85" s="38" t="n">
        <v>78</v>
      </c>
      <c r="V85" s="41"/>
      <c r="W85" s="22" t="n">
        <v>6</v>
      </c>
    </row>
    <row r="86" customFormat="false" ht="12.8" hidden="false" customHeight="false" outlineLevel="0" collapsed="false">
      <c r="U86" s="38" t="n">
        <v>79</v>
      </c>
      <c r="V86" s="41"/>
      <c r="W86" s="22" t="n">
        <v>11</v>
      </c>
    </row>
    <row r="87" customFormat="false" ht="12.8" hidden="false" customHeight="false" outlineLevel="0" collapsed="false">
      <c r="U87" s="38" t="n">
        <v>80</v>
      </c>
      <c r="V87" s="41"/>
      <c r="W87" s="22" t="n">
        <v>6</v>
      </c>
    </row>
    <row r="88" customFormat="false" ht="12.8" hidden="false" customHeight="false" outlineLevel="0" collapsed="false">
      <c r="U88" s="38" t="n">
        <v>81</v>
      </c>
      <c r="V88" s="41"/>
      <c r="W88" s="22" t="n">
        <v>8</v>
      </c>
    </row>
    <row r="89" customFormat="false" ht="12.8" hidden="false" customHeight="false" outlineLevel="0" collapsed="false">
      <c r="U89" s="38" t="n">
        <v>82</v>
      </c>
      <c r="V89" s="41"/>
      <c r="W89" s="22" t="n">
        <v>4</v>
      </c>
    </row>
    <row r="90" customFormat="false" ht="12.8" hidden="false" customHeight="false" outlineLevel="0" collapsed="false">
      <c r="U90" s="38" t="n">
        <v>83</v>
      </c>
      <c r="V90" s="41"/>
      <c r="W90" s="22" t="n">
        <v>8</v>
      </c>
    </row>
    <row r="91" customFormat="false" ht="12.8" hidden="false" customHeight="false" outlineLevel="0" collapsed="false">
      <c r="U91" s="38" t="n">
        <v>84</v>
      </c>
      <c r="V91" s="41"/>
      <c r="W91" s="22" t="n">
        <v>8</v>
      </c>
    </row>
    <row r="92" customFormat="false" ht="12.8" hidden="false" customHeight="false" outlineLevel="0" collapsed="false">
      <c r="U92" s="38" t="n">
        <v>85</v>
      </c>
      <c r="V92" s="41"/>
      <c r="W92" s="22" t="n">
        <v>9</v>
      </c>
    </row>
    <row r="93" customFormat="false" ht="12.8" hidden="false" customHeight="false" outlineLevel="0" collapsed="false">
      <c r="U93" s="38" t="n">
        <v>86</v>
      </c>
      <c r="V93" s="41"/>
      <c r="W93" s="22" t="n">
        <v>8</v>
      </c>
    </row>
    <row r="94" customFormat="false" ht="12.8" hidden="false" customHeight="false" outlineLevel="0" collapsed="false">
      <c r="U94" s="38" t="n">
        <v>87</v>
      </c>
      <c r="V94" s="41"/>
      <c r="W94" s="22" t="n">
        <v>9</v>
      </c>
    </row>
    <row r="95" customFormat="false" ht="12.8" hidden="false" customHeight="false" outlineLevel="0" collapsed="false">
      <c r="U95" s="38" t="n">
        <v>88</v>
      </c>
      <c r="V95" s="41"/>
      <c r="W95" s="22" t="n">
        <v>22</v>
      </c>
    </row>
    <row r="96" customFormat="false" ht="12.8" hidden="false" customHeight="false" outlineLevel="0" collapsed="false">
      <c r="U96" s="38" t="n">
        <v>89</v>
      </c>
      <c r="V96" s="41"/>
      <c r="W96" s="22" t="n">
        <v>8</v>
      </c>
    </row>
    <row r="97" customFormat="false" ht="12.8" hidden="false" customHeight="false" outlineLevel="0" collapsed="false">
      <c r="U97" s="38" t="n">
        <v>90</v>
      </c>
      <c r="V97" s="41"/>
      <c r="W97" s="22" t="n">
        <v>9</v>
      </c>
    </row>
    <row r="98" customFormat="false" ht="12.8" hidden="false" customHeight="false" outlineLevel="0" collapsed="false">
      <c r="U98" s="38" t="n">
        <v>91</v>
      </c>
      <c r="V98" s="41"/>
      <c r="W98" s="22" t="n">
        <v>3</v>
      </c>
    </row>
    <row r="99" customFormat="false" ht="12.8" hidden="false" customHeight="false" outlineLevel="0" collapsed="false">
      <c r="U99" s="38" t="n">
        <v>92</v>
      </c>
      <c r="V99" s="41"/>
      <c r="W99" s="22" t="n">
        <v>6</v>
      </c>
    </row>
    <row r="100" customFormat="false" ht="12.8" hidden="false" customHeight="false" outlineLevel="0" collapsed="false">
      <c r="U100" s="38" t="n">
        <v>93</v>
      </c>
      <c r="V100" s="41"/>
      <c r="W100" s="22" t="n">
        <v>7</v>
      </c>
    </row>
    <row r="101" customFormat="false" ht="12.8" hidden="false" customHeight="false" outlineLevel="0" collapsed="false">
      <c r="U101" s="38" t="n">
        <v>94</v>
      </c>
      <c r="V101" s="41"/>
      <c r="W101" s="22" t="n">
        <v>5</v>
      </c>
    </row>
    <row r="102" customFormat="false" ht="12.8" hidden="false" customHeight="false" outlineLevel="0" collapsed="false">
      <c r="U102" s="38" t="n">
        <v>95</v>
      </c>
      <c r="V102" s="41"/>
      <c r="W102" s="22" t="n">
        <v>13</v>
      </c>
    </row>
    <row r="103" customFormat="false" ht="12.8" hidden="false" customHeight="false" outlineLevel="0" collapsed="false">
      <c r="U103" s="38" t="n">
        <v>96</v>
      </c>
      <c r="V103" s="41"/>
      <c r="W103" s="22" t="n">
        <v>8</v>
      </c>
    </row>
    <row r="104" customFormat="false" ht="12.8" hidden="false" customHeight="false" outlineLevel="0" collapsed="false">
      <c r="U104" s="38" t="n">
        <v>97</v>
      </c>
      <c r="V104" s="41"/>
      <c r="W104" s="22" t="n">
        <v>9</v>
      </c>
    </row>
    <row r="105" customFormat="false" ht="12.8" hidden="false" customHeight="false" outlineLevel="0" collapsed="false">
      <c r="U105" s="38" t="n">
        <v>98</v>
      </c>
      <c r="V105" s="41"/>
      <c r="W105" s="22" t="n">
        <v>14</v>
      </c>
    </row>
    <row r="106" customFormat="false" ht="12.8" hidden="false" customHeight="false" outlineLevel="0" collapsed="false">
      <c r="U106" s="38" t="n">
        <v>99</v>
      </c>
      <c r="V106" s="41"/>
      <c r="W106" s="22" t="n">
        <v>8</v>
      </c>
    </row>
    <row r="107" customFormat="false" ht="12.8" hidden="false" customHeight="false" outlineLevel="0" collapsed="false">
      <c r="U107" s="38" t="n">
        <v>100</v>
      </c>
      <c r="V107" s="41"/>
      <c r="W107" s="22" t="n">
        <v>9</v>
      </c>
    </row>
    <row r="108" customFormat="false" ht="12.8" hidden="false" customHeight="false" outlineLevel="0" collapsed="false">
      <c r="U108" s="38" t="n">
        <v>101</v>
      </c>
      <c r="V108" s="41"/>
      <c r="W108" s="22" t="n">
        <v>5</v>
      </c>
    </row>
    <row r="109" customFormat="false" ht="12.8" hidden="false" customHeight="false" outlineLevel="0" collapsed="false">
      <c r="U109" s="38" t="n">
        <v>102</v>
      </c>
      <c r="V109" s="41"/>
      <c r="W109" s="22" t="n">
        <v>10</v>
      </c>
    </row>
    <row r="110" customFormat="false" ht="12.8" hidden="false" customHeight="false" outlineLevel="0" collapsed="false">
      <c r="U110" s="38" t="n">
        <v>103</v>
      </c>
      <c r="V110" s="41"/>
      <c r="W110" s="22" t="n">
        <v>10</v>
      </c>
    </row>
    <row r="111" customFormat="false" ht="12.8" hidden="false" customHeight="false" outlineLevel="0" collapsed="false">
      <c r="U111" s="38" t="n">
        <v>104</v>
      </c>
      <c r="V111" s="41"/>
      <c r="W111" s="22" t="n">
        <v>18</v>
      </c>
    </row>
    <row r="112" customFormat="false" ht="12.8" hidden="false" customHeight="false" outlineLevel="0" collapsed="false">
      <c r="U112" s="38" t="n">
        <v>105</v>
      </c>
      <c r="V112" s="41"/>
      <c r="W112" s="22" t="n">
        <v>10</v>
      </c>
    </row>
    <row r="113" customFormat="false" ht="12.8" hidden="false" customHeight="false" outlineLevel="0" collapsed="false">
      <c r="U113" s="38" t="n">
        <v>106</v>
      </c>
      <c r="V113" s="41"/>
      <c r="W113" s="22" t="n">
        <v>7</v>
      </c>
    </row>
    <row r="114" customFormat="false" ht="12.8" hidden="false" customHeight="false" outlineLevel="0" collapsed="false">
      <c r="U114" s="38" t="n">
        <v>107</v>
      </c>
      <c r="V114" s="41"/>
      <c r="W114" s="22" t="n">
        <v>15</v>
      </c>
    </row>
    <row r="115" customFormat="false" ht="12.8" hidden="false" customHeight="false" outlineLevel="0" collapsed="false">
      <c r="U115" s="38" t="n">
        <v>108</v>
      </c>
      <c r="V115" s="41"/>
      <c r="W115" s="22" t="n">
        <v>13</v>
      </c>
    </row>
    <row r="116" customFormat="false" ht="12.8" hidden="false" customHeight="false" outlineLevel="0" collapsed="false">
      <c r="U116" s="38" t="n">
        <v>109</v>
      </c>
      <c r="V116" s="41"/>
      <c r="W116" s="22" t="n">
        <v>29</v>
      </c>
    </row>
    <row r="117" customFormat="false" ht="12.8" hidden="false" customHeight="false" outlineLevel="0" collapsed="false">
      <c r="U117" s="38" t="n">
        <v>110</v>
      </c>
      <c r="V117" s="41"/>
      <c r="W117" s="22" t="n">
        <v>9</v>
      </c>
    </row>
    <row r="118" customFormat="false" ht="12.8" hidden="false" customHeight="false" outlineLevel="0" collapsed="false">
      <c r="U118" s="38" t="n">
        <v>111</v>
      </c>
      <c r="V118" s="41"/>
      <c r="W118" s="22" t="n">
        <v>9</v>
      </c>
    </row>
    <row r="119" customFormat="false" ht="12.8" hidden="false" customHeight="false" outlineLevel="0" collapsed="false">
      <c r="U119" s="38" t="n">
        <v>112</v>
      </c>
      <c r="V119" s="41"/>
      <c r="W119" s="22" t="n">
        <v>11</v>
      </c>
    </row>
    <row r="120" customFormat="false" ht="12.8" hidden="false" customHeight="false" outlineLevel="0" collapsed="false">
      <c r="U120" s="38" t="n">
        <v>113</v>
      </c>
      <c r="V120" s="41"/>
      <c r="W120" s="22" t="n">
        <v>11</v>
      </c>
    </row>
    <row r="121" customFormat="false" ht="12.8" hidden="false" customHeight="false" outlineLevel="0" collapsed="false">
      <c r="U121" s="38" t="n">
        <v>114</v>
      </c>
      <c r="V121" s="41"/>
      <c r="W121" s="22" t="n">
        <v>9</v>
      </c>
    </row>
    <row r="122" customFormat="false" ht="12.8" hidden="false" customHeight="false" outlineLevel="0" collapsed="false">
      <c r="U122" s="38" t="n">
        <v>115</v>
      </c>
      <c r="V122" s="41"/>
      <c r="W122" s="22" t="n">
        <v>16</v>
      </c>
    </row>
    <row r="123" customFormat="false" ht="12.8" hidden="false" customHeight="false" outlineLevel="0" collapsed="false">
      <c r="U123" s="38" t="n">
        <v>116</v>
      </c>
      <c r="V123" s="41"/>
      <c r="W123" s="22" t="n">
        <v>6</v>
      </c>
    </row>
    <row r="124" customFormat="false" ht="12.8" hidden="false" customHeight="false" outlineLevel="0" collapsed="false">
      <c r="U124" s="38" t="n">
        <v>117</v>
      </c>
      <c r="V124" s="41"/>
      <c r="W124" s="22" t="n">
        <v>6</v>
      </c>
    </row>
    <row r="125" customFormat="false" ht="12.8" hidden="false" customHeight="false" outlineLevel="0" collapsed="false">
      <c r="U125" s="38" t="n">
        <v>118</v>
      </c>
      <c r="V125" s="41"/>
      <c r="W125" s="22" t="n">
        <v>15</v>
      </c>
    </row>
    <row r="126" customFormat="false" ht="12.8" hidden="false" customHeight="false" outlineLevel="0" collapsed="false">
      <c r="U126" s="38" t="n">
        <v>119</v>
      </c>
      <c r="V126" s="41"/>
      <c r="W126" s="22" t="n">
        <v>15</v>
      </c>
    </row>
    <row r="127" customFormat="false" ht="12.8" hidden="false" customHeight="false" outlineLevel="0" collapsed="false">
      <c r="U127" s="38" t="n">
        <v>120</v>
      </c>
      <c r="V127" s="41"/>
      <c r="W127" s="22" t="n">
        <v>10</v>
      </c>
    </row>
    <row r="128" customFormat="false" ht="12.8" hidden="false" customHeight="false" outlineLevel="0" collapsed="false">
      <c r="U128" s="38" t="n">
        <v>121</v>
      </c>
      <c r="V128" s="41"/>
      <c r="W128" s="22" t="n">
        <v>6</v>
      </c>
    </row>
    <row r="129" customFormat="false" ht="12.8" hidden="false" customHeight="false" outlineLevel="0" collapsed="false">
      <c r="U129" s="38" t="n">
        <v>122</v>
      </c>
      <c r="V129" s="41"/>
      <c r="W129" s="22" t="n">
        <v>18</v>
      </c>
    </row>
    <row r="130" customFormat="false" ht="12.8" hidden="false" customHeight="false" outlineLevel="0" collapsed="false">
      <c r="U130" s="38" t="n">
        <v>123</v>
      </c>
      <c r="V130" s="41"/>
      <c r="W130" s="22" t="n">
        <v>12</v>
      </c>
    </row>
    <row r="131" customFormat="false" ht="12.8" hidden="false" customHeight="false" outlineLevel="0" collapsed="false">
      <c r="U131" s="38" t="n">
        <v>124</v>
      </c>
      <c r="V131" s="41"/>
      <c r="W131" s="22" t="n">
        <v>12</v>
      </c>
    </row>
    <row r="132" customFormat="false" ht="12.8" hidden="false" customHeight="false" outlineLevel="0" collapsed="false">
      <c r="U132" s="38" t="n">
        <v>125</v>
      </c>
      <c r="V132" s="41"/>
      <c r="W132" s="22" t="n">
        <v>9</v>
      </c>
    </row>
    <row r="133" customFormat="false" ht="12.8" hidden="false" customHeight="false" outlineLevel="0" collapsed="false">
      <c r="U133" s="38" t="n">
        <v>126</v>
      </c>
      <c r="V133" s="41"/>
      <c r="W133" s="22" t="n">
        <v>7</v>
      </c>
    </row>
    <row r="134" customFormat="false" ht="12.8" hidden="false" customHeight="false" outlineLevel="0" collapsed="false">
      <c r="U134" s="38" t="n">
        <v>127</v>
      </c>
      <c r="V134" s="41"/>
      <c r="W134" s="22" t="n">
        <v>7</v>
      </c>
    </row>
    <row r="135" customFormat="false" ht="12.8" hidden="false" customHeight="false" outlineLevel="0" collapsed="false">
      <c r="U135" s="38" t="n">
        <v>128</v>
      </c>
      <c r="V135" s="41"/>
      <c r="W135" s="22" t="n">
        <v>9</v>
      </c>
    </row>
    <row r="136" customFormat="false" ht="12.8" hidden="false" customHeight="false" outlineLevel="0" collapsed="false">
      <c r="U136" s="38" t="n">
        <v>129</v>
      </c>
      <c r="V136" s="41"/>
      <c r="W136" s="22" t="n">
        <v>14</v>
      </c>
    </row>
    <row r="137" customFormat="false" ht="12.8" hidden="false" customHeight="false" outlineLevel="0" collapsed="false">
      <c r="U137" s="38" t="n">
        <v>130</v>
      </c>
      <c r="V137" s="41"/>
      <c r="W137" s="22" t="n">
        <v>6</v>
      </c>
    </row>
    <row r="138" customFormat="false" ht="12.8" hidden="false" customHeight="false" outlineLevel="0" collapsed="false">
      <c r="U138" s="38" t="n">
        <v>131</v>
      </c>
      <c r="V138" s="41"/>
      <c r="W138" s="22" t="n">
        <v>16</v>
      </c>
    </row>
    <row r="139" customFormat="false" ht="12.8" hidden="false" customHeight="false" outlineLevel="0" collapsed="false">
      <c r="U139" s="38" t="n">
        <v>132</v>
      </c>
      <c r="V139" s="41"/>
      <c r="W139" s="22" t="n">
        <v>18</v>
      </c>
    </row>
    <row r="140" customFormat="false" ht="12.8" hidden="false" customHeight="false" outlineLevel="0" collapsed="false">
      <c r="U140" s="38" t="n">
        <v>133</v>
      </c>
      <c r="V140" s="41"/>
      <c r="W140" s="22" t="n">
        <v>19</v>
      </c>
    </row>
    <row r="141" customFormat="false" ht="12.8" hidden="false" customHeight="false" outlineLevel="0" collapsed="false">
      <c r="U141" s="38" t="n">
        <v>134</v>
      </c>
      <c r="V141" s="41"/>
      <c r="W141" s="22" t="n">
        <v>5</v>
      </c>
    </row>
    <row r="142" customFormat="false" ht="12.8" hidden="false" customHeight="false" outlineLevel="0" collapsed="false">
      <c r="U142" s="38" t="n">
        <v>135</v>
      </c>
      <c r="V142" s="41"/>
      <c r="W142" s="22" t="n">
        <v>23</v>
      </c>
    </row>
    <row r="143" customFormat="false" ht="12.8" hidden="false" customHeight="false" outlineLevel="0" collapsed="false">
      <c r="U143" s="38" t="n">
        <v>136</v>
      </c>
      <c r="V143" s="41"/>
      <c r="W143" s="22" t="n">
        <v>6</v>
      </c>
    </row>
    <row r="144" customFormat="false" ht="12.8" hidden="false" customHeight="false" outlineLevel="0" collapsed="false">
      <c r="U144" s="38" t="n">
        <v>137</v>
      </c>
      <c r="V144" s="41"/>
      <c r="W144" s="22" t="n">
        <v>28</v>
      </c>
    </row>
    <row r="145" customFormat="false" ht="12.8" hidden="false" customHeight="false" outlineLevel="0" collapsed="false">
      <c r="U145" s="38" t="n">
        <v>138</v>
      </c>
      <c r="V145" s="41"/>
      <c r="W145" s="22" t="n">
        <v>13</v>
      </c>
    </row>
    <row r="146" customFormat="false" ht="12.8" hidden="false" customHeight="false" outlineLevel="0" collapsed="false">
      <c r="U146" s="38" t="n">
        <v>139</v>
      </c>
      <c r="V146" s="41"/>
      <c r="W146" s="22" t="n">
        <v>8</v>
      </c>
    </row>
    <row r="147" customFormat="false" ht="12.8" hidden="false" customHeight="false" outlineLevel="0" collapsed="false">
      <c r="U147" s="38" t="n">
        <v>140</v>
      </c>
      <c r="V147" s="41"/>
      <c r="W147" s="22" t="n">
        <v>9</v>
      </c>
    </row>
    <row r="148" customFormat="false" ht="12.8" hidden="false" customHeight="false" outlineLevel="0" collapsed="false">
      <c r="U148" s="38" t="n">
        <v>141</v>
      </c>
      <c r="V148" s="41"/>
      <c r="W148" s="22" t="n">
        <v>14</v>
      </c>
    </row>
    <row r="149" customFormat="false" ht="12.8" hidden="false" customHeight="false" outlineLevel="0" collapsed="false">
      <c r="U149" s="38" t="n">
        <v>142</v>
      </c>
      <c r="V149" s="41"/>
      <c r="W149" s="22" t="n">
        <v>12</v>
      </c>
    </row>
    <row r="150" customFormat="false" ht="12.8" hidden="false" customHeight="false" outlineLevel="0" collapsed="false">
      <c r="U150" s="38" t="n">
        <v>143</v>
      </c>
      <c r="V150" s="41"/>
      <c r="W150" s="22" t="n">
        <v>9</v>
      </c>
    </row>
    <row r="151" customFormat="false" ht="12.8" hidden="false" customHeight="false" outlineLevel="0" collapsed="false">
      <c r="U151" s="38" t="n">
        <v>144</v>
      </c>
      <c r="V151" s="41"/>
      <c r="W151" s="22" t="n">
        <v>16</v>
      </c>
    </row>
    <row r="152" customFormat="false" ht="12.8" hidden="false" customHeight="false" outlineLevel="0" collapsed="false">
      <c r="U152" s="38" t="n">
        <v>145</v>
      </c>
      <c r="V152" s="41"/>
      <c r="W152" s="22" t="n">
        <v>13</v>
      </c>
    </row>
    <row r="153" customFormat="false" ht="12.8" hidden="false" customHeight="false" outlineLevel="0" collapsed="false">
      <c r="U153" s="38" t="n">
        <v>146</v>
      </c>
      <c r="V153" s="41"/>
      <c r="W153" s="22" t="n">
        <v>6</v>
      </c>
    </row>
    <row r="154" customFormat="false" ht="12.8" hidden="false" customHeight="false" outlineLevel="0" collapsed="false">
      <c r="U154" s="38" t="n">
        <v>147</v>
      </c>
      <c r="V154" s="41"/>
      <c r="W154" s="22" t="n">
        <v>14</v>
      </c>
    </row>
    <row r="155" customFormat="false" ht="12.8" hidden="false" customHeight="false" outlineLevel="0" collapsed="false">
      <c r="U155" s="38" t="n">
        <v>148</v>
      </c>
      <c r="V155" s="41"/>
      <c r="W155" s="22" t="n">
        <v>18</v>
      </c>
    </row>
    <row r="156" customFormat="false" ht="12.8" hidden="false" customHeight="false" outlineLevel="0" collapsed="false">
      <c r="U156" s="38" t="n">
        <v>149</v>
      </c>
      <c r="V156" s="41"/>
      <c r="W156" s="22" t="n">
        <v>4</v>
      </c>
    </row>
    <row r="157" customFormat="false" ht="12.8" hidden="false" customHeight="false" outlineLevel="0" collapsed="false">
      <c r="U157" s="38" t="n">
        <v>150</v>
      </c>
      <c r="V157" s="41"/>
      <c r="W157" s="22" t="n">
        <v>10</v>
      </c>
    </row>
    <row r="158" customFormat="false" ht="12.8" hidden="false" customHeight="false" outlineLevel="0" collapsed="false">
      <c r="U158" s="38" t="n">
        <v>151</v>
      </c>
      <c r="V158" s="41"/>
      <c r="W158" s="22" t="n">
        <v>4</v>
      </c>
    </row>
    <row r="159" customFormat="false" ht="12.8" hidden="false" customHeight="false" outlineLevel="0" collapsed="false">
      <c r="U159" s="38" t="n">
        <v>152</v>
      </c>
      <c r="V159" s="41"/>
      <c r="W159" s="22" t="n">
        <v>18</v>
      </c>
    </row>
    <row r="160" customFormat="false" ht="12.8" hidden="false" customHeight="false" outlineLevel="0" collapsed="false">
      <c r="U160" s="38" t="n">
        <v>153</v>
      </c>
      <c r="V160" s="41"/>
      <c r="W160" s="22" t="n">
        <v>21</v>
      </c>
    </row>
    <row r="161" customFormat="false" ht="12.8" hidden="false" customHeight="false" outlineLevel="0" collapsed="false">
      <c r="U161" s="38" t="n">
        <v>154</v>
      </c>
      <c r="V161" s="41"/>
      <c r="W161" s="22" t="n">
        <v>35</v>
      </c>
    </row>
    <row r="162" customFormat="false" ht="12.8" hidden="false" customHeight="false" outlineLevel="0" collapsed="false">
      <c r="U162" s="38" t="n">
        <v>155</v>
      </c>
      <c r="V162" s="41"/>
      <c r="W162" s="22" t="n">
        <v>60</v>
      </c>
    </row>
    <row r="163" customFormat="false" ht="12.8" hidden="false" customHeight="false" outlineLevel="0" collapsed="false">
      <c r="U163" s="38" t="n">
        <v>156</v>
      </c>
      <c r="V163" s="41"/>
      <c r="W163" s="22" t="n">
        <v>14</v>
      </c>
    </row>
    <row r="164" customFormat="false" ht="12.8" hidden="false" customHeight="false" outlineLevel="0" collapsed="false">
      <c r="U164" s="38" t="n">
        <v>157</v>
      </c>
      <c r="V164" s="41"/>
      <c r="W164" s="22" t="n">
        <v>11</v>
      </c>
    </row>
    <row r="165" customFormat="false" ht="12.8" hidden="false" customHeight="false" outlineLevel="0" collapsed="false">
      <c r="U165" s="38" t="n">
        <v>158</v>
      </c>
      <c r="V165" s="41"/>
      <c r="W165" s="22" t="n">
        <v>12</v>
      </c>
    </row>
    <row r="166" customFormat="false" ht="12.8" hidden="false" customHeight="false" outlineLevel="0" collapsed="false">
      <c r="U166" s="38" t="n">
        <v>159</v>
      </c>
      <c r="V166" s="41"/>
      <c r="W166" s="22" t="n">
        <v>8</v>
      </c>
    </row>
    <row r="167" customFormat="false" ht="12.8" hidden="false" customHeight="false" outlineLevel="0" collapsed="false">
      <c r="U167" s="38" t="n">
        <v>160</v>
      </c>
      <c r="V167" s="41"/>
      <c r="W167" s="22" t="n">
        <v>16</v>
      </c>
    </row>
    <row r="168" customFormat="false" ht="12.8" hidden="false" customHeight="false" outlineLevel="0" collapsed="false">
      <c r="U168" s="38" t="n">
        <v>161</v>
      </c>
      <c r="V168" s="41"/>
      <c r="W168" s="22" t="n">
        <v>28</v>
      </c>
    </row>
    <row r="169" customFormat="false" ht="12.8" hidden="false" customHeight="false" outlineLevel="0" collapsed="false">
      <c r="U169" s="38" t="n">
        <v>162</v>
      </c>
      <c r="V169" s="41"/>
      <c r="W169" s="22" t="n">
        <v>12</v>
      </c>
    </row>
    <row r="170" customFormat="false" ht="12.8" hidden="false" customHeight="false" outlineLevel="0" collapsed="false">
      <c r="U170" s="38" t="n">
        <v>163</v>
      </c>
      <c r="V170" s="41"/>
      <c r="W170" s="22" t="n">
        <v>11</v>
      </c>
    </row>
    <row r="171" customFormat="false" ht="12.8" hidden="false" customHeight="false" outlineLevel="0" collapsed="false">
      <c r="U171" s="38" t="n">
        <v>164</v>
      </c>
      <c r="V171" s="41"/>
      <c r="W171" s="22" t="n">
        <v>17</v>
      </c>
    </row>
    <row r="172" customFormat="false" ht="12.8" hidden="false" customHeight="false" outlineLevel="0" collapsed="false">
      <c r="U172" s="38" t="n">
        <v>165</v>
      </c>
      <c r="V172" s="41"/>
      <c r="W172" s="22" t="n">
        <v>11</v>
      </c>
    </row>
    <row r="173" customFormat="false" ht="12.8" hidden="false" customHeight="false" outlineLevel="0" collapsed="false">
      <c r="U173" s="38" t="n">
        <v>166</v>
      </c>
      <c r="V173" s="41"/>
      <c r="W173" s="22" t="n">
        <v>38</v>
      </c>
    </row>
    <row r="174" customFormat="false" ht="12.8" hidden="false" customHeight="false" outlineLevel="0" collapsed="false">
      <c r="U174" s="38" t="n">
        <v>167</v>
      </c>
      <c r="V174" s="41"/>
      <c r="W174" s="22" t="n">
        <v>15</v>
      </c>
    </row>
    <row r="175" customFormat="false" ht="12.8" hidden="false" customHeight="false" outlineLevel="0" collapsed="false">
      <c r="U175" s="38" t="n">
        <v>168</v>
      </c>
      <c r="V175" s="41"/>
      <c r="W175" s="22" t="n">
        <v>6</v>
      </c>
    </row>
    <row r="176" customFormat="false" ht="12.8" hidden="false" customHeight="false" outlineLevel="0" collapsed="false">
      <c r="U176" s="38" t="n">
        <v>169</v>
      </c>
      <c r="V176" s="41"/>
      <c r="W176" s="22" t="n">
        <v>11</v>
      </c>
    </row>
    <row r="177" customFormat="false" ht="12.8" hidden="false" customHeight="false" outlineLevel="0" collapsed="false">
      <c r="U177" s="38" t="n">
        <v>170</v>
      </c>
      <c r="V177" s="41"/>
      <c r="W177" s="22" t="n">
        <v>7</v>
      </c>
    </row>
    <row r="178" customFormat="false" ht="12.8" hidden="false" customHeight="false" outlineLevel="0" collapsed="false">
      <c r="U178" s="38" t="n">
        <v>171</v>
      </c>
      <c r="V178" s="41"/>
      <c r="W178" s="22" t="n">
        <v>24</v>
      </c>
    </row>
    <row r="179" customFormat="false" ht="12.8" hidden="false" customHeight="false" outlineLevel="0" collapsed="false">
      <c r="U179" s="38" t="n">
        <v>172</v>
      </c>
      <c r="V179" s="41"/>
      <c r="W179" s="22" t="n">
        <v>23</v>
      </c>
    </row>
    <row r="180" customFormat="false" ht="12.8" hidden="false" customHeight="false" outlineLevel="0" collapsed="false">
      <c r="U180" s="38" t="n">
        <v>173</v>
      </c>
      <c r="V180" s="41"/>
      <c r="W180" s="22" t="n">
        <v>11</v>
      </c>
    </row>
    <row r="181" customFormat="false" ht="12.8" hidden="false" customHeight="false" outlineLevel="0" collapsed="false">
      <c r="U181" s="38" t="n">
        <v>174</v>
      </c>
      <c r="V181" s="41"/>
      <c r="W181" s="22" t="n">
        <v>35</v>
      </c>
    </row>
    <row r="182" customFormat="false" ht="12.8" hidden="false" customHeight="false" outlineLevel="0" collapsed="false">
      <c r="U182" s="38" t="n">
        <v>175</v>
      </c>
      <c r="V182" s="41"/>
      <c r="W182" s="22" t="n">
        <v>24</v>
      </c>
    </row>
    <row r="183" customFormat="false" ht="12.8" hidden="false" customHeight="false" outlineLevel="0" collapsed="false">
      <c r="U183" s="38" t="n">
        <v>176</v>
      </c>
      <c r="V183" s="41"/>
      <c r="W183" s="22" t="n">
        <v>5</v>
      </c>
    </row>
    <row r="184" customFormat="false" ht="12.8" hidden="false" customHeight="false" outlineLevel="0" collapsed="false">
      <c r="U184" s="38" t="n">
        <v>177</v>
      </c>
      <c r="V184" s="41"/>
      <c r="W184" s="22" t="n">
        <v>11</v>
      </c>
    </row>
    <row r="185" customFormat="false" ht="12.8" hidden="false" customHeight="false" outlineLevel="0" collapsed="false">
      <c r="U185" s="38" t="n">
        <v>178</v>
      </c>
      <c r="V185" s="41"/>
      <c r="W185" s="22" t="n">
        <v>13</v>
      </c>
    </row>
    <row r="186" customFormat="false" ht="12.8" hidden="false" customHeight="false" outlineLevel="0" collapsed="false">
      <c r="U186" s="38" t="n">
        <v>179</v>
      </c>
      <c r="V186" s="41"/>
      <c r="W186" s="22" t="n">
        <v>21</v>
      </c>
    </row>
    <row r="187" customFormat="false" ht="12.8" hidden="false" customHeight="false" outlineLevel="0" collapsed="false">
      <c r="U187" s="38" t="n">
        <v>180</v>
      </c>
      <c r="V187" s="41"/>
      <c r="W187" s="22" t="n">
        <v>5</v>
      </c>
    </row>
    <row r="188" customFormat="false" ht="12.8" hidden="false" customHeight="false" outlineLevel="0" collapsed="false">
      <c r="U188" s="38" t="n">
        <v>181</v>
      </c>
      <c r="V188" s="41"/>
      <c r="W188" s="22" t="n">
        <v>11</v>
      </c>
    </row>
    <row r="189" customFormat="false" ht="12.8" hidden="false" customHeight="false" outlineLevel="0" collapsed="false">
      <c r="U189" s="38" t="n">
        <v>182</v>
      </c>
      <c r="V189" s="41"/>
      <c r="W189" s="22" t="n">
        <v>9</v>
      </c>
    </row>
    <row r="190" customFormat="false" ht="12.8" hidden="false" customHeight="false" outlineLevel="0" collapsed="false">
      <c r="U190" s="38" t="n">
        <v>183</v>
      </c>
      <c r="V190" s="41"/>
      <c r="W190" s="22" t="n">
        <v>11</v>
      </c>
    </row>
    <row r="191" customFormat="false" ht="12.8" hidden="false" customHeight="false" outlineLevel="0" collapsed="false">
      <c r="U191" s="38" t="n">
        <v>184</v>
      </c>
      <c r="V191" s="41"/>
      <c r="W191" s="22" t="n">
        <v>13</v>
      </c>
    </row>
    <row r="192" customFormat="false" ht="12.8" hidden="false" customHeight="false" outlineLevel="0" collapsed="false">
      <c r="U192" s="38" t="n">
        <v>185</v>
      </c>
      <c r="V192" s="41"/>
      <c r="W192" s="22" t="n">
        <v>14</v>
      </c>
    </row>
    <row r="193" customFormat="false" ht="12.8" hidden="false" customHeight="false" outlineLevel="0" collapsed="false">
      <c r="U193" s="38" t="n">
        <v>186</v>
      </c>
      <c r="V193" s="41"/>
      <c r="W193" s="22" t="n">
        <v>17</v>
      </c>
    </row>
    <row r="194" customFormat="false" ht="12.8" hidden="false" customHeight="false" outlineLevel="0" collapsed="false">
      <c r="U194" s="38" t="n">
        <v>187</v>
      </c>
      <c r="V194" s="41"/>
      <c r="W194" s="22" t="n">
        <v>30</v>
      </c>
    </row>
    <row r="195" customFormat="false" ht="12.8" hidden="false" customHeight="false" outlineLevel="0" collapsed="false">
      <c r="U195" s="38" t="n">
        <v>188</v>
      </c>
      <c r="V195" s="41"/>
      <c r="W195" s="22" t="n">
        <v>11</v>
      </c>
    </row>
    <row r="196" customFormat="false" ht="12.8" hidden="false" customHeight="false" outlineLevel="0" collapsed="false">
      <c r="U196" s="38" t="n">
        <v>189</v>
      </c>
      <c r="V196" s="41"/>
      <c r="W196" s="22" t="n">
        <v>51</v>
      </c>
    </row>
    <row r="197" customFormat="false" ht="12.8" hidden="false" customHeight="false" outlineLevel="0" collapsed="false">
      <c r="U197" s="38" t="n">
        <v>190</v>
      </c>
      <c r="V197" s="41"/>
      <c r="W197" s="22" t="n">
        <v>33</v>
      </c>
    </row>
    <row r="198" customFormat="false" ht="12.8" hidden="false" customHeight="false" outlineLevel="0" collapsed="false">
      <c r="U198" s="38" t="n">
        <v>191</v>
      </c>
      <c r="V198" s="41"/>
      <c r="W198" s="22" t="n">
        <v>9</v>
      </c>
    </row>
    <row r="199" customFormat="false" ht="12.8" hidden="false" customHeight="false" outlineLevel="0" collapsed="false">
      <c r="U199" s="38" t="n">
        <v>192</v>
      </c>
      <c r="V199" s="41"/>
      <c r="W199" s="22" t="n">
        <v>38</v>
      </c>
    </row>
    <row r="200" customFormat="false" ht="12.8" hidden="false" customHeight="false" outlineLevel="0" collapsed="false">
      <c r="U200" s="38" t="n">
        <v>193</v>
      </c>
      <c r="V200" s="41"/>
      <c r="W200" s="22" t="n">
        <v>30</v>
      </c>
    </row>
    <row r="201" customFormat="false" ht="12.8" hidden="false" customHeight="false" outlineLevel="0" collapsed="false">
      <c r="U201" s="38" t="n">
        <v>194</v>
      </c>
      <c r="V201" s="41"/>
      <c r="W201" s="22" t="n">
        <v>22</v>
      </c>
    </row>
    <row r="202" customFormat="false" ht="12.8" hidden="false" customHeight="false" outlineLevel="0" collapsed="false">
      <c r="U202" s="38" t="n">
        <v>195</v>
      </c>
      <c r="V202" s="41"/>
      <c r="W202" s="22" t="n">
        <v>31</v>
      </c>
    </row>
    <row r="203" customFormat="false" ht="12.8" hidden="false" customHeight="false" outlineLevel="0" collapsed="false">
      <c r="U203" s="38" t="n">
        <v>196</v>
      </c>
      <c r="V203" s="41"/>
      <c r="W203" s="22" t="n">
        <v>15</v>
      </c>
    </row>
    <row r="204" customFormat="false" ht="12.8" hidden="false" customHeight="false" outlineLevel="0" collapsed="false">
      <c r="U204" s="38" t="n">
        <v>197</v>
      </c>
      <c r="V204" s="41"/>
      <c r="W204" s="22" t="n">
        <v>18</v>
      </c>
    </row>
    <row r="205" customFormat="false" ht="12.8" hidden="false" customHeight="false" outlineLevel="0" collapsed="false">
      <c r="U205" s="38" t="n">
        <v>198</v>
      </c>
      <c r="V205" s="41"/>
      <c r="W205" s="22" t="n">
        <v>6</v>
      </c>
    </row>
    <row r="206" customFormat="false" ht="12.8" hidden="false" customHeight="false" outlineLevel="0" collapsed="false">
      <c r="U206" s="38" t="n">
        <v>199</v>
      </c>
      <c r="V206" s="41"/>
      <c r="W206" s="22" t="n">
        <v>16</v>
      </c>
    </row>
    <row r="207" customFormat="false" ht="12.8" hidden="false" customHeight="false" outlineLevel="0" collapsed="false">
      <c r="U207" s="38" t="n">
        <v>200</v>
      </c>
      <c r="V207" s="41"/>
      <c r="W207" s="22" t="n">
        <v>29</v>
      </c>
    </row>
    <row r="208" customFormat="false" ht="12.8" hidden="false" customHeight="false" outlineLevel="0" collapsed="false">
      <c r="U208" s="38" t="n">
        <v>201</v>
      </c>
      <c r="V208" s="41"/>
      <c r="W208" s="22" t="n">
        <v>36</v>
      </c>
    </row>
    <row r="209" customFormat="false" ht="12.8" hidden="false" customHeight="false" outlineLevel="0" collapsed="false">
      <c r="U209" s="38" t="n">
        <v>202</v>
      </c>
      <c r="V209" s="41"/>
      <c r="W209" s="22" t="n">
        <v>11</v>
      </c>
    </row>
    <row r="210" customFormat="false" ht="12.8" hidden="false" customHeight="false" outlineLevel="0" collapsed="false">
      <c r="U210" s="38" t="n">
        <v>203</v>
      </c>
      <c r="V210" s="41"/>
      <c r="W210" s="22" t="n">
        <v>9</v>
      </c>
    </row>
    <row r="211" customFormat="false" ht="12.8" hidden="false" customHeight="false" outlineLevel="0" collapsed="false">
      <c r="U211" s="38" t="n">
        <v>204</v>
      </c>
      <c r="V211" s="41"/>
      <c r="W211" s="22" t="n">
        <v>20</v>
      </c>
    </row>
    <row r="212" customFormat="false" ht="12.8" hidden="false" customHeight="false" outlineLevel="0" collapsed="false">
      <c r="U212" s="38" t="n">
        <v>205</v>
      </c>
      <c r="V212" s="41"/>
      <c r="W212" s="22" t="n">
        <v>14</v>
      </c>
    </row>
    <row r="213" customFormat="false" ht="12.8" hidden="false" customHeight="false" outlineLevel="0" collapsed="false">
      <c r="U213" s="38" t="n">
        <v>206</v>
      </c>
      <c r="V213" s="41"/>
      <c r="W213" s="22" t="n">
        <v>50</v>
      </c>
    </row>
    <row r="214" customFormat="false" ht="12.8" hidden="false" customHeight="false" outlineLevel="0" collapsed="false">
      <c r="U214" s="38" t="n">
        <v>207</v>
      </c>
      <c r="V214" s="41"/>
      <c r="W214" s="22" t="n">
        <v>19</v>
      </c>
    </row>
    <row r="215" customFormat="false" ht="12.8" hidden="false" customHeight="false" outlineLevel="0" collapsed="false">
      <c r="W215" s="43" t="n">
        <f aca="false">AVERAGE(W7:W214)</f>
        <v>10.9278846153846</v>
      </c>
    </row>
  </sheetData>
  <mergeCells count="3">
    <mergeCell ref="A1:F1"/>
    <mergeCell ref="A2:F2"/>
    <mergeCell ref="A3:F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0" width="8.50510204081633"/>
    <col collapsed="false" hidden="false" max="2" min="2" style="0" width="4.18367346938776"/>
    <col collapsed="false" hidden="false" max="3" min="3" style="0" width="10.9336734693878"/>
    <col collapsed="false" hidden="false" max="7" min="4" style="0" width="8.50510204081633"/>
    <col collapsed="false" hidden="false" max="8" min="8" style="0" width="11.8775510204082"/>
    <col collapsed="false" hidden="false" max="9" min="9" style="0" width="6.47959183673469"/>
    <col collapsed="false" hidden="false" max="10" min="10" style="0" width="9.31632653061224"/>
    <col collapsed="false" hidden="false" max="11" min="11" style="0" width="9.98979591836735"/>
    <col collapsed="false" hidden="false" max="12" min="12" style="0" width="20.5204081632653"/>
    <col collapsed="false" hidden="false" max="13" min="13" style="0" width="11.3928571428571"/>
    <col collapsed="false" hidden="false" max="14" min="14" style="0" width="11.6632653061225"/>
    <col collapsed="false" hidden="false" max="1025" min="15" style="0" width="8.50510204081633"/>
  </cols>
  <sheetData>
    <row r="1" customFormat="false" ht="23.95" hidden="false" customHeight="false" outlineLevel="0" collapsed="false">
      <c r="A1" s="1" t="s">
        <v>235</v>
      </c>
      <c r="K1" s="45" t="s">
        <v>236</v>
      </c>
      <c r="L1" s="45" t="s">
        <v>237</v>
      </c>
      <c r="M1" s="46" t="s">
        <v>238</v>
      </c>
      <c r="N1" s="46" t="s">
        <v>239</v>
      </c>
    </row>
    <row r="2" customFormat="false" ht="12.8" hidden="false" customHeight="false" outlineLevel="0" collapsed="false">
      <c r="A2" s="1" t="s">
        <v>240</v>
      </c>
      <c r="B2" s="0" t="s">
        <v>241</v>
      </c>
      <c r="C2" s="47" t="s">
        <v>242</v>
      </c>
      <c r="D2" s="48" t="s">
        <v>243</v>
      </c>
      <c r="E2" s="48" t="s">
        <v>244</v>
      </c>
      <c r="F2" s="48" t="s">
        <v>245</v>
      </c>
      <c r="G2" s="48" t="s">
        <v>246</v>
      </c>
      <c r="H2" s="48" t="s">
        <v>247</v>
      </c>
      <c r="K2" s="49" t="s">
        <v>248</v>
      </c>
      <c r="L2" s="50" t="s">
        <v>249</v>
      </c>
      <c r="M2" s="51" t="n">
        <v>0</v>
      </c>
      <c r="N2" s="52" t="n">
        <v>5</v>
      </c>
    </row>
    <row r="3" customFormat="false" ht="12.8" hidden="false" customHeight="false" outlineLevel="0" collapsed="false">
      <c r="A3" s="53" t="s">
        <v>250</v>
      </c>
      <c r="K3" s="54" t="s">
        <v>251</v>
      </c>
      <c r="L3" s="50" t="s">
        <v>252</v>
      </c>
      <c r="M3" s="51" t="n">
        <v>2</v>
      </c>
      <c r="N3" s="52" t="n">
        <v>3</v>
      </c>
    </row>
    <row r="4" customFormat="false" ht="12.8" hidden="false" customHeight="false" outlineLevel="0" collapsed="false">
      <c r="A4" s="53" t="s">
        <v>253</v>
      </c>
      <c r="B4" s="0" t="s">
        <v>241</v>
      </c>
      <c r="C4" s="55" t="s">
        <v>254</v>
      </c>
      <c r="D4" s="56" t="s">
        <v>243</v>
      </c>
      <c r="E4" s="56" t="s">
        <v>255</v>
      </c>
      <c r="F4" s="47" t="s">
        <v>242</v>
      </c>
      <c r="G4" s="48" t="s">
        <v>246</v>
      </c>
      <c r="H4" s="48" t="s">
        <v>245</v>
      </c>
      <c r="I4" s="48" t="s">
        <v>256</v>
      </c>
      <c r="K4" s="54" t="s">
        <v>257</v>
      </c>
      <c r="L4" s="50" t="s">
        <v>258</v>
      </c>
      <c r="M4" s="51" t="n">
        <v>4</v>
      </c>
      <c r="N4" s="52" t="n">
        <v>1</v>
      </c>
    </row>
    <row r="5" customFormat="false" ht="12.8" hidden="false" customHeight="false" outlineLevel="0" collapsed="false">
      <c r="A5" s="2" t="s">
        <v>259</v>
      </c>
      <c r="K5" s="54" t="s">
        <v>260</v>
      </c>
      <c r="L5" s="50" t="s">
        <v>261</v>
      </c>
      <c r="M5" s="51" t="n">
        <v>4</v>
      </c>
      <c r="N5" s="52" t="n">
        <v>1</v>
      </c>
    </row>
    <row r="6" customFormat="false" ht="12.8" hidden="false" customHeight="false" outlineLevel="0" collapsed="false">
      <c r="A6" s="2" t="s">
        <v>262</v>
      </c>
      <c r="K6" s="54" t="s">
        <v>263</v>
      </c>
      <c r="L6" s="50" t="s">
        <v>264</v>
      </c>
      <c r="M6" s="51" t="n">
        <v>5</v>
      </c>
      <c r="N6" s="52" t="n">
        <v>0</v>
      </c>
    </row>
    <row r="7" customFormat="false" ht="12.8" hidden="false" customHeight="false" outlineLevel="0" collapsed="false">
      <c r="A7" s="2" t="s">
        <v>265</v>
      </c>
      <c r="B7" s="0" t="s">
        <v>241</v>
      </c>
      <c r="C7" s="55" t="s">
        <v>254</v>
      </c>
      <c r="D7" s="56" t="s">
        <v>243</v>
      </c>
      <c r="E7" s="56" t="s">
        <v>245</v>
      </c>
      <c r="F7" s="56" t="s">
        <v>246</v>
      </c>
      <c r="G7" s="56" t="s">
        <v>255</v>
      </c>
      <c r="H7" s="47" t="s">
        <v>242</v>
      </c>
      <c r="I7" s="48" t="s">
        <v>256</v>
      </c>
      <c r="K7" s="54" t="s">
        <v>266</v>
      </c>
      <c r="L7" s="50" t="s">
        <v>267</v>
      </c>
      <c r="M7" s="51" t="n">
        <v>4</v>
      </c>
      <c r="N7" s="52" t="n">
        <v>1</v>
      </c>
    </row>
    <row r="8" customFormat="false" ht="12.8" hidden="false" customHeight="false" outlineLevel="0" collapsed="false">
      <c r="A8" s="48" t="s">
        <v>268</v>
      </c>
      <c r="K8" s="54" t="s">
        <v>269</v>
      </c>
      <c r="L8" s="50" t="s">
        <v>270</v>
      </c>
      <c r="M8" s="51" t="n">
        <v>5</v>
      </c>
      <c r="N8" s="52" t="n">
        <v>0</v>
      </c>
    </row>
    <row r="9" customFormat="false" ht="12.8" hidden="false" customHeight="false" outlineLevel="0" collapsed="false">
      <c r="A9" s="48" t="s">
        <v>271</v>
      </c>
      <c r="B9" s="0" t="s">
        <v>241</v>
      </c>
      <c r="C9" s="55" t="s">
        <v>254</v>
      </c>
      <c r="D9" s="56" t="s">
        <v>255</v>
      </c>
      <c r="E9" s="56" t="s">
        <v>244</v>
      </c>
      <c r="F9" s="56" t="s">
        <v>245</v>
      </c>
      <c r="G9" s="56" t="s">
        <v>246</v>
      </c>
      <c r="H9" s="47" t="s">
        <v>242</v>
      </c>
      <c r="I9" s="48" t="s">
        <v>272</v>
      </c>
      <c r="K9" s="54" t="s">
        <v>273</v>
      </c>
      <c r="L9" s="50" t="s">
        <v>274</v>
      </c>
      <c r="M9" s="51" t="n">
        <v>5</v>
      </c>
      <c r="N9" s="52" t="n">
        <v>0</v>
      </c>
    </row>
    <row r="10" customFormat="false" ht="12.8" hidden="false" customHeight="false" outlineLevel="0" collapsed="false">
      <c r="A10" s="1" t="s">
        <v>275</v>
      </c>
      <c r="K10" s="54" t="s">
        <v>276</v>
      </c>
      <c r="L10" s="50" t="s">
        <v>277</v>
      </c>
      <c r="M10" s="51" t="n">
        <v>0</v>
      </c>
      <c r="N10" s="52" t="n">
        <v>5</v>
      </c>
    </row>
    <row r="11" customFormat="false" ht="12.8" hidden="false" customHeight="false" outlineLevel="0" collapsed="false">
      <c r="A11" s="1" t="s">
        <v>278</v>
      </c>
      <c r="B11" s="0" t="s">
        <v>241</v>
      </c>
      <c r="C11" s="55" t="s">
        <v>254</v>
      </c>
      <c r="D11" s="56" t="s">
        <v>243</v>
      </c>
      <c r="E11" s="56" t="s">
        <v>246</v>
      </c>
      <c r="F11" s="56" t="s">
        <v>245</v>
      </c>
      <c r="G11" s="56" t="s">
        <v>244</v>
      </c>
      <c r="H11" s="56" t="s">
        <v>247</v>
      </c>
      <c r="K11" s="54" t="s">
        <v>279</v>
      </c>
      <c r="L11" s="50" t="s">
        <v>280</v>
      </c>
      <c r="M11" s="51" t="n">
        <v>0</v>
      </c>
      <c r="N11" s="52" t="n">
        <v>5</v>
      </c>
    </row>
    <row r="12" customFormat="false" ht="12.8" hidden="false" customHeight="false" outlineLevel="0" collapsed="false">
      <c r="A12" s="53" t="s">
        <v>281</v>
      </c>
      <c r="K12" s="54" t="s">
        <v>282</v>
      </c>
      <c r="L12" s="50" t="s">
        <v>283</v>
      </c>
      <c r="M12" s="51" t="n">
        <v>0</v>
      </c>
      <c r="N12" s="52" t="n">
        <v>5</v>
      </c>
    </row>
    <row r="13" customFormat="false" ht="12.8" hidden="false" customHeight="false" outlineLevel="0" collapsed="false">
      <c r="A13" s="53" t="s">
        <v>284</v>
      </c>
      <c r="B13" s="0" t="s">
        <v>241</v>
      </c>
      <c r="C13" s="55" t="s">
        <v>254</v>
      </c>
      <c r="D13" s="56" t="s">
        <v>255</v>
      </c>
      <c r="E13" s="56" t="s">
        <v>244</v>
      </c>
      <c r="F13" s="56" t="s">
        <v>246</v>
      </c>
      <c r="G13" s="56" t="s">
        <v>272</v>
      </c>
      <c r="H13" s="47" t="s">
        <v>242</v>
      </c>
      <c r="I13" s="48" t="s">
        <v>285</v>
      </c>
      <c r="K13" s="54" t="s">
        <v>286</v>
      </c>
      <c r="L13" s="50" t="s">
        <v>287</v>
      </c>
      <c r="M13" s="51" t="n">
        <v>1</v>
      </c>
      <c r="N13" s="52" t="n">
        <v>4</v>
      </c>
    </row>
    <row r="14" customFormat="false" ht="12.8" hidden="false" customHeight="false" outlineLevel="0" collapsed="false">
      <c r="A14" s="2" t="s">
        <v>288</v>
      </c>
      <c r="K14" s="54" t="s">
        <v>289</v>
      </c>
      <c r="L14" s="50" t="s">
        <v>290</v>
      </c>
      <c r="M14" s="51" t="n">
        <v>5</v>
      </c>
      <c r="N14" s="52" t="n">
        <v>0</v>
      </c>
    </row>
    <row r="15" customFormat="false" ht="12.8" hidden="false" customHeight="false" outlineLevel="0" collapsed="false">
      <c r="A15" s="2" t="s">
        <v>291</v>
      </c>
      <c r="B15" s="0" t="s">
        <v>241</v>
      </c>
      <c r="C15" s="55" t="s">
        <v>254</v>
      </c>
      <c r="D15" s="56" t="s">
        <v>243</v>
      </c>
      <c r="E15" s="56" t="s">
        <v>245</v>
      </c>
      <c r="F15" s="56" t="s">
        <v>246</v>
      </c>
      <c r="G15" s="56" t="s">
        <v>244</v>
      </c>
      <c r="H15" s="56" t="s">
        <v>247</v>
      </c>
      <c r="K15" s="57" t="s">
        <v>292</v>
      </c>
      <c r="L15" s="58" t="s">
        <v>293</v>
      </c>
      <c r="M15" s="59" t="n">
        <v>4</v>
      </c>
      <c r="N15" s="60" t="n">
        <v>1</v>
      </c>
    </row>
    <row r="16" customFormat="false" ht="12.8" hidden="false" customHeight="false" outlineLevel="0" collapsed="false">
      <c r="A16" s="48" t="s">
        <v>294</v>
      </c>
    </row>
    <row r="17" customFormat="false" ht="12.8" hidden="false" customHeight="false" outlineLevel="0" collapsed="false">
      <c r="A17" s="48" t="s">
        <v>295</v>
      </c>
      <c r="B17" s="0" t="s">
        <v>241</v>
      </c>
      <c r="C17" s="55" t="s">
        <v>254</v>
      </c>
      <c r="D17" s="56" t="s">
        <v>243</v>
      </c>
      <c r="E17" s="56" t="s">
        <v>245</v>
      </c>
      <c r="F17" s="56" t="s">
        <v>244</v>
      </c>
      <c r="G17" s="56" t="s">
        <v>255</v>
      </c>
      <c r="H17" s="56" t="s">
        <v>296</v>
      </c>
    </row>
    <row r="18" customFormat="false" ht="12.8" hidden="false" customHeight="false" outlineLevel="0" collapsed="false">
      <c r="A18" s="1" t="s">
        <v>297</v>
      </c>
    </row>
    <row r="19" customFormat="false" ht="12.8" hidden="false" customHeight="false" outlineLevel="0" collapsed="false">
      <c r="A19" s="1" t="s">
        <v>298</v>
      </c>
      <c r="B19" s="0" t="s">
        <v>241</v>
      </c>
      <c r="C19" s="47" t="s">
        <v>242</v>
      </c>
      <c r="D19" s="48" t="s">
        <v>246</v>
      </c>
      <c r="E19" s="48" t="s">
        <v>245</v>
      </c>
      <c r="F19" s="48" t="s">
        <v>244</v>
      </c>
      <c r="G19" s="48" t="s">
        <v>255</v>
      </c>
      <c r="H19" s="48" t="s">
        <v>272</v>
      </c>
    </row>
    <row r="20" customFormat="false" ht="12.8" hidden="false" customHeight="false" outlineLevel="0" collapsed="false">
      <c r="A20" s="53" t="s">
        <v>299</v>
      </c>
    </row>
    <row r="21" customFormat="false" ht="12.8" hidden="false" customHeight="false" outlineLevel="0" collapsed="false">
      <c r="A21" s="53" t="s">
        <v>300</v>
      </c>
      <c r="B21" s="0" t="s">
        <v>241</v>
      </c>
      <c r="C21" s="47" t="s">
        <v>242</v>
      </c>
      <c r="D21" s="48" t="s">
        <v>243</v>
      </c>
      <c r="E21" s="48" t="s">
        <v>244</v>
      </c>
      <c r="F21" s="48" t="s">
        <v>245</v>
      </c>
      <c r="G21" s="48" t="s">
        <v>246</v>
      </c>
      <c r="H21" s="48" t="s">
        <v>247</v>
      </c>
    </row>
    <row r="22" customFormat="false" ht="12.8" hidden="false" customHeight="false" outlineLevel="0" collapsed="false">
      <c r="A22" s="2" t="s">
        <v>301</v>
      </c>
    </row>
    <row r="23" customFormat="false" ht="12.8" hidden="false" customHeight="false" outlineLevel="0" collapsed="false">
      <c r="A23" s="2" t="s">
        <v>302</v>
      </c>
      <c r="B23" s="0" t="s">
        <v>241</v>
      </c>
      <c r="C23" s="47" t="s">
        <v>242</v>
      </c>
      <c r="D23" s="48" t="s">
        <v>255</v>
      </c>
      <c r="E23" s="48" t="s">
        <v>244</v>
      </c>
      <c r="F23" s="48" t="s">
        <v>245</v>
      </c>
      <c r="G23" s="48" t="s">
        <v>246</v>
      </c>
      <c r="H23" s="48" t="s">
        <v>272</v>
      </c>
    </row>
    <row r="24" customFormat="false" ht="12.8" hidden="false" customHeight="false" outlineLevel="0" collapsed="false">
      <c r="A24" s="48" t="s">
        <v>303</v>
      </c>
    </row>
    <row r="25" customFormat="false" ht="12.8" hidden="false" customHeight="false" outlineLevel="0" collapsed="false">
      <c r="A25" s="48" t="s">
        <v>304</v>
      </c>
      <c r="B25" s="0" t="s">
        <v>241</v>
      </c>
      <c r="C25" s="55" t="s">
        <v>254</v>
      </c>
      <c r="D25" s="56" t="s">
        <v>244</v>
      </c>
      <c r="E25" s="47" t="s">
        <v>242</v>
      </c>
      <c r="F25" s="48" t="s">
        <v>243</v>
      </c>
      <c r="G25" s="48" t="s">
        <v>245</v>
      </c>
      <c r="H25" s="48" t="s">
        <v>246</v>
      </c>
      <c r="I25" s="48" t="s">
        <v>247</v>
      </c>
    </row>
    <row r="26" customFormat="false" ht="12.8" hidden="false" customHeight="false" outlineLevel="0" collapsed="false">
      <c r="A26" s="1" t="s">
        <v>305</v>
      </c>
    </row>
    <row r="27" customFormat="false" ht="12.8" hidden="false" customHeight="false" outlineLevel="0" collapsed="false">
      <c r="A27" s="1" t="s">
        <v>306</v>
      </c>
      <c r="B27" s="0" t="s">
        <v>241</v>
      </c>
      <c r="C27" s="55" t="s">
        <v>254</v>
      </c>
      <c r="D27" s="56" t="s">
        <v>244</v>
      </c>
      <c r="E27" s="56" t="s">
        <v>246</v>
      </c>
      <c r="F27" s="56" t="s">
        <v>245</v>
      </c>
      <c r="G27" s="56" t="s">
        <v>255</v>
      </c>
      <c r="H27" s="56" t="s">
        <v>272</v>
      </c>
    </row>
    <row r="28" customFormat="false" ht="12.8" hidden="false" customHeight="false" outlineLevel="0" collapsed="false">
      <c r="A28" s="53" t="s">
        <v>307</v>
      </c>
    </row>
    <row r="29" customFormat="false" ht="12.8" hidden="false" customHeight="false" outlineLevel="0" collapsed="false">
      <c r="A29" s="53" t="s">
        <v>308</v>
      </c>
      <c r="B29" s="0" t="s">
        <v>241</v>
      </c>
      <c r="C29" s="55" t="s">
        <v>254</v>
      </c>
      <c r="D29" s="56" t="s">
        <v>243</v>
      </c>
      <c r="E29" s="56" t="s">
        <v>245</v>
      </c>
      <c r="F29" s="56" t="s">
        <v>246</v>
      </c>
      <c r="G29" s="56" t="s">
        <v>255</v>
      </c>
      <c r="H29" s="47" t="s">
        <v>242</v>
      </c>
      <c r="I29" s="48" t="s">
        <v>256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2018-03-14T16:40:08Z</dcterms:created>
  <dc:creator/>
  <dc:description/>
  <dc:language>en-US</dc:language>
  <cp:lastModifiedBy/>
  <dcterms:modified xsi:type="dcterms:W3CDTF">2018-04-05T16:58:33Z</dcterms:modified>
  <cp:revision>24</cp:revision>
  <dc:subject/>
  <dc:title/>
</cp:coreProperties>
</file>