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yskelton/Documents/Emory/Motion Lab/"/>
    </mc:Choice>
  </mc:AlternateContent>
  <xr:revisionPtr revIDLastSave="0" documentId="8_{925264B5-F803-2C41-BAEA-CBDED2528ADC}" xr6:coauthVersionLast="47" xr6:coauthVersionMax="47" xr10:uidLastSave="{00000000-0000-0000-0000-000000000000}"/>
  <bookViews>
    <workbookView xWindow="0" yWindow="0" windowWidth="28800" windowHeight="18000" xr2:uid="{BCBD52AD-9470-4952-89EE-B22DBAC6044F}"/>
  </bookViews>
  <sheets>
    <sheet name="from Shant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GK69" i="1" l="1"/>
  <c r="GK70" i="1"/>
  <c r="GK71" i="1"/>
  <c r="GK76" i="1"/>
  <c r="GK77" i="1"/>
  <c r="GK79" i="1"/>
  <c r="GK82" i="1"/>
  <c r="GK83" i="1"/>
  <c r="GK84" i="1"/>
  <c r="GK85" i="1"/>
  <c r="GK86" i="1"/>
  <c r="GK87" i="1"/>
  <c r="GK88" i="1"/>
  <c r="GK89" i="1"/>
  <c r="GK90" i="1"/>
  <c r="GK91" i="1"/>
  <c r="GK93" i="1"/>
  <c r="GK94" i="1"/>
  <c r="GK95" i="1"/>
  <c r="GK96" i="1"/>
  <c r="GK97" i="1"/>
  <c r="GK98" i="1"/>
  <c r="GK99" i="1"/>
  <c r="GK100" i="1"/>
  <c r="GK101" i="1"/>
  <c r="GK102" i="1"/>
  <c r="GK103" i="1"/>
  <c r="GK104" i="1"/>
  <c r="GK105" i="1"/>
  <c r="GK106" i="1"/>
  <c r="GK107" i="1"/>
  <c r="EF69" i="1"/>
  <c r="EF70" i="1"/>
  <c r="EF71" i="1"/>
  <c r="EF74" i="1"/>
  <c r="EF76" i="1"/>
  <c r="EF77" i="1"/>
  <c r="EF78" i="1"/>
  <c r="EF79" i="1"/>
  <c r="EF80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DY69" i="1"/>
  <c r="DY70" i="1"/>
  <c r="DY71" i="1"/>
  <c r="DY76" i="1"/>
  <c r="DY77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K69" i="1"/>
  <c r="DK70" i="1"/>
  <c r="DK71" i="1"/>
  <c r="DK76" i="1"/>
  <c r="DK77" i="1"/>
  <c r="DK79" i="1"/>
  <c r="DK81" i="1"/>
  <c r="DK82" i="1"/>
  <c r="DK83" i="1"/>
  <c r="DK84" i="1"/>
  <c r="DK85" i="1"/>
  <c r="DK86" i="1"/>
  <c r="DK87" i="1"/>
  <c r="DK88" i="1"/>
  <c r="DK89" i="1"/>
  <c r="DK90" i="1"/>
  <c r="DK91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CW74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2" i="1"/>
  <c r="CW44" i="1"/>
  <c r="CW45" i="1"/>
  <c r="CW46" i="1"/>
  <c r="CW47" i="1"/>
  <c r="CW48" i="1"/>
  <c r="CW49" i="1"/>
  <c r="CW50" i="1"/>
  <c r="CW51" i="1"/>
  <c r="GK51" i="1" s="1"/>
  <c r="CW52" i="1"/>
  <c r="CW53" i="1"/>
  <c r="CW54" i="1"/>
  <c r="CW55" i="1"/>
  <c r="CW56" i="1"/>
  <c r="CW57" i="1"/>
  <c r="CW58" i="1"/>
  <c r="CW59" i="1"/>
  <c r="GK59" i="1" s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3" i="1"/>
  <c r="BO94" i="1"/>
  <c r="BO95" i="1"/>
  <c r="BO97" i="1"/>
  <c r="BO98" i="1"/>
  <c r="BO99" i="1"/>
  <c r="BO100" i="1"/>
  <c r="BO101" i="1"/>
  <c r="BO102" i="1"/>
  <c r="BO103" i="1"/>
  <c r="BO104" i="1"/>
  <c r="BO105" i="1"/>
  <c r="BO106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3" i="1"/>
  <c r="BN94" i="1"/>
  <c r="BN95" i="1"/>
  <c r="BN97" i="1"/>
  <c r="BN98" i="1"/>
  <c r="BN99" i="1"/>
  <c r="BN100" i="1"/>
  <c r="BN101" i="1"/>
  <c r="BN102" i="1"/>
  <c r="BN103" i="1"/>
  <c r="BN104" i="1"/>
  <c r="BN105" i="1"/>
  <c r="BN106" i="1"/>
  <c r="BN107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3" i="1"/>
  <c r="BL94" i="1"/>
  <c r="BL95" i="1"/>
  <c r="BL97" i="1"/>
  <c r="BL98" i="1"/>
  <c r="BL99" i="1"/>
  <c r="BL100" i="1"/>
  <c r="BL101" i="1"/>
  <c r="BL102" i="1"/>
  <c r="BL103" i="1"/>
  <c r="BL104" i="1"/>
  <c r="BL105" i="1"/>
  <c r="BL106" i="1"/>
  <c r="BL10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3" i="1"/>
  <c r="BE94" i="1"/>
  <c r="BE95" i="1"/>
  <c r="BE97" i="1"/>
  <c r="BE98" i="1"/>
  <c r="BE99" i="1"/>
  <c r="BE100" i="1"/>
  <c r="BE101" i="1"/>
  <c r="BE102" i="1"/>
  <c r="BE103" i="1"/>
  <c r="BE104" i="1"/>
  <c r="BE105" i="1"/>
  <c r="BE106" i="1"/>
  <c r="BE10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3" i="1"/>
  <c r="BA94" i="1"/>
  <c r="BA95" i="1"/>
  <c r="BA97" i="1"/>
  <c r="BA98" i="1"/>
  <c r="BA99" i="1"/>
  <c r="BA100" i="1"/>
  <c r="BA101" i="1"/>
  <c r="BA102" i="1"/>
  <c r="BA103" i="1"/>
  <c r="BA104" i="1"/>
  <c r="BA105" i="1"/>
  <c r="BA106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3" i="1"/>
  <c r="AV94" i="1"/>
  <c r="AV95" i="1"/>
  <c r="AV97" i="1"/>
  <c r="AV98" i="1"/>
  <c r="AV99" i="1"/>
  <c r="AV100" i="1"/>
  <c r="AV101" i="1"/>
  <c r="AV102" i="1"/>
  <c r="AV103" i="1"/>
  <c r="AV104" i="1"/>
  <c r="AV105" i="1"/>
  <c r="AV106" i="1"/>
  <c r="AV10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FF68" i="1"/>
  <c r="EN68" i="1"/>
  <c r="EM68" i="1"/>
  <c r="FF67" i="1"/>
  <c r="EN67" i="1"/>
  <c r="EM67" i="1"/>
  <c r="FF66" i="1"/>
  <c r="EN66" i="1"/>
  <c r="EM66" i="1"/>
  <c r="FF65" i="1"/>
  <c r="EN65" i="1"/>
  <c r="FF64" i="1"/>
  <c r="EN64" i="1"/>
  <c r="FF63" i="1"/>
  <c r="EN63" i="1"/>
  <c r="EM63" i="1"/>
  <c r="EF63" i="1"/>
  <c r="DY63" i="1"/>
  <c r="DK63" i="1"/>
  <c r="GK63" i="1"/>
  <c r="FF62" i="1"/>
  <c r="EN62" i="1"/>
  <c r="EM62" i="1"/>
  <c r="EF62" i="1"/>
  <c r="DY62" i="1"/>
  <c r="DK62" i="1"/>
  <c r="GK62" i="1" s="1"/>
  <c r="FF61" i="1"/>
  <c r="EN61" i="1"/>
  <c r="EM61" i="1"/>
  <c r="EF61" i="1"/>
  <c r="DY61" i="1"/>
  <c r="DK61" i="1"/>
  <c r="GK61" i="1" s="1"/>
  <c r="FF60" i="1"/>
  <c r="EN60" i="1"/>
  <c r="EM60" i="1"/>
  <c r="EF60" i="1"/>
  <c r="DY60" i="1"/>
  <c r="DK60" i="1"/>
  <c r="GK60" i="1" s="1"/>
  <c r="FF59" i="1"/>
  <c r="EF59" i="1"/>
  <c r="DY59" i="1"/>
  <c r="DK59" i="1"/>
  <c r="FF58" i="1"/>
  <c r="EN58" i="1"/>
  <c r="EM58" i="1"/>
  <c r="EF58" i="1"/>
  <c r="DY58" i="1"/>
  <c r="DK58" i="1"/>
  <c r="GK58" i="1" s="1"/>
  <c r="FF57" i="1"/>
  <c r="EN57" i="1"/>
  <c r="EM57" i="1"/>
  <c r="EF57" i="1"/>
  <c r="DY57" i="1"/>
  <c r="DK57" i="1"/>
  <c r="GK57" i="1" s="1"/>
  <c r="FF56" i="1"/>
  <c r="EN56" i="1"/>
  <c r="EM56" i="1"/>
  <c r="EF56" i="1"/>
  <c r="DY56" i="1"/>
  <c r="DK56" i="1"/>
  <c r="FF55" i="1"/>
  <c r="EN55" i="1"/>
  <c r="EM55" i="1"/>
  <c r="EF55" i="1"/>
  <c r="DY55" i="1"/>
  <c r="DK55" i="1"/>
  <c r="GK55" i="1"/>
  <c r="FF54" i="1"/>
  <c r="EN54" i="1"/>
  <c r="EM54" i="1"/>
  <c r="DY54" i="1"/>
  <c r="DK54" i="1"/>
  <c r="FF53" i="1"/>
  <c r="EN53" i="1"/>
  <c r="EM53" i="1"/>
  <c r="FF52" i="1"/>
  <c r="EN52" i="1"/>
  <c r="EM52" i="1"/>
  <c r="EF52" i="1"/>
  <c r="DY52" i="1"/>
  <c r="DK52" i="1"/>
  <c r="GK52" i="1" s="1"/>
  <c r="FF51" i="1"/>
  <c r="EN51" i="1"/>
  <c r="EM51" i="1"/>
  <c r="EF51" i="1"/>
  <c r="DY51" i="1"/>
  <c r="DK51" i="1"/>
  <c r="FF50" i="1"/>
  <c r="EN50" i="1"/>
  <c r="EM50" i="1"/>
  <c r="EF50" i="1"/>
  <c r="DY50" i="1"/>
  <c r="DK50" i="1"/>
  <c r="GK50" i="1" s="1"/>
  <c r="FF49" i="1"/>
  <c r="EN49" i="1"/>
  <c r="EM49" i="1"/>
  <c r="EF49" i="1"/>
  <c r="DY49" i="1"/>
  <c r="DK49" i="1"/>
  <c r="GK49" i="1" s="1"/>
  <c r="FF48" i="1"/>
  <c r="EN48" i="1"/>
  <c r="EM48" i="1"/>
  <c r="EF48" i="1"/>
  <c r="DY48" i="1"/>
  <c r="DK48" i="1"/>
  <c r="GK48" i="1" s="1"/>
  <c r="FF47" i="1"/>
  <c r="EN47" i="1"/>
  <c r="EM47" i="1"/>
  <c r="EF47" i="1"/>
  <c r="DY47" i="1"/>
  <c r="DK47" i="1"/>
  <c r="GK47" i="1"/>
  <c r="GJ46" i="1"/>
  <c r="GK46" i="1" s="1"/>
  <c r="GI46" i="1"/>
  <c r="FF46" i="1"/>
  <c r="EN46" i="1"/>
  <c r="EM46" i="1"/>
  <c r="EF46" i="1"/>
  <c r="DY46" i="1"/>
  <c r="DK46" i="1"/>
  <c r="FF45" i="1"/>
  <c r="EN45" i="1"/>
  <c r="EM45" i="1"/>
  <c r="EF45" i="1"/>
  <c r="DY45" i="1"/>
  <c r="DK45" i="1"/>
  <c r="GK45" i="1" s="1"/>
  <c r="GJ44" i="1"/>
  <c r="GK44" i="1" s="1"/>
  <c r="GI44" i="1"/>
  <c r="FF44" i="1"/>
  <c r="EN44" i="1"/>
  <c r="EM44" i="1"/>
  <c r="EF44" i="1"/>
  <c r="DY44" i="1"/>
  <c r="DK44" i="1"/>
  <c r="GJ43" i="1"/>
  <c r="GK43" i="1" s="1"/>
  <c r="GI43" i="1"/>
  <c r="FF43" i="1"/>
  <c r="EN43" i="1"/>
  <c r="EM43" i="1"/>
  <c r="EF43" i="1"/>
  <c r="DY43" i="1"/>
  <c r="DK43" i="1"/>
  <c r="GJ42" i="1"/>
  <c r="GK42" i="1" s="1"/>
  <c r="GI42" i="1"/>
  <c r="FF42" i="1"/>
  <c r="EN42" i="1"/>
  <c r="EM42" i="1"/>
  <c r="EF42" i="1"/>
  <c r="DY42" i="1"/>
  <c r="DK42" i="1"/>
  <c r="GJ41" i="1"/>
  <c r="GK41" i="1" s="1"/>
  <c r="GI41" i="1"/>
  <c r="FF41" i="1"/>
  <c r="EN41" i="1"/>
  <c r="EM41" i="1"/>
  <c r="EF41" i="1"/>
  <c r="DY41" i="1"/>
  <c r="DK41" i="1"/>
  <c r="GJ40" i="1"/>
  <c r="GI40" i="1"/>
  <c r="FF40" i="1"/>
  <c r="EN40" i="1"/>
  <c r="EM40" i="1"/>
  <c r="DY40" i="1"/>
  <c r="DK40" i="1"/>
  <c r="GJ39" i="1"/>
  <c r="GK39" i="1" s="1"/>
  <c r="GI39" i="1"/>
  <c r="FF39" i="1"/>
  <c r="EN39" i="1"/>
  <c r="EM39" i="1"/>
  <c r="EF39" i="1"/>
  <c r="DY39" i="1"/>
  <c r="DK39" i="1"/>
  <c r="GJ38" i="1"/>
  <c r="GK38" i="1" s="1"/>
  <c r="GI38" i="1"/>
  <c r="FF38" i="1"/>
  <c r="EN38" i="1"/>
  <c r="EM38" i="1"/>
  <c r="EF38" i="1"/>
  <c r="DY38" i="1"/>
  <c r="DK38" i="1"/>
  <c r="GJ37" i="1"/>
  <c r="GK37" i="1" s="1"/>
  <c r="GI37" i="1"/>
  <c r="FF37" i="1"/>
  <c r="EN37" i="1"/>
  <c r="EM37" i="1"/>
  <c r="EF37" i="1"/>
  <c r="DY37" i="1"/>
  <c r="DK37" i="1"/>
  <c r="GJ36" i="1"/>
  <c r="GK36" i="1" s="1"/>
  <c r="GI36" i="1"/>
  <c r="FF36" i="1"/>
  <c r="EN36" i="1"/>
  <c r="EM36" i="1"/>
  <c r="EF36" i="1"/>
  <c r="DY36" i="1"/>
  <c r="DK36" i="1"/>
  <c r="FF35" i="1"/>
  <c r="EN35" i="1"/>
  <c r="EM35" i="1"/>
  <c r="EF35" i="1"/>
  <c r="DY35" i="1"/>
  <c r="DK35" i="1"/>
  <c r="GI34" i="1"/>
  <c r="GJ34" i="1" s="1"/>
  <c r="GK34" i="1" s="1"/>
  <c r="FF34" i="1"/>
  <c r="EN34" i="1"/>
  <c r="EM34" i="1"/>
  <c r="EF34" i="1"/>
  <c r="DY34" i="1"/>
  <c r="DK34" i="1"/>
  <c r="GI33" i="1"/>
  <c r="GJ33" i="1" s="1"/>
  <c r="GK33" i="1" s="1"/>
  <c r="FF33" i="1"/>
  <c r="EN33" i="1"/>
  <c r="EM33" i="1"/>
  <c r="EF33" i="1"/>
  <c r="DY33" i="1"/>
  <c r="DK33" i="1"/>
  <c r="GI32" i="1"/>
  <c r="GJ32" i="1" s="1"/>
  <c r="GK32" i="1" s="1"/>
  <c r="FF32" i="1"/>
  <c r="EN32" i="1"/>
  <c r="EM32" i="1"/>
  <c r="EF32" i="1"/>
  <c r="DY32" i="1"/>
  <c r="DK32" i="1"/>
  <c r="GI31" i="1"/>
  <c r="GJ31" i="1" s="1"/>
  <c r="GK31" i="1" s="1"/>
  <c r="FF31" i="1"/>
  <c r="EN31" i="1"/>
  <c r="EM31" i="1"/>
  <c r="GI30" i="1"/>
  <c r="GJ30" i="1" s="1"/>
  <c r="GK30" i="1" s="1"/>
  <c r="FF30" i="1"/>
  <c r="EN30" i="1"/>
  <c r="EM30" i="1"/>
  <c r="EF30" i="1"/>
  <c r="DY30" i="1"/>
  <c r="DK30" i="1"/>
  <c r="GI29" i="1"/>
  <c r="GJ29" i="1" s="1"/>
  <c r="GK29" i="1" s="1"/>
  <c r="FF29" i="1"/>
  <c r="EN29" i="1"/>
  <c r="EM29" i="1"/>
  <c r="EF29" i="1"/>
  <c r="DY29" i="1"/>
  <c r="DK29" i="1"/>
  <c r="GI28" i="1"/>
  <c r="GJ28" i="1" s="1"/>
  <c r="GK28" i="1" s="1"/>
  <c r="FF28" i="1"/>
  <c r="EN28" i="1"/>
  <c r="EM28" i="1"/>
  <c r="EF28" i="1"/>
  <c r="DY28" i="1"/>
  <c r="DK28" i="1"/>
  <c r="GI27" i="1"/>
  <c r="GJ27" i="1" s="1"/>
  <c r="GK27" i="1" s="1"/>
  <c r="FF27" i="1"/>
  <c r="EN27" i="1"/>
  <c r="EM27" i="1"/>
  <c r="EF27" i="1"/>
  <c r="DY27" i="1"/>
  <c r="DK27" i="1"/>
  <c r="GI26" i="1"/>
  <c r="GJ26" i="1" s="1"/>
  <c r="GK26" i="1" s="1"/>
  <c r="FF26" i="1"/>
  <c r="EN26" i="1"/>
  <c r="EM26" i="1"/>
  <c r="EF26" i="1"/>
  <c r="DY26" i="1"/>
  <c r="DK26" i="1"/>
  <c r="GI25" i="1"/>
  <c r="GJ25" i="1" s="1"/>
  <c r="GK25" i="1" s="1"/>
  <c r="FF25" i="1"/>
  <c r="EN25" i="1"/>
  <c r="EM25" i="1"/>
  <c r="EF25" i="1"/>
  <c r="DY25" i="1"/>
  <c r="DK25" i="1"/>
  <c r="GI24" i="1"/>
  <c r="GJ24" i="1" s="1"/>
  <c r="GK24" i="1" s="1"/>
  <c r="FF24" i="1"/>
  <c r="EN24" i="1"/>
  <c r="EM24" i="1"/>
  <c r="EF24" i="1"/>
  <c r="DY24" i="1"/>
  <c r="DK24" i="1"/>
  <c r="GI23" i="1"/>
  <c r="GJ23" i="1" s="1"/>
  <c r="GK23" i="1" s="1"/>
  <c r="FF23" i="1"/>
  <c r="EN23" i="1"/>
  <c r="EM23" i="1"/>
  <c r="EF23" i="1"/>
  <c r="DY23" i="1"/>
  <c r="DK23" i="1"/>
  <c r="GI22" i="1"/>
  <c r="GJ22" i="1" s="1"/>
  <c r="GK22" i="1" s="1"/>
  <c r="FF22" i="1"/>
  <c r="EN22" i="1"/>
  <c r="EM22" i="1"/>
  <c r="EF22" i="1"/>
  <c r="DY22" i="1"/>
  <c r="DK22" i="1"/>
  <c r="FF21" i="1"/>
  <c r="EN21" i="1"/>
  <c r="EM21" i="1"/>
  <c r="EF21" i="1"/>
  <c r="DY21" i="1"/>
  <c r="DK21" i="1"/>
  <c r="GK21" i="1" s="1"/>
  <c r="GJ20" i="1"/>
  <c r="GI20" i="1"/>
  <c r="FF20" i="1"/>
  <c r="EN20" i="1"/>
  <c r="EM20" i="1"/>
  <c r="EF20" i="1"/>
  <c r="DY20" i="1"/>
  <c r="DK20" i="1"/>
  <c r="GK20" i="1" s="1"/>
  <c r="GJ19" i="1"/>
  <c r="GI19" i="1"/>
  <c r="FF19" i="1"/>
  <c r="EN19" i="1"/>
  <c r="EM19" i="1"/>
  <c r="EF19" i="1"/>
  <c r="DY19" i="1"/>
  <c r="DK19" i="1"/>
  <c r="GK19" i="1" s="1"/>
  <c r="GJ18" i="1"/>
  <c r="GI18" i="1"/>
  <c r="FF18" i="1"/>
  <c r="EN18" i="1"/>
  <c r="EM18" i="1"/>
  <c r="EF18" i="1"/>
  <c r="DY18" i="1"/>
  <c r="DK18" i="1"/>
  <c r="GK18" i="1" s="1"/>
  <c r="GJ17" i="1"/>
  <c r="GI17" i="1"/>
  <c r="FF17" i="1"/>
  <c r="EN17" i="1"/>
  <c r="EM17" i="1"/>
  <c r="EF17" i="1"/>
  <c r="DY17" i="1"/>
  <c r="DK17" i="1"/>
  <c r="GK17" i="1" s="1"/>
  <c r="GJ16" i="1"/>
  <c r="GI16" i="1"/>
  <c r="FF16" i="1"/>
  <c r="EN16" i="1"/>
  <c r="EM16" i="1"/>
  <c r="EF16" i="1"/>
  <c r="DY16" i="1"/>
  <c r="DK16" i="1"/>
  <c r="GK16" i="1" s="1"/>
  <c r="GJ15" i="1"/>
  <c r="GI15" i="1"/>
  <c r="FF15" i="1"/>
  <c r="EN15" i="1"/>
  <c r="EM15" i="1"/>
  <c r="EF15" i="1"/>
  <c r="DY15" i="1"/>
  <c r="DK15" i="1"/>
  <c r="GK15" i="1" s="1"/>
  <c r="GJ14" i="1"/>
  <c r="GI14" i="1"/>
  <c r="FF14" i="1"/>
  <c r="EN14" i="1"/>
  <c r="EM14" i="1"/>
  <c r="EF14" i="1"/>
  <c r="DY14" i="1"/>
  <c r="DK14" i="1"/>
  <c r="GK14" i="1" s="1"/>
  <c r="GJ13" i="1"/>
  <c r="GI13" i="1"/>
  <c r="FF13" i="1"/>
  <c r="EN13" i="1"/>
  <c r="EM13" i="1"/>
  <c r="EF13" i="1"/>
  <c r="DY13" i="1"/>
  <c r="DK13" i="1"/>
  <c r="GK13" i="1" s="1"/>
  <c r="GJ12" i="1"/>
  <c r="GI12" i="1"/>
  <c r="FF12" i="1"/>
  <c r="EN12" i="1"/>
  <c r="EM12" i="1"/>
  <c r="EF12" i="1"/>
  <c r="DY12" i="1"/>
  <c r="DK12" i="1"/>
  <c r="GK12" i="1" s="1"/>
  <c r="GJ11" i="1"/>
  <c r="GI11" i="1"/>
  <c r="FF11" i="1"/>
  <c r="EN11" i="1"/>
  <c r="EM11" i="1"/>
  <c r="EF11" i="1"/>
  <c r="DY11" i="1"/>
  <c r="DK11" i="1"/>
  <c r="GK11" i="1" s="1"/>
  <c r="GJ10" i="1"/>
  <c r="GI10" i="1"/>
  <c r="FF10" i="1"/>
  <c r="EN10" i="1"/>
  <c r="EM10" i="1"/>
  <c r="EF10" i="1"/>
  <c r="DY10" i="1"/>
  <c r="DK10" i="1"/>
  <c r="GK10" i="1" s="1"/>
  <c r="AO10" i="1"/>
  <c r="GJ9" i="1"/>
  <c r="GI9" i="1"/>
  <c r="FF9" i="1"/>
  <c r="EN9" i="1"/>
  <c r="EM9" i="1"/>
  <c r="EF9" i="1"/>
  <c r="DY9" i="1"/>
  <c r="DK9" i="1"/>
  <c r="GK9" i="1" s="1"/>
  <c r="AO9" i="1"/>
  <c r="GJ8" i="1"/>
  <c r="GI8" i="1"/>
  <c r="FF8" i="1"/>
  <c r="EN8" i="1"/>
  <c r="EM8" i="1"/>
  <c r="EF8" i="1"/>
  <c r="DY8" i="1"/>
  <c r="DK8" i="1"/>
  <c r="GK8" i="1" s="1"/>
  <c r="BL8" i="1"/>
  <c r="AO8" i="1"/>
  <c r="FF7" i="1"/>
  <c r="EN7" i="1"/>
  <c r="EM7" i="1"/>
  <c r="EF7" i="1"/>
  <c r="DY7" i="1"/>
  <c r="DK7" i="1"/>
  <c r="GK7" i="1"/>
  <c r="BN7" i="1"/>
  <c r="BL7" i="1"/>
  <c r="BE7" i="1"/>
  <c r="BO7" i="1" s="1"/>
  <c r="BA7" i="1"/>
  <c r="AV7" i="1"/>
  <c r="AO7" i="1"/>
  <c r="GJ6" i="1"/>
  <c r="GI6" i="1"/>
  <c r="FF6" i="1"/>
  <c r="AO6" i="1"/>
  <c r="GI5" i="1"/>
  <c r="GJ5" i="1" s="1"/>
  <c r="FF5" i="1"/>
  <c r="EN5" i="1"/>
  <c r="EM5" i="1"/>
  <c r="BN5" i="1"/>
  <c r="BL5" i="1"/>
  <c r="BE5" i="1"/>
  <c r="BA5" i="1"/>
  <c r="AV5" i="1"/>
  <c r="BO5" i="1" s="1"/>
  <c r="AO5" i="1"/>
  <c r="GI4" i="1"/>
  <c r="GJ4" i="1" s="1"/>
  <c r="GK4" i="1" s="1"/>
  <c r="FF4" i="1"/>
  <c r="EN4" i="1"/>
  <c r="EM4" i="1"/>
  <c r="EF4" i="1"/>
  <c r="DY4" i="1"/>
  <c r="DK4" i="1"/>
  <c r="BN4" i="1"/>
  <c r="BL4" i="1"/>
  <c r="BE4" i="1"/>
  <c r="BA4" i="1"/>
  <c r="AV4" i="1"/>
  <c r="BO4" i="1" s="1"/>
  <c r="AO4" i="1"/>
  <c r="GI3" i="1"/>
  <c r="GJ3" i="1" s="1"/>
  <c r="GK3" i="1" s="1"/>
  <c r="FF3" i="1"/>
  <c r="EN3" i="1"/>
  <c r="EM3" i="1"/>
  <c r="EF3" i="1"/>
  <c r="DY3" i="1"/>
  <c r="DK3" i="1"/>
  <c r="CW3" i="1"/>
  <c r="BN3" i="1"/>
  <c r="BL3" i="1"/>
  <c r="BE3" i="1"/>
  <c r="BA3" i="1"/>
  <c r="AV3" i="1"/>
  <c r="BO3" i="1" s="1"/>
  <c r="AO3" i="1"/>
  <c r="AH3" i="1"/>
  <c r="AB3" i="1"/>
  <c r="Y3" i="1"/>
  <c r="AQ3" i="1" s="1"/>
  <c r="U3" i="1"/>
  <c r="N3" i="1"/>
  <c r="GK56" i="1" l="1"/>
  <c r="GK35" i="1"/>
</calcChain>
</file>

<file path=xl/sharedStrings.xml><?xml version="1.0" encoding="utf-8"?>
<sst xmlns="http://schemas.openxmlformats.org/spreadsheetml/2006/main" count="427" uniqueCount="426">
  <si>
    <t>Record ID</t>
  </si>
  <si>
    <t>Age at study enrollment</t>
  </si>
  <si>
    <t>Gender</t>
  </si>
  <si>
    <t>6mo Fall Hx</t>
  </si>
  <si>
    <t>Trail Making</t>
  </si>
  <si>
    <t>Draw Cube</t>
  </si>
  <si>
    <t>Draw Clock (Contour)</t>
  </si>
  <si>
    <t>Draw Clock (Numbers)</t>
  </si>
  <si>
    <t>Draw Clock (Hands)</t>
  </si>
  <si>
    <t>Visuospatial/Executive Points (/5)</t>
  </si>
  <si>
    <t>Naming (Lion)</t>
  </si>
  <si>
    <t>Naming (Rhino)</t>
  </si>
  <si>
    <t>Naming (Camel)</t>
  </si>
  <si>
    <t>Naming Points (/3)</t>
  </si>
  <si>
    <t>Digit Span Forward</t>
  </si>
  <si>
    <t>Digit Span Backward</t>
  </si>
  <si>
    <t>Tapping / List of Letters</t>
  </si>
  <si>
    <t>Serial 7's: 4 or 5 correct subtractions (3 pts)</t>
  </si>
  <si>
    <t>Serial 7's: 2 or 3 correct subtractions (2 pts)</t>
  </si>
  <si>
    <t>Serial 7's: 1 correct subtraction (1 pt)</t>
  </si>
  <si>
    <t>Attention Points (/6)</t>
  </si>
  <si>
    <t>Repetition 1</t>
  </si>
  <si>
    <t>Repetition 2</t>
  </si>
  <si>
    <t>Fluency</t>
  </si>
  <si>
    <t>Language Points (/3)</t>
  </si>
  <si>
    <t>Train-Bicycle</t>
  </si>
  <si>
    <t>Watch-Ruler</t>
  </si>
  <si>
    <t>Abstraction Points (/2)</t>
  </si>
  <si>
    <t>FACE</t>
  </si>
  <si>
    <t>VELVET</t>
  </si>
  <si>
    <t>CHURCH</t>
  </si>
  <si>
    <t>DAISY</t>
  </si>
  <si>
    <t>RED</t>
  </si>
  <si>
    <t>Delayed Recall Points (/5)</t>
  </si>
  <si>
    <t>Date</t>
  </si>
  <si>
    <t>Month</t>
  </si>
  <si>
    <t>Year</t>
  </si>
  <si>
    <t>Day</t>
  </si>
  <si>
    <t>Place</t>
  </si>
  <si>
    <t>City</t>
  </si>
  <si>
    <t>Orientation Points (/6)</t>
  </si>
  <si>
    <t>Add 1 point if &lt; = 12 yr edu</t>
  </si>
  <si>
    <t>MoCA Total (/30)</t>
  </si>
  <si>
    <t>1. Sit to stand</t>
  </si>
  <si>
    <t>2. Rise to toes</t>
  </si>
  <si>
    <t>3. Stand on one leg (left)</t>
  </si>
  <si>
    <t>3. Stand on one leg (right)</t>
  </si>
  <si>
    <t>Anticipatory Sub Score (/6)</t>
  </si>
  <si>
    <t>4. Compensatory stepping correction- forward</t>
  </si>
  <si>
    <t>5. Compensatory stepping correction- backward</t>
  </si>
  <si>
    <t>6. Compensatory stepping correction- lateral (left)</t>
  </si>
  <si>
    <t>6. Compensatory stepping correction- lateral (right)</t>
  </si>
  <si>
    <t>Reactive Postural Control Sub Score (/6)</t>
  </si>
  <si>
    <t>7. Stance (feet together); eyes open, firm surface</t>
  </si>
  <si>
    <t>8. Stance (feet together); eyes closed, foam surface</t>
  </si>
  <si>
    <t>9. Incline- eyes closed</t>
  </si>
  <si>
    <t>Sensory Orientation Sub Score (/6)</t>
  </si>
  <si>
    <t>10. Change in gait speed</t>
  </si>
  <si>
    <t>11. Walk with head turns - horizontal</t>
  </si>
  <si>
    <t>12. Walk with pivot turns</t>
  </si>
  <si>
    <t>13. Step over obstacles</t>
  </si>
  <si>
    <t>14. Timed up &amp; go: TUG time (seconds)</t>
  </si>
  <si>
    <t>14. Timed up &amp; go: TUG-cognitive time (seconds)</t>
  </si>
  <si>
    <t>14: Timed up &amp; go with dual task: speed change (%)</t>
  </si>
  <si>
    <t>14. Timed up &amp; go with dual task (score)</t>
  </si>
  <si>
    <t>Dynamic Gait Sub Score (/10)</t>
  </si>
  <si>
    <t>MiniBESTest Total Score (/28)</t>
  </si>
  <si>
    <t>MDS-UPDRS III.1. Speech</t>
  </si>
  <si>
    <t xml:space="preserve">MDS-UPDRS III.2. Facial expression </t>
  </si>
  <si>
    <t xml:space="preserve">MDS-UPDRS III.3a. Rigidity-Neck </t>
  </si>
  <si>
    <t xml:space="preserve">MDS-UPDRS III.3b. Rigidity-RUE </t>
  </si>
  <si>
    <t xml:space="preserve">MDS-UPDRS III.3c. Rigidity-LUE </t>
  </si>
  <si>
    <t xml:space="preserve">MDS-UPDRS III.3d. Rigidity-RLE </t>
  </si>
  <si>
    <t xml:space="preserve">MDS-UPDRS III.3e. Rigidity-LLE </t>
  </si>
  <si>
    <t xml:space="preserve">MDS-UPDRS III.4a. Finger tapping-Right hand </t>
  </si>
  <si>
    <t xml:space="preserve">MDS-UPDRS III.4b. Finger tapping-Left hand </t>
  </si>
  <si>
    <t xml:space="preserve">MDS-UPDRS III.5a. Hand movements-Right hand </t>
  </si>
  <si>
    <t xml:space="preserve">MDS-UPDRS III.5b. Hand movements-Left hand </t>
  </si>
  <si>
    <t xml:space="preserve">MDS-UPDRS III.6a. Pronation- supination movements-Right hand </t>
  </si>
  <si>
    <t xml:space="preserve">MDS-UPDRS III.6b. Pronation- supination movements-Left hand </t>
  </si>
  <si>
    <t xml:space="preserve">MDS-UPDRS III.7a. Toe tapping-Right foot </t>
  </si>
  <si>
    <t xml:space="preserve">MDS-UPDRS III.7b. Toe tapping-Left foot </t>
  </si>
  <si>
    <t xml:space="preserve">MDS-UPDRS III.8a. Leg agility-Right leg </t>
  </si>
  <si>
    <t xml:space="preserve">MDS-UPDRS III.8b. Leg agility-Left leg </t>
  </si>
  <si>
    <t xml:space="preserve">MDS-UPDRS III.9. Arising from chair </t>
  </si>
  <si>
    <t xml:space="preserve">MDS-UPDRS III.10. Gait </t>
  </si>
  <si>
    <t xml:space="preserve">MDS-UPDRS III.11. Freezing of gait </t>
  </si>
  <si>
    <t xml:space="preserve">MDS-UPDRS III.12. Postural stability </t>
  </si>
  <si>
    <t xml:space="preserve">MDS-UPDRS III.13. Posture </t>
  </si>
  <si>
    <t xml:space="preserve">MDS-UPDRS III.14. Global spontaneity of movement </t>
  </si>
  <si>
    <t xml:space="preserve">MDS-UPDRS III.15a. Postural tremor-Right hand </t>
  </si>
  <si>
    <t xml:space="preserve">MDS-UPDRS III.15b. Postural tremor-Left hand </t>
  </si>
  <si>
    <t xml:space="preserve">MDS-UPDRS III.16a. Kinetic tremor-Right hand </t>
  </si>
  <si>
    <t xml:space="preserve">MDS-UPDRS III.16b. Kinetic tremor-Left hand </t>
  </si>
  <si>
    <t xml:space="preserve">MDS-UPDRS III.17a. Rest tremor amplitude-RUE </t>
  </si>
  <si>
    <t xml:space="preserve">MDS-UPDRS III.17b. Rest tremor amplitude-LUE </t>
  </si>
  <si>
    <t xml:space="preserve">MDS-UPDRS III.17c. Rest tremor amplitude-RLE </t>
  </si>
  <si>
    <t xml:space="preserve">MDS-UPDRS III.17d. Rest tremor amplitude-LLE </t>
  </si>
  <si>
    <t xml:space="preserve">MDS-UPDRS III.17e. Rest tremor amplitude-Lip/jaw </t>
  </si>
  <si>
    <t>MDS-UPDRS III.18. Constancy of rest tremor</t>
  </si>
  <si>
    <t>MDS UPDRS-III Total (/132)</t>
  </si>
  <si>
    <t xml:space="preserve">MDS-UPDRS I.1. Cognitive Impairment   </t>
  </si>
  <si>
    <t>MDS-UPDRS I.2. Hallucinations and Psychosis</t>
  </si>
  <si>
    <t>MDS-UPDRS I.3. Depressed Mood</t>
  </si>
  <si>
    <t>MDS-UPDRS I.4. Anxious Mood</t>
  </si>
  <si>
    <t>MDS-UPDRS I.5. Apathy</t>
  </si>
  <si>
    <t>MDS-UPDRS I.6. Features of Dopamine Dysregulation Syndrome</t>
  </si>
  <si>
    <t>MDS-UPDRS I.7. Sleep Problems</t>
  </si>
  <si>
    <t>MDS-UPDRS I.8. Daytime Sleepiness</t>
  </si>
  <si>
    <t>MDS-UPDRS I.9. Pain and Other Sensations</t>
  </si>
  <si>
    <t>MDS-UPDRS I.10. Urinary Problems</t>
  </si>
  <si>
    <t>MDS-UPDRS I.11. Constipation Problems</t>
  </si>
  <si>
    <t>MDS-UPDRS I.12. Light Headedness on Standing</t>
  </si>
  <si>
    <t>MDS-UPDRS I.13. Fatigue</t>
  </si>
  <si>
    <t>MDS UPDRS I Total</t>
  </si>
  <si>
    <t>MDS-UPDRS II.1. Speech</t>
  </si>
  <si>
    <t>MDS-UPDRS II.2. Saliva and Drooling</t>
  </si>
  <si>
    <t>MDS-UPDRS II.3. Chewing and Swallowing</t>
  </si>
  <si>
    <t>MDS-UPDRS II.4. Eating Tasks</t>
  </si>
  <si>
    <t>MDS-UPDRS II.5. Dressing</t>
  </si>
  <si>
    <t>MDS-UPDRS II.6. Hygiene</t>
  </si>
  <si>
    <t>MDS-UPDRS II.7. Handwriting</t>
  </si>
  <si>
    <t>MDS-UPDRS II.8. Doing Hobbies and Other Activities</t>
  </si>
  <si>
    <t>MDS-UPDRS II.9. Turning in Bed</t>
  </si>
  <si>
    <t>MDS-UPDRS II.10. Tremor</t>
  </si>
  <si>
    <t>MDS-UPDRS II.11. Getting Out of Bed, a Car, or a Deep Chair</t>
  </si>
  <si>
    <t>MDS-UPDRS II.12. Walking and Balance</t>
  </si>
  <si>
    <t>MDS-UPDRS II.13. Freezing</t>
  </si>
  <si>
    <t>MDS UPDRS II Total</t>
  </si>
  <si>
    <t xml:space="preserve">MDS-UPDRS IV.1. Time Spent With Dyskinesias </t>
  </si>
  <si>
    <t>MDS-UPDRS IV.2. Functional Impact of Dyskinesias</t>
  </si>
  <si>
    <t xml:space="preserve">MDS-UPDRS IV.3. Time Spent in the OFF State </t>
  </si>
  <si>
    <t>MDS-UPDRS IV.4. Functional Impact of Fluctuations</t>
  </si>
  <si>
    <t>MDS-UPDRS IV.5. Complexity of Motor Fluctuations</t>
  </si>
  <si>
    <t xml:space="preserve">MDS-UPDRS IV.6. Painful Off-State Dystonia </t>
  </si>
  <si>
    <t>MDS UPDRS IV Total</t>
  </si>
  <si>
    <t xml:space="preserve">FOG 1. </t>
  </si>
  <si>
    <t xml:space="preserve">FOG 2. </t>
  </si>
  <si>
    <t>FOG 3.</t>
  </si>
  <si>
    <t xml:space="preserve">FOG 4. </t>
  </si>
  <si>
    <t xml:space="preserve">FOG 5. </t>
  </si>
  <si>
    <t xml:space="preserve">FOG 6. </t>
  </si>
  <si>
    <t>FOG-Q Total (/24)</t>
  </si>
  <si>
    <t>FOG Classification</t>
  </si>
  <si>
    <t>FOG State</t>
  </si>
  <si>
    <t>Age at PD Onset</t>
  </si>
  <si>
    <t>PD duration</t>
  </si>
  <si>
    <t>Anti-PD Meds (Y/N)</t>
  </si>
  <si>
    <t xml:space="preserve">Amantidine Daily </t>
  </si>
  <si>
    <t>Apomorphine daily (mg)</t>
  </si>
  <si>
    <t>Levodopa administered as carbidopa-levodopa daily (mg)</t>
  </si>
  <si>
    <t>Levodopa administered as carbidopa-levodopa ER/CR daily (mg)</t>
  </si>
  <si>
    <t>Entacapone administered daily (all sources) (mg)</t>
  </si>
  <si>
    <t>Levodopa administered as Stalevo daily (mg)</t>
  </si>
  <si>
    <t>Pramipexole or Mirapex daily (mg)</t>
  </si>
  <si>
    <t>Rasagiline / Azilect or other MAO-B inhibitor daily (mg)</t>
  </si>
  <si>
    <t>Ropinirole / Requip daily (mg)</t>
  </si>
  <si>
    <t>Rotigotine daily (mg)</t>
  </si>
  <si>
    <t>Levodopa administered as Rytary daily (mg)</t>
  </si>
  <si>
    <t>Selegiline (oral) daily (mg)</t>
  </si>
  <si>
    <t>Tolcapone daily (mg)</t>
  </si>
  <si>
    <t>LEDD</t>
  </si>
  <si>
    <t>MDS-UPDRS (video) III.1. Speech</t>
  </si>
  <si>
    <t>MDS-UPDRS III.2. Facial expression</t>
  </si>
  <si>
    <t>MDS-UPDRS III.4a. Finger tapping-Right hand</t>
  </si>
  <si>
    <t>MDS-UPDRS III.4b. Finger tapping-Left hand</t>
  </si>
  <si>
    <t>MDS-UPDRS (video) III.5a. Hand movements-Right hand</t>
  </si>
  <si>
    <t>MDS-UPDRS (video) III.5b. Hand movements-Left hand</t>
  </si>
  <si>
    <t>MDS-UPDRS (video) III.6a. Pronation- supination movements-Right hand</t>
  </si>
  <si>
    <t>MDS-UPDRS (video) III.6b. Pronation- supination movements-Left hand</t>
  </si>
  <si>
    <t>MDS-UPDRS (video) III.7a. Toe tapping-Right foot</t>
  </si>
  <si>
    <t>MDS-UPDRS (video) III.7b. Toe tapping-Left foot</t>
  </si>
  <si>
    <t>MDS-UPDRS (video) III.8a. Leg agility-Right leg</t>
  </si>
  <si>
    <t>MDS-UPDRS (video) III.8b. Leg agility-Left leg</t>
  </si>
  <si>
    <t>MDS-UPDRS (video) III.9. Arising from chair</t>
  </si>
  <si>
    <t>MDS-UPDRS (video) III.10. Gait</t>
  </si>
  <si>
    <t>MDS-UPDRS (video) III.11. Freezing of gait</t>
  </si>
  <si>
    <t>MDS-UPDRS (video) III.12. Postural stability</t>
  </si>
  <si>
    <t>MDS-UPDRS (video) III.13. Posture</t>
  </si>
  <si>
    <t>MDS-UPDRS (video) III.14. Global spontaneity of movement</t>
  </si>
  <si>
    <t>MDS-UPDRS (video) III.15a. Postural tremor-Right hand</t>
  </si>
  <si>
    <t>MDS-UPDRS (video) III.15b. Postural tremor-Left hand</t>
  </si>
  <si>
    <t>MDS-UPDRS (video) III.16a. Kinetic tremor-Right hand</t>
  </si>
  <si>
    <t>MDS-UPDRS (video) III.16b. Kinetic tremor-Left hand</t>
  </si>
  <si>
    <t>MDS-UPDRS (video) III.17a. Rest tremor amplitude-RUE</t>
  </si>
  <si>
    <t>MDS-UPDRS (video) III.17b. Rest tremor amplitude-LUE</t>
  </si>
  <si>
    <t>MDS-UPDRS (video) III.17c. Rest tremor amplitude-RLE</t>
  </si>
  <si>
    <t>MDS-UPDRS (video) III.17d. Rest tremor amplitude-LLE</t>
  </si>
  <si>
    <t>MDS-UPDRS (video) III.17e. Rest tremor amplitude-Lip/jaw</t>
  </si>
  <si>
    <t>MDS-UPDRS (video) III.18. Constancy of rest tremor</t>
  </si>
  <si>
    <t>MDS UPDRS-III Total Score from Video (/112)</t>
  </si>
  <si>
    <t>MDS UPDRS-III Total Score (/132)</t>
  </si>
  <si>
    <t>UPDRS Total Score</t>
  </si>
  <si>
    <t>record_id</t>
  </si>
  <si>
    <t>age_enrollment</t>
  </si>
  <si>
    <t>gender</t>
  </si>
  <si>
    <t>num_falls_6_mo</t>
  </si>
  <si>
    <t>moca_trail_making</t>
  </si>
  <si>
    <t>moca_draw_cube</t>
  </si>
  <si>
    <t>moca_clock_contour</t>
  </si>
  <si>
    <t>moca_clock_numbers</t>
  </si>
  <si>
    <t>moca_clock_hands</t>
  </si>
  <si>
    <t>moca_sub_visuospatial</t>
  </si>
  <si>
    <t>moca_naming_1</t>
  </si>
  <si>
    <t>moca_naming_2</t>
  </si>
  <si>
    <t>moca_naming_3</t>
  </si>
  <si>
    <t>moca_sub_naming</t>
  </si>
  <si>
    <t>moca_digit_span_forward</t>
  </si>
  <si>
    <t>moca_digit_span_backward</t>
  </si>
  <si>
    <t>moca_letters</t>
  </si>
  <si>
    <t>moca_serial_7s_1</t>
  </si>
  <si>
    <t>moca_serial_7s_2</t>
  </si>
  <si>
    <t>moca_serial_7s_3</t>
  </si>
  <si>
    <t>moca_sub_attention</t>
  </si>
  <si>
    <t>moca_repetition_1</t>
  </si>
  <si>
    <t>moca_repetition_2</t>
  </si>
  <si>
    <t>moca_fluency</t>
  </si>
  <si>
    <t>moca_sub_language</t>
  </si>
  <si>
    <t>moca_abstraction_1</t>
  </si>
  <si>
    <t>moca_abstraction_2</t>
  </si>
  <si>
    <t>moca_sub_abstraction</t>
  </si>
  <si>
    <t>moca_delayed_recall_1</t>
  </si>
  <si>
    <t>moca_delayed_recall_2</t>
  </si>
  <si>
    <t>moca_delayed_recall_3</t>
  </si>
  <si>
    <t>moca_delayed_recall_4</t>
  </si>
  <si>
    <t>moca_delayed_recall_5</t>
  </si>
  <si>
    <t>moca_sub_delayed_recall</t>
  </si>
  <si>
    <t>moca_orientation_1</t>
  </si>
  <si>
    <t>moca_orientation_2</t>
  </si>
  <si>
    <t>moca_orientation_3</t>
  </si>
  <si>
    <t>moca_orientation_4</t>
  </si>
  <si>
    <t>moca_orientation_5</t>
  </si>
  <si>
    <t>moca_orientation_6</t>
  </si>
  <si>
    <t>moca_sub_orientation</t>
  </si>
  <si>
    <t>moca_lt_12y_edu</t>
  </si>
  <si>
    <t>moca_total</t>
  </si>
  <si>
    <t>minibestest_01</t>
  </si>
  <si>
    <t>minibestest_02</t>
  </si>
  <si>
    <t>minibestest_03a</t>
  </si>
  <si>
    <t>minibestest_03b</t>
  </si>
  <si>
    <t>minibestest_sub_1</t>
  </si>
  <si>
    <t>minibestest_04</t>
  </si>
  <si>
    <t>minibestest_05</t>
  </si>
  <si>
    <t>minibestest_06a</t>
  </si>
  <si>
    <t>minibestest_06b</t>
  </si>
  <si>
    <t>minibestest_sub_2</t>
  </si>
  <si>
    <t>minibestest_07</t>
  </si>
  <si>
    <t>minibestest_08</t>
  </si>
  <si>
    <t>minibestest_09</t>
  </si>
  <si>
    <t>minibestest_sub_3</t>
  </si>
  <si>
    <t>minibestest_10</t>
  </si>
  <si>
    <t>minibestest_11</t>
  </si>
  <si>
    <t>minibestest_12</t>
  </si>
  <si>
    <t>minibestest_13</t>
  </si>
  <si>
    <t>minibestest_14a</t>
  </si>
  <si>
    <t>minibestest_14b</t>
  </si>
  <si>
    <t>minibestest_14c</t>
  </si>
  <si>
    <t>minibestest_14</t>
  </si>
  <si>
    <t>minibestest_sub_4</t>
  </si>
  <si>
    <t>minibestest_total</t>
  </si>
  <si>
    <t>mds_updrs_iii_1</t>
  </si>
  <si>
    <t>mds_updrs_iii_2</t>
  </si>
  <si>
    <t>mds_updrs_iii_3a</t>
  </si>
  <si>
    <t>mds_updrs_iii_3b</t>
  </si>
  <si>
    <t>mds_updrs_iii_3c</t>
  </si>
  <si>
    <t>mds_updrs_iii_3d</t>
  </si>
  <si>
    <t>mds_updrs_iii_3e</t>
  </si>
  <si>
    <t>mds_updrs_iii_4a</t>
  </si>
  <si>
    <t>mds_updrs_iii_4b</t>
  </si>
  <si>
    <t>mds_updrs_iii_5a</t>
  </si>
  <si>
    <t>mds_updrs_iii_5b</t>
  </si>
  <si>
    <t>mds_updrs_iii_6a</t>
  </si>
  <si>
    <t>mds_updrs_iii_6b</t>
  </si>
  <si>
    <t>mds_updrs_iii_7a</t>
  </si>
  <si>
    <t>mds_updrs_iii_7b</t>
  </si>
  <si>
    <t>mds_updrs_iii_8a</t>
  </si>
  <si>
    <t>mds_updrs_iii_8b</t>
  </si>
  <si>
    <t>mds_updrs_iii_9</t>
  </si>
  <si>
    <t>mds_updrs_iii_10</t>
  </si>
  <si>
    <t>mds_updrs_iii_11</t>
  </si>
  <si>
    <t>mds_updrs_iii_12</t>
  </si>
  <si>
    <t>mds_updrs_iii_13</t>
  </si>
  <si>
    <t>mds_updrs_iii_14</t>
  </si>
  <si>
    <t>mds_updrs_iii_15a</t>
  </si>
  <si>
    <t>mds_updrs_iii_15b</t>
  </si>
  <si>
    <t>mds_updrs_iii_16a</t>
  </si>
  <si>
    <t>mds_updrs_iii_16b</t>
  </si>
  <si>
    <t>mds_updrs_iii_17a</t>
  </si>
  <si>
    <t>mds_updrs_iii_17b</t>
  </si>
  <si>
    <t>mds_updrs_iii_17c</t>
  </si>
  <si>
    <t>mds_updrs_iii_17d</t>
  </si>
  <si>
    <t>mds_updrs_iii_17e</t>
  </si>
  <si>
    <t>mds_updrs_iii_18</t>
  </si>
  <si>
    <t>mds_updrs_iii_total</t>
  </si>
  <si>
    <t>mds_updrs_i_1</t>
  </si>
  <si>
    <t>mds_updrs_i_2</t>
  </si>
  <si>
    <t>mds_updrs_i_3</t>
  </si>
  <si>
    <t>mds_updrs_i_4</t>
  </si>
  <si>
    <t>mds_updrs_i_5</t>
  </si>
  <si>
    <t>mds_updrs_i_6</t>
  </si>
  <si>
    <t>mds_updrs_i_7</t>
  </si>
  <si>
    <t>mds_updrs_i_8</t>
  </si>
  <si>
    <t>mds_updrs_i_9</t>
  </si>
  <si>
    <t>mds_updrs_i_10</t>
  </si>
  <si>
    <t>mds_updrs_i_11</t>
  </si>
  <si>
    <t>mds_updrs_i_12</t>
  </si>
  <si>
    <t>mds_updrs_i_13</t>
  </si>
  <si>
    <t>mds_updrs_i_total</t>
  </si>
  <si>
    <t>mds_updrs_ii_1</t>
  </si>
  <si>
    <t>mds_updrs_ii_2</t>
  </si>
  <si>
    <t>mds_updrs_ii_3</t>
  </si>
  <si>
    <t>mds_updrs_ii_4</t>
  </si>
  <si>
    <t>mds_updrs_ii_5</t>
  </si>
  <si>
    <t>mds_updrs_ii_6</t>
  </si>
  <si>
    <t>mds_updrs_ii_7</t>
  </si>
  <si>
    <t>mds_updrs_ii_8</t>
  </si>
  <si>
    <t>mds_updrs_ii_9</t>
  </si>
  <si>
    <t>mds_updrs_ii_10</t>
  </si>
  <si>
    <t>mds_updrs_ii_11</t>
  </si>
  <si>
    <t>mds_updrs_ii_12</t>
  </si>
  <si>
    <t>mds_updrs_ii_13</t>
  </si>
  <si>
    <t>mds_updrs_ii_total</t>
  </si>
  <si>
    <t>mds_updrs_iv_1</t>
  </si>
  <si>
    <t>mds_updrs_iv_2</t>
  </si>
  <si>
    <t>mds_updrs_iv_3</t>
  </si>
  <si>
    <t>mds_updrs_iv_4</t>
  </si>
  <si>
    <t>mds_updrs_iv_5</t>
  </si>
  <si>
    <t>mds_updrs_iv_6</t>
  </si>
  <si>
    <t>mds_updrs_iv_total</t>
  </si>
  <si>
    <t>fog_q_1</t>
  </si>
  <si>
    <t>fog_q_2</t>
  </si>
  <si>
    <t>fog_q_3</t>
  </si>
  <si>
    <t>fog_q_4</t>
  </si>
  <si>
    <t>fog_q_5</t>
  </si>
  <si>
    <t>fog_q_6</t>
  </si>
  <si>
    <t>fog_q_total</t>
  </si>
  <si>
    <t>fog_q_class</t>
  </si>
  <si>
    <t>fog_state</t>
  </si>
  <si>
    <t>age_onset</t>
  </si>
  <si>
    <t>pd_duration</t>
  </si>
  <si>
    <t>pd_meds</t>
  </si>
  <si>
    <t>Shantha-added</t>
  </si>
  <si>
    <t>apomorphine_daily</t>
  </si>
  <si>
    <t>cl_ld_daily</t>
  </si>
  <si>
    <t>cl_xr_ld_daily</t>
  </si>
  <si>
    <t>entac_daily</t>
  </si>
  <si>
    <t>stalevo_ld_daily</t>
  </si>
  <si>
    <t>pramipex_mirap_daily</t>
  </si>
  <si>
    <t>rasag_maob_daily</t>
  </si>
  <si>
    <t>ropinirole_daily</t>
  </si>
  <si>
    <t>rotigotine_daily</t>
  </si>
  <si>
    <t>ryatary_ld_daily</t>
  </si>
  <si>
    <t>seleg_oral_daily</t>
  </si>
  <si>
    <t>tolcap_daily</t>
  </si>
  <si>
    <t>Shantha-made Column</t>
  </si>
  <si>
    <t>mds_updrs_iii_1_video</t>
  </si>
  <si>
    <t>mds_updrs_iii_2_video</t>
  </si>
  <si>
    <t>mds_updrs_iii_4a_video</t>
  </si>
  <si>
    <t>mds_updrs_iii_4b_video</t>
  </si>
  <si>
    <t>mds_updrs_iii_5a_video</t>
  </si>
  <si>
    <t>mds_updrs_iii_5b_video</t>
  </si>
  <si>
    <t>mds_updrs_iii_6a_video</t>
  </si>
  <si>
    <t>mds_updrs_iii_6b_video</t>
  </si>
  <si>
    <t>mds_updrs_iii_7a_video</t>
  </si>
  <si>
    <t>mds_updrs_iii_7b_video</t>
  </si>
  <si>
    <t>mds_updrs_iii_8a_video</t>
  </si>
  <si>
    <t>mds_updrs_iii_8b_video</t>
  </si>
  <si>
    <t>mds_updrs_iii_9_video</t>
  </si>
  <si>
    <t>mds_updrs_iii_10_video</t>
  </si>
  <si>
    <t>mds_updrs_iii_11_video</t>
  </si>
  <si>
    <t>mds_updrs_iii_12_video</t>
  </si>
  <si>
    <t>mds_updrs_iii_13_video</t>
  </si>
  <si>
    <t>mds_updrs_iii_14_video</t>
  </si>
  <si>
    <t>mds_updrs_iii_15a_video</t>
  </si>
  <si>
    <t>mds_updrs_iii_15b_video</t>
  </si>
  <si>
    <t>mds_updrs_iii_16a_video</t>
  </si>
  <si>
    <t>mds_updrs_iii_16b_video</t>
  </si>
  <si>
    <t>mds_updrs_iii_17a_video</t>
  </si>
  <si>
    <t>mds_updrs_iii_17b_video</t>
  </si>
  <si>
    <t>mds_updrs_iii_17c_video</t>
  </si>
  <si>
    <t>mds_updrs_iii_17d_video</t>
  </si>
  <si>
    <t>mds_updrs_iii_17e_video</t>
  </si>
  <si>
    <t>mds_updrs_iii_18_video</t>
  </si>
  <si>
    <t>mds_updrs_iii_subtotal</t>
  </si>
  <si>
    <t>mds_updrs_iii_total_video</t>
  </si>
  <si>
    <t>Shantha-added Column</t>
  </si>
  <si>
    <t>DOP001</t>
  </si>
  <si>
    <t>DOP002</t>
  </si>
  <si>
    <t>DOP003</t>
  </si>
  <si>
    <t>DOP004</t>
  </si>
  <si>
    <t>NA</t>
  </si>
  <si>
    <t>DOP007</t>
  </si>
  <si>
    <t>DOP008</t>
  </si>
  <si>
    <t>DOP009</t>
  </si>
  <si>
    <t>TDP01</t>
  </si>
  <si>
    <t>TDP02</t>
  </si>
  <si>
    <t>TDP03</t>
  </si>
  <si>
    <t>TDP04</t>
  </si>
  <si>
    <t>TDP05</t>
  </si>
  <si>
    <t>TDP06</t>
  </si>
  <si>
    <t>TDP07</t>
  </si>
  <si>
    <t>TDP09</t>
  </si>
  <si>
    <t>TDP10</t>
  </si>
  <si>
    <t>TDP11</t>
  </si>
  <si>
    <t>TDP12</t>
  </si>
  <si>
    <t>TDP13</t>
  </si>
  <si>
    <t>TDP16</t>
  </si>
  <si>
    <t>TDP17</t>
  </si>
  <si>
    <t>TDP18</t>
  </si>
  <si>
    <t>TDP19</t>
  </si>
  <si>
    <t>TDP21</t>
  </si>
  <si>
    <t>TDP22</t>
  </si>
  <si>
    <t>TDP23</t>
  </si>
  <si>
    <t>TDP25</t>
  </si>
  <si>
    <t>TDP27</t>
  </si>
  <si>
    <t>TDP29</t>
  </si>
  <si>
    <t>TDP30</t>
  </si>
  <si>
    <t>TDP31</t>
  </si>
  <si>
    <t>TDP32</t>
  </si>
  <si>
    <t>TDP33</t>
  </si>
  <si>
    <t>TDP34</t>
  </si>
  <si>
    <t>TDP35</t>
  </si>
  <si>
    <t>TDP37</t>
  </si>
  <si>
    <t>TDP38</t>
  </si>
  <si>
    <t>TDP39</t>
  </si>
  <si>
    <t>TDP40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</si>
</sst>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0" applyFont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E0B3-96DF-4B84-855B-8BF08FCA1725}">
  <dimension ref="A1:GK107"/>
  <sheetViews>
    <sheetView tabSelected="1" zoomScale="107" zoomScaleNormal="107" workbookViewId="0">
      <pane ySplit="1" topLeftCell="A2" activePane="bottomLeft" state="frozen"/>
      <selection activeCell="E1" sqref="E1"/>
      <selection pane="bottomLeft" activeCell="AR5" sqref="AR5"/>
    </sheetView>
  </sheetViews>
  <sheetFormatPr baseColWidth="10" defaultColWidth="8.83203125" defaultRowHeight="15" x14ac:dyDescent="0.2"/>
  <cols>
    <col min="1" max="1" width="8.83203125" bestFit="1" customWidth="1"/>
    <col min="2" max="2" width="14" bestFit="1" customWidth="1"/>
    <col min="3" max="3" width="7" bestFit="1" customWidth="1"/>
    <col min="4" max="4" width="14.83203125" bestFit="1" customWidth="1"/>
    <col min="5" max="14" width="10.6640625" customWidth="1"/>
    <col min="15" max="15" width="22.83203125" bestFit="1" customWidth="1"/>
    <col min="16" max="16" width="24.33203125" bestFit="1" customWidth="1"/>
    <col min="17" max="17" width="11.6640625" bestFit="1" customWidth="1"/>
    <col min="18" max="20" width="15.6640625" bestFit="1" customWidth="1"/>
    <col min="21" max="21" width="18.1640625" bestFit="1" customWidth="1"/>
    <col min="22" max="23" width="16.6640625" bestFit="1" customWidth="1"/>
    <col min="24" max="24" width="12.33203125" bestFit="1" customWidth="1"/>
    <col min="25" max="25" width="18" bestFit="1" customWidth="1"/>
    <col min="26" max="27" width="17.83203125" bestFit="1" customWidth="1"/>
    <col min="28" max="28" width="19.83203125" bestFit="1" customWidth="1"/>
    <col min="29" max="33" width="20.5" bestFit="1" customWidth="1"/>
    <col min="34" max="34" width="22.6640625" bestFit="1" customWidth="1"/>
    <col min="35" max="40" width="17.83203125" bestFit="1" customWidth="1"/>
    <col min="41" max="41" width="19.83203125" bestFit="1" customWidth="1"/>
    <col min="42" max="42" width="15.6640625" bestFit="1" customWidth="1"/>
    <col min="43" max="43" width="10.1640625" bestFit="1" customWidth="1"/>
    <col min="44" max="45" width="13.5" bestFit="1" customWidth="1"/>
    <col min="46" max="46" width="14.5" bestFit="1" customWidth="1"/>
    <col min="47" max="47" width="14.6640625" bestFit="1" customWidth="1"/>
    <col min="48" max="48" width="16.5" bestFit="1" customWidth="1"/>
    <col min="49" max="50" width="13.5" bestFit="1" customWidth="1"/>
    <col min="51" max="51" width="14.5" bestFit="1" customWidth="1"/>
    <col min="52" max="52" width="14.6640625" bestFit="1" customWidth="1"/>
    <col min="53" max="53" width="16.5" bestFit="1" customWidth="1"/>
    <col min="54" max="56" width="13.5" bestFit="1" customWidth="1"/>
    <col min="57" max="57" width="16.5" bestFit="1" customWidth="1"/>
    <col min="58" max="61" width="13.5" bestFit="1" customWidth="1"/>
    <col min="62" max="62" width="14.5" bestFit="1" customWidth="1"/>
    <col min="63" max="63" width="14.6640625" bestFit="1" customWidth="1"/>
    <col min="64" max="64" width="14.33203125" bestFit="1" customWidth="1"/>
    <col min="65" max="65" width="13.5" bestFit="1" customWidth="1"/>
    <col min="66" max="66" width="16.5" bestFit="1" customWidth="1"/>
    <col min="67" max="67" width="15.33203125" bestFit="1" customWidth="1"/>
    <col min="68" max="69" width="14.6640625" bestFit="1" customWidth="1"/>
    <col min="70" max="71" width="15.6640625" bestFit="1" customWidth="1"/>
    <col min="72" max="72" width="15.5" bestFit="1" customWidth="1"/>
    <col min="73" max="84" width="15.6640625" bestFit="1" customWidth="1"/>
    <col min="85" max="85" width="14.6640625" bestFit="1" customWidth="1"/>
    <col min="86" max="90" width="15.6640625" bestFit="1" customWidth="1"/>
    <col min="91" max="96" width="16.6640625" bestFit="1" customWidth="1"/>
    <col min="97" max="97" width="16.5" bestFit="1" customWidth="1"/>
    <col min="98" max="99" width="16.6640625" bestFit="1" customWidth="1"/>
    <col min="100" max="100" width="15.6640625" bestFit="1" customWidth="1"/>
    <col min="101" max="101" width="17.5" bestFit="1" customWidth="1"/>
    <col min="102" max="110" width="13.6640625" bestFit="1" customWidth="1"/>
    <col min="111" max="114" width="14.6640625" bestFit="1" customWidth="1"/>
    <col min="115" max="115" width="16.5" bestFit="1" customWidth="1"/>
    <col min="116" max="124" width="14.1640625" bestFit="1" customWidth="1"/>
    <col min="125" max="128" width="15.1640625" bestFit="1" customWidth="1"/>
    <col min="129" max="129" width="17.1640625" bestFit="1" customWidth="1"/>
    <col min="130" max="135" width="14.6640625" bestFit="1" customWidth="1"/>
    <col min="136" max="136" width="17.5" bestFit="1" customWidth="1"/>
    <col min="137" max="142" width="7.5" bestFit="1" customWidth="1"/>
    <col min="143" max="143" width="10.33203125" bestFit="1" customWidth="1"/>
    <col min="144" max="144" width="10.5" bestFit="1" customWidth="1"/>
    <col min="145" max="145" width="8.5" bestFit="1" customWidth="1"/>
    <col min="146" max="146" width="9.33203125" bestFit="1" customWidth="1"/>
    <col min="147" max="147" width="11.1640625" bestFit="1" customWidth="1"/>
    <col min="148" max="148" width="8.5" bestFit="1" customWidth="1"/>
    <col min="149" max="149" width="13.6640625" bestFit="1" customWidth="1"/>
    <col min="150" max="150" width="17.33203125" bestFit="1" customWidth="1"/>
    <col min="151" max="151" width="9.5" bestFit="1" customWidth="1"/>
    <col min="152" max="152" width="12.1640625" bestFit="1" customWidth="1"/>
    <col min="153" max="153" width="10.33203125" bestFit="1" customWidth="1"/>
    <col min="154" max="154" width="14.33203125" bestFit="1" customWidth="1"/>
    <col min="155" max="155" width="19.6640625" bestFit="1" customWidth="1"/>
    <col min="156" max="156" width="16.1640625" bestFit="1" customWidth="1"/>
    <col min="157" max="157" width="14" bestFit="1" customWidth="1"/>
    <col min="158" max="158" width="13.83203125" bestFit="1" customWidth="1"/>
    <col min="159" max="160" width="14.33203125" bestFit="1" customWidth="1"/>
    <col min="161" max="161" width="10.83203125" bestFit="1" customWidth="1"/>
    <col min="162" max="162" width="20.1640625" bestFit="1" customWidth="1"/>
    <col min="163" max="164" width="20.33203125" bestFit="1" customWidth="1"/>
    <col min="165" max="165" width="21.33203125" bestFit="1" customWidth="1"/>
    <col min="166" max="166" width="21.5" bestFit="1" customWidth="1"/>
    <col min="167" max="167" width="21.33203125" bestFit="1" customWidth="1"/>
    <col min="168" max="168" width="21.5" bestFit="1" customWidth="1"/>
    <col min="169" max="169" width="21.33203125" bestFit="1" customWidth="1"/>
    <col min="170" max="170" width="21.5" bestFit="1" customWidth="1"/>
    <col min="171" max="171" width="21.33203125" bestFit="1" customWidth="1"/>
    <col min="172" max="172" width="21.5" bestFit="1" customWidth="1"/>
    <col min="173" max="173" width="21.33203125" bestFit="1" customWidth="1"/>
    <col min="174" max="174" width="21.5" bestFit="1" customWidth="1"/>
    <col min="175" max="175" width="20.33203125" bestFit="1" customWidth="1"/>
    <col min="176" max="180" width="21.33203125" bestFit="1" customWidth="1"/>
    <col min="181" max="181" width="22.33203125" bestFit="1" customWidth="1"/>
    <col min="182" max="182" width="22.5" bestFit="1" customWidth="1"/>
    <col min="183" max="183" width="22.33203125" bestFit="1" customWidth="1"/>
    <col min="184" max="184" width="22.5" bestFit="1" customWidth="1"/>
    <col min="185" max="185" width="22.33203125" bestFit="1" customWidth="1"/>
    <col min="186" max="186" width="22.5" bestFit="1" customWidth="1"/>
    <col min="187" max="187" width="22.1640625" bestFit="1" customWidth="1"/>
    <col min="188" max="188" width="22.5" bestFit="1" customWidth="1"/>
    <col min="189" max="189" width="22.33203125" bestFit="1" customWidth="1"/>
    <col min="190" max="190" width="21.33203125" bestFit="1" customWidth="1"/>
    <col min="191" max="191" width="20.5" bestFit="1" customWidth="1"/>
    <col min="192" max="192" width="23.1640625" bestFit="1" customWidth="1"/>
    <col min="193" max="193" width="20.6640625" bestFit="1" customWidth="1"/>
  </cols>
  <sheetData>
    <row r="1" spans="1:193" ht="9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3" t="s">
        <v>63</v>
      </c>
      <c r="BM1" s="1" t="s">
        <v>64</v>
      </c>
      <c r="BN1" s="2" t="s">
        <v>65</v>
      </c>
      <c r="BO1" s="2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2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2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2" t="s">
        <v>142</v>
      </c>
      <c r="EN1" s="2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3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3" t="s">
        <v>190</v>
      </c>
      <c r="GJ1" s="3" t="s">
        <v>191</v>
      </c>
      <c r="GK1" s="3" t="s">
        <v>192</v>
      </c>
    </row>
    <row r="2" spans="1:193" x14ac:dyDescent="0.2">
      <c r="A2" t="s">
        <v>193</v>
      </c>
      <c r="B2" t="s">
        <v>194</v>
      </c>
      <c r="C2" t="s">
        <v>195</v>
      </c>
      <c r="D2" t="s">
        <v>196</v>
      </c>
      <c r="E2" t="s">
        <v>197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204</v>
      </c>
      <c r="M2" t="s">
        <v>205</v>
      </c>
      <c r="N2" t="s">
        <v>206</v>
      </c>
      <c r="O2" t="s">
        <v>207</v>
      </c>
      <c r="P2" t="s">
        <v>208</v>
      </c>
      <c r="Q2" t="s">
        <v>209</v>
      </c>
      <c r="R2" t="s">
        <v>210</v>
      </c>
      <c r="S2" t="s">
        <v>211</v>
      </c>
      <c r="T2" t="s">
        <v>212</v>
      </c>
      <c r="U2" t="s">
        <v>213</v>
      </c>
      <c r="V2" t="s">
        <v>214</v>
      </c>
      <c r="W2" t="s">
        <v>215</v>
      </c>
      <c r="X2" t="s">
        <v>216</v>
      </c>
      <c r="Y2" t="s">
        <v>217</v>
      </c>
      <c r="Z2" t="s">
        <v>218</v>
      </c>
      <c r="AA2" t="s">
        <v>219</v>
      </c>
      <c r="AB2" t="s">
        <v>220</v>
      </c>
      <c r="AC2" t="s">
        <v>221</v>
      </c>
      <c r="AD2" t="s">
        <v>222</v>
      </c>
      <c r="AE2" t="s">
        <v>223</v>
      </c>
      <c r="AF2" t="s">
        <v>224</v>
      </c>
      <c r="AG2" t="s">
        <v>225</v>
      </c>
      <c r="AH2" t="s">
        <v>226</v>
      </c>
      <c r="AI2" t="s">
        <v>227</v>
      </c>
      <c r="AJ2" t="s">
        <v>228</v>
      </c>
      <c r="AK2" t="s">
        <v>229</v>
      </c>
      <c r="AL2" t="s">
        <v>230</v>
      </c>
      <c r="AM2" t="s">
        <v>231</v>
      </c>
      <c r="AN2" t="s">
        <v>232</v>
      </c>
      <c r="AO2" t="s">
        <v>233</v>
      </c>
      <c r="AP2" t="s">
        <v>234</v>
      </c>
      <c r="AQ2" t="s">
        <v>235</v>
      </c>
      <c r="AR2" t="s">
        <v>236</v>
      </c>
      <c r="AS2" t="s">
        <v>237</v>
      </c>
      <c r="AT2" t="s">
        <v>238</v>
      </c>
      <c r="AU2" t="s">
        <v>239</v>
      </c>
      <c r="AV2" t="s">
        <v>240</v>
      </c>
      <c r="AW2" t="s">
        <v>241</v>
      </c>
      <c r="AX2" t="s">
        <v>242</v>
      </c>
      <c r="AY2" t="s">
        <v>243</v>
      </c>
      <c r="AZ2" t="s">
        <v>244</v>
      </c>
      <c r="BA2" t="s">
        <v>245</v>
      </c>
      <c r="BB2" t="s">
        <v>246</v>
      </c>
      <c r="BC2" t="s">
        <v>247</v>
      </c>
      <c r="BD2" t="s">
        <v>248</v>
      </c>
      <c r="BE2" t="s">
        <v>249</v>
      </c>
      <c r="BF2" t="s">
        <v>250</v>
      </c>
      <c r="BG2" t="s">
        <v>251</v>
      </c>
      <c r="BH2" t="s">
        <v>252</v>
      </c>
      <c r="BI2" t="s">
        <v>253</v>
      </c>
      <c r="BJ2" t="s">
        <v>254</v>
      </c>
      <c r="BK2" t="s">
        <v>255</v>
      </c>
      <c r="BL2" t="s">
        <v>256</v>
      </c>
      <c r="BM2" t="s">
        <v>257</v>
      </c>
      <c r="BN2" t="s">
        <v>258</v>
      </c>
      <c r="BO2" t="s">
        <v>259</v>
      </c>
      <c r="BP2" t="s">
        <v>260</v>
      </c>
      <c r="BQ2" t="s">
        <v>261</v>
      </c>
      <c r="BR2" t="s">
        <v>262</v>
      </c>
      <c r="BS2" t="s">
        <v>263</v>
      </c>
      <c r="BT2" t="s">
        <v>264</v>
      </c>
      <c r="BU2" t="s">
        <v>265</v>
      </c>
      <c r="BV2" t="s">
        <v>266</v>
      </c>
      <c r="BW2" t="s">
        <v>267</v>
      </c>
      <c r="BX2" t="s">
        <v>268</v>
      </c>
      <c r="BY2" t="s">
        <v>269</v>
      </c>
      <c r="BZ2" t="s">
        <v>270</v>
      </c>
      <c r="CA2" t="s">
        <v>271</v>
      </c>
      <c r="CB2" t="s">
        <v>272</v>
      </c>
      <c r="CC2" t="s">
        <v>273</v>
      </c>
      <c r="CD2" t="s">
        <v>274</v>
      </c>
      <c r="CE2" t="s">
        <v>275</v>
      </c>
      <c r="CF2" t="s">
        <v>276</v>
      </c>
      <c r="CG2" t="s">
        <v>277</v>
      </c>
      <c r="CH2" t="s">
        <v>278</v>
      </c>
      <c r="CI2" t="s">
        <v>279</v>
      </c>
      <c r="CJ2" t="s">
        <v>280</v>
      </c>
      <c r="CK2" t="s">
        <v>281</v>
      </c>
      <c r="CL2" t="s">
        <v>282</v>
      </c>
      <c r="CM2" t="s">
        <v>283</v>
      </c>
      <c r="CN2" t="s">
        <v>284</v>
      </c>
      <c r="CO2" t="s">
        <v>285</v>
      </c>
      <c r="CP2" t="s">
        <v>286</v>
      </c>
      <c r="CQ2" t="s">
        <v>287</v>
      </c>
      <c r="CR2" t="s">
        <v>288</v>
      </c>
      <c r="CS2" t="s">
        <v>289</v>
      </c>
      <c r="CT2" t="s">
        <v>290</v>
      </c>
      <c r="CU2" t="s">
        <v>291</v>
      </c>
      <c r="CV2" t="s">
        <v>292</v>
      </c>
      <c r="CW2" t="s">
        <v>293</v>
      </c>
      <c r="CX2" t="s">
        <v>294</v>
      </c>
      <c r="CY2" t="s">
        <v>295</v>
      </c>
      <c r="CZ2" t="s">
        <v>296</v>
      </c>
      <c r="DA2" t="s">
        <v>297</v>
      </c>
      <c r="DB2" t="s">
        <v>298</v>
      </c>
      <c r="DC2" t="s">
        <v>299</v>
      </c>
      <c r="DD2" t="s">
        <v>300</v>
      </c>
      <c r="DE2" t="s">
        <v>301</v>
      </c>
      <c r="DF2" t="s">
        <v>302</v>
      </c>
      <c r="DG2" t="s">
        <v>303</v>
      </c>
      <c r="DH2" t="s">
        <v>304</v>
      </c>
      <c r="DI2" t="s">
        <v>305</v>
      </c>
      <c r="DJ2" t="s">
        <v>306</v>
      </c>
      <c r="DK2" t="s">
        <v>307</v>
      </c>
      <c r="DL2" t="s">
        <v>308</v>
      </c>
      <c r="DM2" t="s">
        <v>309</v>
      </c>
      <c r="DN2" t="s">
        <v>310</v>
      </c>
      <c r="DO2" t="s">
        <v>311</v>
      </c>
      <c r="DP2" t="s">
        <v>312</v>
      </c>
      <c r="DQ2" t="s">
        <v>313</v>
      </c>
      <c r="DR2" t="s">
        <v>314</v>
      </c>
      <c r="DS2" t="s">
        <v>315</v>
      </c>
      <c r="DT2" t="s">
        <v>316</v>
      </c>
      <c r="DU2" t="s">
        <v>317</v>
      </c>
      <c r="DV2" t="s">
        <v>318</v>
      </c>
      <c r="DW2" t="s">
        <v>319</v>
      </c>
      <c r="DX2" t="s">
        <v>320</v>
      </c>
      <c r="DY2" t="s">
        <v>321</v>
      </c>
      <c r="DZ2" t="s">
        <v>322</v>
      </c>
      <c r="EA2" t="s">
        <v>323</v>
      </c>
      <c r="EB2" t="s">
        <v>324</v>
      </c>
      <c r="EC2" t="s">
        <v>325</v>
      </c>
      <c r="ED2" t="s">
        <v>326</v>
      </c>
      <c r="EE2" t="s">
        <v>327</v>
      </c>
      <c r="EF2" t="s">
        <v>328</v>
      </c>
      <c r="EG2" t="s">
        <v>329</v>
      </c>
      <c r="EH2" t="s">
        <v>330</v>
      </c>
      <c r="EI2" t="s">
        <v>331</v>
      </c>
      <c r="EJ2" t="s">
        <v>332</v>
      </c>
      <c r="EK2" t="s">
        <v>333</v>
      </c>
      <c r="EL2" t="s">
        <v>334</v>
      </c>
      <c r="EM2" t="s">
        <v>335</v>
      </c>
      <c r="EN2" t="s">
        <v>336</v>
      </c>
      <c r="EO2" t="s">
        <v>337</v>
      </c>
      <c r="EP2" t="s">
        <v>338</v>
      </c>
      <c r="EQ2" t="s">
        <v>339</v>
      </c>
      <c r="ER2" t="s">
        <v>340</v>
      </c>
      <c r="ES2" t="s">
        <v>341</v>
      </c>
      <c r="ET2" t="s">
        <v>342</v>
      </c>
      <c r="EU2" t="s">
        <v>343</v>
      </c>
      <c r="EV2" t="s">
        <v>344</v>
      </c>
      <c r="EW2" t="s">
        <v>345</v>
      </c>
      <c r="EX2" t="s">
        <v>346</v>
      </c>
      <c r="EY2" t="s">
        <v>347</v>
      </c>
      <c r="EZ2" t="s">
        <v>348</v>
      </c>
      <c r="FA2" t="s">
        <v>349</v>
      </c>
      <c r="FB2" t="s">
        <v>350</v>
      </c>
      <c r="FC2" t="s">
        <v>351</v>
      </c>
      <c r="FD2" t="s">
        <v>352</v>
      </c>
      <c r="FE2" t="s">
        <v>353</v>
      </c>
      <c r="FF2" t="s">
        <v>354</v>
      </c>
      <c r="FG2" t="s">
        <v>355</v>
      </c>
      <c r="FH2" t="s">
        <v>356</v>
      </c>
      <c r="FI2" t="s">
        <v>357</v>
      </c>
      <c r="FJ2" t="s">
        <v>358</v>
      </c>
      <c r="FK2" t="s">
        <v>359</v>
      </c>
      <c r="FL2" t="s">
        <v>360</v>
      </c>
      <c r="FM2" t="s">
        <v>361</v>
      </c>
      <c r="FN2" t="s">
        <v>362</v>
      </c>
      <c r="FO2" t="s">
        <v>363</v>
      </c>
      <c r="FP2" t="s">
        <v>364</v>
      </c>
      <c r="FQ2" t="s">
        <v>365</v>
      </c>
      <c r="FR2" t="s">
        <v>366</v>
      </c>
      <c r="FS2" t="s">
        <v>367</v>
      </c>
      <c r="FT2" t="s">
        <v>368</v>
      </c>
      <c r="FU2" t="s">
        <v>369</v>
      </c>
      <c r="FV2" t="s">
        <v>370</v>
      </c>
      <c r="FW2" t="s">
        <v>371</v>
      </c>
      <c r="FX2" t="s">
        <v>372</v>
      </c>
      <c r="FY2" t="s">
        <v>373</v>
      </c>
      <c r="FZ2" t="s">
        <v>374</v>
      </c>
      <c r="GA2" t="s">
        <v>375</v>
      </c>
      <c r="GB2" t="s">
        <v>376</v>
      </c>
      <c r="GC2" t="s">
        <v>377</v>
      </c>
      <c r="GD2" t="s">
        <v>378</v>
      </c>
      <c r="GE2" t="s">
        <v>379</v>
      </c>
      <c r="GF2" t="s">
        <v>380</v>
      </c>
      <c r="GG2" t="s">
        <v>381</v>
      </c>
      <c r="GH2" t="s">
        <v>382</v>
      </c>
      <c r="GI2" t="s">
        <v>383</v>
      </c>
      <c r="GJ2" t="s">
        <v>384</v>
      </c>
      <c r="GK2" t="s">
        <v>385</v>
      </c>
    </row>
    <row r="3" spans="1:193" x14ac:dyDescent="0.2">
      <c r="A3">
        <v>7</v>
      </c>
      <c r="B3">
        <v>75.599999999999994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f>SUM(E3:I3)</f>
        <v>5</v>
      </c>
      <c r="K3">
        <v>1</v>
      </c>
      <c r="L3">
        <v>0</v>
      </c>
      <c r="M3">
        <v>1</v>
      </c>
      <c r="N3">
        <f>SUM(K3:M3)</f>
        <v>2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f>SUM(O3:Q3)+(R3*3)+(S3*2)+(T3)</f>
        <v>6</v>
      </c>
      <c r="V3">
        <v>1</v>
      </c>
      <c r="W3">
        <v>1</v>
      </c>
      <c r="X3">
        <v>1</v>
      </c>
      <c r="Y3">
        <f>SUM(V3:X3)</f>
        <v>3</v>
      </c>
      <c r="Z3">
        <v>1</v>
      </c>
      <c r="AA3">
        <v>1</v>
      </c>
      <c r="AB3">
        <f>SUM(Z3:AA3)</f>
        <v>2</v>
      </c>
      <c r="AC3">
        <v>0</v>
      </c>
      <c r="AD3">
        <v>1</v>
      </c>
      <c r="AE3">
        <v>1</v>
      </c>
      <c r="AF3">
        <v>0</v>
      </c>
      <c r="AG3">
        <v>1</v>
      </c>
      <c r="AH3">
        <f>SUM(AC3:AG3)</f>
        <v>3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f>SUM(AI3:AN3)</f>
        <v>6</v>
      </c>
      <c r="AP3">
        <v>0</v>
      </c>
      <c r="AQ3">
        <f>SUM(J3,N3,U3,Y3,AB3,AH3,AO3,AP3)</f>
        <v>27</v>
      </c>
      <c r="AR3">
        <v>1</v>
      </c>
      <c r="AS3">
        <v>1</v>
      </c>
      <c r="AT3">
        <v>0</v>
      </c>
      <c r="AU3">
        <v>0</v>
      </c>
      <c r="AV3">
        <f>SUM(AR3,AS3)+MIN(AT3,AU3)</f>
        <v>2</v>
      </c>
      <c r="AW3">
        <v>1</v>
      </c>
      <c r="AX3">
        <v>1</v>
      </c>
      <c r="AY3">
        <v>1</v>
      </c>
      <c r="AZ3">
        <v>1</v>
      </c>
      <c r="BA3">
        <f>SUM(AW3,AX3)+MIN(AY3,AZ3)</f>
        <v>3</v>
      </c>
      <c r="BB3">
        <v>2</v>
      </c>
      <c r="BC3">
        <v>0</v>
      </c>
      <c r="BD3">
        <v>0</v>
      </c>
      <c r="BE3">
        <f>SUM(BB3:BD3)</f>
        <v>2</v>
      </c>
      <c r="BF3">
        <v>2</v>
      </c>
      <c r="BG3">
        <v>2</v>
      </c>
      <c r="BH3">
        <v>1</v>
      </c>
      <c r="BI3">
        <v>2</v>
      </c>
      <c r="BJ3">
        <v>19.690000000000001</v>
      </c>
      <c r="BK3">
        <v>26.31</v>
      </c>
      <c r="BL3">
        <f>ROUND((((BK3-BJ3)/BJ3)*100),0)</f>
        <v>34</v>
      </c>
      <c r="BM3">
        <v>1</v>
      </c>
      <c r="BN3">
        <f>SUM(BF3,BG3,BH3,BI3,BM3)</f>
        <v>8</v>
      </c>
      <c r="BO3">
        <f>SUM(AV3,BA3,BE3,BN3)</f>
        <v>15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2</v>
      </c>
      <c r="BY3">
        <v>2</v>
      </c>
      <c r="BZ3">
        <v>2</v>
      </c>
      <c r="CA3">
        <v>2</v>
      </c>
      <c r="CB3">
        <v>3</v>
      </c>
      <c r="CC3">
        <v>4</v>
      </c>
      <c r="CD3">
        <v>4</v>
      </c>
      <c r="CE3">
        <v>4</v>
      </c>
      <c r="CF3">
        <v>4</v>
      </c>
      <c r="CG3">
        <v>4</v>
      </c>
      <c r="CH3">
        <v>3</v>
      </c>
      <c r="CI3">
        <v>0</v>
      </c>
      <c r="CJ3">
        <v>4</v>
      </c>
      <c r="CK3">
        <v>3</v>
      </c>
      <c r="CL3">
        <v>4</v>
      </c>
      <c r="CM3">
        <v>1</v>
      </c>
      <c r="CN3">
        <v>0</v>
      </c>
      <c r="CO3">
        <v>0</v>
      </c>
      <c r="CP3">
        <v>1</v>
      </c>
      <c r="CQ3">
        <v>1</v>
      </c>
      <c r="CR3">
        <v>0</v>
      </c>
      <c r="CS3">
        <v>0</v>
      </c>
      <c r="CT3">
        <v>0</v>
      </c>
      <c r="CU3">
        <v>0</v>
      </c>
      <c r="CV3">
        <v>1</v>
      </c>
      <c r="CW3">
        <f t="shared" ref="CW3:CW66" si="0">SUM(BP3:CV3)</f>
        <v>73</v>
      </c>
      <c r="CX3">
        <v>0</v>
      </c>
      <c r="CY3">
        <v>2</v>
      </c>
      <c r="CZ3">
        <v>1</v>
      </c>
      <c r="DA3">
        <v>1</v>
      </c>
      <c r="DB3">
        <v>0</v>
      </c>
      <c r="DC3">
        <v>0</v>
      </c>
      <c r="DD3">
        <v>4</v>
      </c>
      <c r="DE3">
        <v>4</v>
      </c>
      <c r="DF3">
        <v>2</v>
      </c>
      <c r="DG3">
        <v>0</v>
      </c>
      <c r="DH3">
        <v>0</v>
      </c>
      <c r="DI3">
        <v>0</v>
      </c>
      <c r="DJ3">
        <v>4</v>
      </c>
      <c r="DK3">
        <f>SUM(CX3:DJ3)</f>
        <v>18</v>
      </c>
      <c r="DL3">
        <v>3</v>
      </c>
      <c r="DM3">
        <v>2</v>
      </c>
      <c r="DN3">
        <v>0</v>
      </c>
      <c r="DO3">
        <v>2</v>
      </c>
      <c r="DP3">
        <v>2</v>
      </c>
      <c r="DQ3">
        <v>2</v>
      </c>
      <c r="DR3">
        <v>0</v>
      </c>
      <c r="DS3">
        <v>4</v>
      </c>
      <c r="DT3">
        <v>2</v>
      </c>
      <c r="DU3">
        <v>2</v>
      </c>
      <c r="DV3">
        <v>3</v>
      </c>
      <c r="DW3">
        <v>2</v>
      </c>
      <c r="DX3">
        <v>0</v>
      </c>
      <c r="DY3">
        <f>SUM(DL3:DX3)</f>
        <v>24</v>
      </c>
      <c r="DZ3">
        <v>1</v>
      </c>
      <c r="EA3">
        <v>0</v>
      </c>
      <c r="EB3">
        <v>1</v>
      </c>
      <c r="EC3">
        <v>1</v>
      </c>
      <c r="ED3">
        <v>0</v>
      </c>
      <c r="EE3">
        <v>0</v>
      </c>
      <c r="EF3">
        <f>SUM(DZ3,EA3,EB3,EC3,ED3,EE3)</f>
        <v>3</v>
      </c>
      <c r="EG3">
        <v>2</v>
      </c>
      <c r="EH3">
        <v>2</v>
      </c>
      <c r="EI3">
        <v>2</v>
      </c>
      <c r="EJ3">
        <v>2</v>
      </c>
      <c r="EK3">
        <v>3</v>
      </c>
      <c r="EL3">
        <v>1</v>
      </c>
      <c r="EM3">
        <f>SUM(EG3:EL3)</f>
        <v>12</v>
      </c>
      <c r="EN3">
        <f>IF(EI3&gt;0,1,0)</f>
        <v>1</v>
      </c>
      <c r="EO3">
        <v>1</v>
      </c>
      <c r="EP3">
        <v>55</v>
      </c>
      <c r="EQ3">
        <v>20.6</v>
      </c>
      <c r="ER3">
        <v>1</v>
      </c>
      <c r="EU3">
        <v>1000</v>
      </c>
      <c r="EZ3">
        <v>0.21</v>
      </c>
      <c r="FF3">
        <f>ROUND((ET3*10)+(ES3)+(EU3)+(EV3*0.75)+(IF(EW3="",0,IF(EX3="",EU3*0.33,0)))+(EX3*1.33)+(EY3*100)+(EZ3*100)+(FA3*20)+(FB3*30)+(FC3*1.5)+(FD3*10)+(IF(FE3="",0,EU3*0.5)),0)</f>
        <v>1021</v>
      </c>
      <c r="FG3">
        <v>2</v>
      </c>
      <c r="FH3">
        <v>3</v>
      </c>
      <c r="FI3">
        <v>2</v>
      </c>
      <c r="FJ3">
        <v>3</v>
      </c>
      <c r="FK3">
        <v>1</v>
      </c>
      <c r="FL3">
        <v>1</v>
      </c>
      <c r="FM3">
        <v>2</v>
      </c>
      <c r="FN3">
        <v>1</v>
      </c>
      <c r="FO3">
        <v>3</v>
      </c>
      <c r="FP3">
        <v>3</v>
      </c>
      <c r="FQ3">
        <v>3</v>
      </c>
      <c r="FR3">
        <v>4</v>
      </c>
      <c r="FS3">
        <v>3</v>
      </c>
      <c r="FT3">
        <v>3</v>
      </c>
      <c r="FU3">
        <v>0</v>
      </c>
      <c r="FV3">
        <v>2</v>
      </c>
      <c r="FW3">
        <v>3</v>
      </c>
      <c r="FX3">
        <v>3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f>SUM(FG3:GH3)</f>
        <v>42</v>
      </c>
      <c r="GJ3">
        <f>SUM(GI3,BR3,BS3,BT3,BU3,BV3)</f>
        <v>57</v>
      </c>
      <c r="GK3">
        <f t="shared" ref="GK3:GK34" si="1">SUM(DK3,DY3,EF3)+IF(GJ3="",CW3,GJ3)</f>
        <v>102</v>
      </c>
    </row>
    <row r="4" spans="1:193" x14ac:dyDescent="0.2">
      <c r="A4">
        <v>8</v>
      </c>
      <c r="B4">
        <v>74.2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f t="shared" ref="J4:J67" si="2">SUM(E4:I4)</f>
        <v>4</v>
      </c>
      <c r="K4">
        <v>1</v>
      </c>
      <c r="L4">
        <v>0</v>
      </c>
      <c r="M4">
        <v>1</v>
      </c>
      <c r="N4">
        <f t="shared" ref="N4:N67" si="3">SUM(K4:M4)</f>
        <v>2</v>
      </c>
      <c r="O4">
        <v>1</v>
      </c>
      <c r="P4">
        <v>1</v>
      </c>
      <c r="Q4">
        <v>1</v>
      </c>
      <c r="R4">
        <v>0</v>
      </c>
      <c r="S4">
        <v>1</v>
      </c>
      <c r="T4">
        <v>0</v>
      </c>
      <c r="U4">
        <f t="shared" ref="U4:U67" si="4">SUM(O4:Q4)+(R4*3)+(S4*2)+(T4)</f>
        <v>5</v>
      </c>
      <c r="V4">
        <v>1</v>
      </c>
      <c r="W4">
        <v>1</v>
      </c>
      <c r="X4">
        <v>1</v>
      </c>
      <c r="Y4">
        <f t="shared" ref="Y4:Y67" si="5">SUM(V4:X4)</f>
        <v>3</v>
      </c>
      <c r="Z4">
        <v>1</v>
      </c>
      <c r="AA4">
        <v>1</v>
      </c>
      <c r="AB4">
        <f t="shared" ref="AB4:AB67" si="6">SUM(Z4:AA4)</f>
        <v>2</v>
      </c>
      <c r="AC4">
        <v>1</v>
      </c>
      <c r="AD4">
        <v>1</v>
      </c>
      <c r="AE4">
        <v>1</v>
      </c>
      <c r="AF4">
        <v>0</v>
      </c>
      <c r="AG4">
        <v>1</v>
      </c>
      <c r="AH4">
        <f t="shared" ref="AH4:AH67" si="7">SUM(AC4:AG4)</f>
        <v>4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f t="shared" ref="AO4:AO67" si="8">SUM(AI4:AN4)</f>
        <v>6</v>
      </c>
      <c r="AP4">
        <v>0</v>
      </c>
      <c r="AQ4">
        <f t="shared" ref="AQ4:AQ67" si="9">SUM(J4,N4,U4,Y4,AB4,AH4,AO4,AP4)</f>
        <v>26</v>
      </c>
      <c r="AR4">
        <v>2</v>
      </c>
      <c r="AS4">
        <v>1</v>
      </c>
      <c r="AT4">
        <v>1</v>
      </c>
      <c r="AU4">
        <v>1</v>
      </c>
      <c r="AV4">
        <f>SUM(AR4,AS4)+MIN(AT4,AU4)</f>
        <v>4</v>
      </c>
      <c r="AW4">
        <v>1</v>
      </c>
      <c r="AX4">
        <v>0</v>
      </c>
      <c r="AY4">
        <v>0</v>
      </c>
      <c r="AZ4">
        <v>1</v>
      </c>
      <c r="BA4">
        <f t="shared" ref="BA4:BA67" si="10">SUM(AW4,AX4)+MIN(AY4,AZ4)</f>
        <v>1</v>
      </c>
      <c r="BB4">
        <v>2</v>
      </c>
      <c r="BC4">
        <v>2</v>
      </c>
      <c r="BD4">
        <v>0</v>
      </c>
      <c r="BE4">
        <f t="shared" ref="BE4:BE67" si="11">SUM(BB4:BD4)</f>
        <v>4</v>
      </c>
      <c r="BF4">
        <v>2</v>
      </c>
      <c r="BG4">
        <v>1</v>
      </c>
      <c r="BH4">
        <v>2</v>
      </c>
      <c r="BI4">
        <v>1</v>
      </c>
      <c r="BJ4">
        <v>10.91</v>
      </c>
      <c r="BK4">
        <v>13.75</v>
      </c>
      <c r="BL4">
        <f t="shared" ref="BL4:BL67" si="12">ROUND((((BK4-BJ4)/BJ4)*100),0)</f>
        <v>26</v>
      </c>
      <c r="BM4">
        <v>1</v>
      </c>
      <c r="BN4">
        <f t="shared" ref="BN4:BN67" si="13">SUM(BF4,BG4,BH4,BI4,BM4)</f>
        <v>7</v>
      </c>
      <c r="BO4">
        <f t="shared" ref="BO4:BO67" si="14">SUM(AV4,BA4,BE4,BN4)</f>
        <v>16</v>
      </c>
      <c r="BP4">
        <v>1</v>
      </c>
      <c r="BQ4">
        <v>2</v>
      </c>
      <c r="BR4">
        <v>1</v>
      </c>
      <c r="BS4">
        <v>1</v>
      </c>
      <c r="BT4">
        <v>2</v>
      </c>
      <c r="BU4">
        <v>2</v>
      </c>
      <c r="BV4">
        <v>2</v>
      </c>
      <c r="BW4">
        <v>1</v>
      </c>
      <c r="BX4">
        <v>1</v>
      </c>
      <c r="BY4">
        <v>1</v>
      </c>
      <c r="BZ4">
        <v>1</v>
      </c>
      <c r="CA4">
        <v>0</v>
      </c>
      <c r="CB4">
        <v>0</v>
      </c>
      <c r="CC4">
        <v>1</v>
      </c>
      <c r="CD4">
        <v>2</v>
      </c>
      <c r="CE4">
        <v>0</v>
      </c>
      <c r="CF4">
        <v>1</v>
      </c>
      <c r="CG4">
        <v>0</v>
      </c>
      <c r="CH4">
        <v>1</v>
      </c>
      <c r="CI4">
        <v>0</v>
      </c>
      <c r="CJ4">
        <v>2</v>
      </c>
      <c r="CK4">
        <v>1</v>
      </c>
      <c r="CL4">
        <v>2</v>
      </c>
      <c r="CM4">
        <v>1</v>
      </c>
      <c r="CN4">
        <v>2</v>
      </c>
      <c r="CO4">
        <v>1</v>
      </c>
      <c r="CP4">
        <v>2</v>
      </c>
      <c r="CQ4">
        <v>0</v>
      </c>
      <c r="CR4">
        <v>1</v>
      </c>
      <c r="CS4">
        <v>0</v>
      </c>
      <c r="CT4">
        <v>1</v>
      </c>
      <c r="CU4">
        <v>0</v>
      </c>
      <c r="CV4">
        <v>2</v>
      </c>
      <c r="CW4">
        <f t="shared" si="0"/>
        <v>35</v>
      </c>
      <c r="CX4">
        <v>0</v>
      </c>
      <c r="CY4">
        <v>0</v>
      </c>
      <c r="CZ4">
        <v>1</v>
      </c>
      <c r="DA4">
        <v>1</v>
      </c>
      <c r="DB4">
        <v>1</v>
      </c>
      <c r="DC4">
        <v>0</v>
      </c>
      <c r="DD4">
        <v>1</v>
      </c>
      <c r="DE4">
        <v>2</v>
      </c>
      <c r="DF4">
        <v>1</v>
      </c>
      <c r="DG4">
        <v>1</v>
      </c>
      <c r="DH4">
        <v>2</v>
      </c>
      <c r="DI4">
        <v>1</v>
      </c>
      <c r="DJ4">
        <v>1</v>
      </c>
      <c r="DK4">
        <f t="shared" ref="DK4:DK63" si="15">SUM(CX4:DJ4)</f>
        <v>12</v>
      </c>
      <c r="DL4">
        <v>0</v>
      </c>
      <c r="DM4">
        <v>1</v>
      </c>
      <c r="DN4">
        <v>0</v>
      </c>
      <c r="DO4">
        <v>0</v>
      </c>
      <c r="DP4">
        <v>1</v>
      </c>
      <c r="DQ4">
        <v>1</v>
      </c>
      <c r="DR4">
        <v>3</v>
      </c>
      <c r="DS4">
        <v>2</v>
      </c>
      <c r="DT4">
        <v>1</v>
      </c>
      <c r="DU4">
        <v>1</v>
      </c>
      <c r="DV4">
        <v>2</v>
      </c>
      <c r="DW4">
        <v>2</v>
      </c>
      <c r="DX4">
        <v>2</v>
      </c>
      <c r="DY4">
        <f t="shared" ref="DY4:DY63" si="16">SUM(DL4:DX4)</f>
        <v>16</v>
      </c>
      <c r="DZ4">
        <v>0</v>
      </c>
      <c r="EA4">
        <v>0</v>
      </c>
      <c r="EB4">
        <v>2</v>
      </c>
      <c r="EC4">
        <v>0</v>
      </c>
      <c r="ED4">
        <v>1</v>
      </c>
      <c r="EE4">
        <v>0</v>
      </c>
      <c r="EF4">
        <f>SUM(DZ4,EA4,EB4,EC4,ED4,EE4)</f>
        <v>3</v>
      </c>
      <c r="EG4">
        <v>1</v>
      </c>
      <c r="EH4">
        <v>0</v>
      </c>
      <c r="EI4">
        <v>3</v>
      </c>
      <c r="EJ4">
        <v>1</v>
      </c>
      <c r="EK4">
        <v>1</v>
      </c>
      <c r="EL4">
        <v>1</v>
      </c>
      <c r="EM4">
        <f t="shared" ref="EM4:EM67" si="17">SUM(EG4:EL4)</f>
        <v>7</v>
      </c>
      <c r="EN4">
        <f t="shared" ref="EN4:EN67" si="18">IF(EI4&gt;0,1,0)</f>
        <v>1</v>
      </c>
      <c r="EO4">
        <v>1</v>
      </c>
      <c r="EQ4">
        <v>5.2</v>
      </c>
      <c r="ER4">
        <v>1</v>
      </c>
      <c r="EU4">
        <v>1200</v>
      </c>
      <c r="FF4">
        <f t="shared" ref="FF4:FF67" si="19">ROUND((ET4*10)+(ES4)+(EU4)+(EV4*0.75)+(IF(EW4="",0,IF(EX4="",EU4*0.33,0)))+(EX4*1.33)+(EY4*100)+(EZ4*100)+(FA4*20)+(FB4*30)+(FC4*1.5)+(FD4*10)+(IF(FE4="",0,EU4*0.5)),0)</f>
        <v>1200</v>
      </c>
      <c r="FG4">
        <v>1</v>
      </c>
      <c r="FH4">
        <v>2</v>
      </c>
      <c r="FI4">
        <v>1</v>
      </c>
      <c r="FJ4">
        <v>1</v>
      </c>
      <c r="FK4">
        <v>1</v>
      </c>
      <c r="FL4">
        <v>1</v>
      </c>
      <c r="FM4">
        <v>1</v>
      </c>
      <c r="FN4">
        <v>2</v>
      </c>
      <c r="FO4">
        <v>1</v>
      </c>
      <c r="FP4">
        <v>1</v>
      </c>
      <c r="FQ4">
        <v>0</v>
      </c>
      <c r="FR4">
        <v>1</v>
      </c>
      <c r="FS4">
        <v>0</v>
      </c>
      <c r="FT4">
        <v>1</v>
      </c>
      <c r="FU4">
        <v>0</v>
      </c>
      <c r="FV4">
        <v>2</v>
      </c>
      <c r="FW4">
        <v>2</v>
      </c>
      <c r="FX4">
        <v>1</v>
      </c>
      <c r="FY4">
        <v>1</v>
      </c>
      <c r="FZ4">
        <v>1</v>
      </c>
      <c r="GA4">
        <v>0</v>
      </c>
      <c r="GB4">
        <v>0</v>
      </c>
      <c r="GC4">
        <v>2</v>
      </c>
      <c r="GD4">
        <v>2</v>
      </c>
      <c r="GE4">
        <v>0</v>
      </c>
      <c r="GF4">
        <v>0</v>
      </c>
      <c r="GG4">
        <v>0</v>
      </c>
      <c r="GH4">
        <v>2</v>
      </c>
      <c r="GI4">
        <f t="shared" ref="GI4:GI46" si="20">SUM(FG4:GH4)</f>
        <v>27</v>
      </c>
      <c r="GJ4">
        <f>SUM(GI4,BR4,BS4,BT4,BU4,BV4)</f>
        <v>35</v>
      </c>
      <c r="GK4">
        <f t="shared" si="1"/>
        <v>66</v>
      </c>
    </row>
    <row r="5" spans="1:193" x14ac:dyDescent="0.2">
      <c r="A5">
        <v>9</v>
      </c>
      <c r="B5">
        <v>60.6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f t="shared" si="2"/>
        <v>5</v>
      </c>
      <c r="K5">
        <v>1</v>
      </c>
      <c r="L5">
        <v>1</v>
      </c>
      <c r="M5">
        <v>1</v>
      </c>
      <c r="N5">
        <f t="shared" si="3"/>
        <v>3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f t="shared" si="4"/>
        <v>6</v>
      </c>
      <c r="V5">
        <v>1</v>
      </c>
      <c r="W5">
        <v>1</v>
      </c>
      <c r="X5">
        <v>0</v>
      </c>
      <c r="Y5">
        <f t="shared" si="5"/>
        <v>2</v>
      </c>
      <c r="Z5">
        <v>1</v>
      </c>
      <c r="AA5">
        <v>1</v>
      </c>
      <c r="AB5">
        <f t="shared" si="6"/>
        <v>2</v>
      </c>
      <c r="AC5">
        <v>0</v>
      </c>
      <c r="AD5">
        <v>1</v>
      </c>
      <c r="AE5">
        <v>1</v>
      </c>
      <c r="AF5">
        <v>1</v>
      </c>
      <c r="AG5">
        <v>0</v>
      </c>
      <c r="AH5">
        <f t="shared" si="7"/>
        <v>3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f t="shared" si="8"/>
        <v>6</v>
      </c>
      <c r="AP5">
        <v>0</v>
      </c>
      <c r="AQ5">
        <f t="shared" si="9"/>
        <v>27</v>
      </c>
      <c r="AR5">
        <v>2</v>
      </c>
      <c r="AS5">
        <v>2</v>
      </c>
      <c r="AT5">
        <v>2</v>
      </c>
      <c r="AU5">
        <v>2</v>
      </c>
      <c r="AV5">
        <f>SUM(AR5,AS5)+MIN(AT5,AU5)</f>
        <v>6</v>
      </c>
      <c r="AW5">
        <v>2</v>
      </c>
      <c r="AX5">
        <v>2</v>
      </c>
      <c r="AY5">
        <v>2</v>
      </c>
      <c r="AZ5">
        <v>2</v>
      </c>
      <c r="BA5">
        <f t="shared" si="10"/>
        <v>6</v>
      </c>
      <c r="BB5">
        <v>2</v>
      </c>
      <c r="BC5">
        <v>2</v>
      </c>
      <c r="BD5">
        <v>2</v>
      </c>
      <c r="BE5">
        <f t="shared" si="11"/>
        <v>6</v>
      </c>
      <c r="BF5">
        <v>2</v>
      </c>
      <c r="BG5">
        <v>2</v>
      </c>
      <c r="BH5">
        <v>1</v>
      </c>
      <c r="BI5">
        <v>2</v>
      </c>
      <c r="BJ5">
        <v>8</v>
      </c>
      <c r="BK5">
        <v>10.28</v>
      </c>
      <c r="BL5">
        <f t="shared" si="12"/>
        <v>29</v>
      </c>
      <c r="BM5">
        <v>1</v>
      </c>
      <c r="BN5">
        <f t="shared" si="13"/>
        <v>8</v>
      </c>
      <c r="BO5">
        <f t="shared" si="14"/>
        <v>26</v>
      </c>
      <c r="BP5">
        <v>1</v>
      </c>
      <c r="BQ5">
        <v>0</v>
      </c>
      <c r="BR5">
        <v>0</v>
      </c>
      <c r="BS5">
        <v>2</v>
      </c>
      <c r="BT5">
        <v>0</v>
      </c>
      <c r="BU5">
        <v>1</v>
      </c>
      <c r="BV5">
        <v>1</v>
      </c>
      <c r="BW5">
        <v>1</v>
      </c>
      <c r="BX5">
        <v>2</v>
      </c>
      <c r="BY5">
        <v>1</v>
      </c>
      <c r="BZ5">
        <v>1</v>
      </c>
      <c r="CA5">
        <v>1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2</v>
      </c>
      <c r="CN5">
        <v>0</v>
      </c>
      <c r="CO5">
        <v>1</v>
      </c>
      <c r="CP5">
        <v>1</v>
      </c>
      <c r="CQ5">
        <v>2</v>
      </c>
      <c r="CR5">
        <v>1</v>
      </c>
      <c r="CS5">
        <v>0</v>
      </c>
      <c r="CT5">
        <v>0</v>
      </c>
      <c r="CU5">
        <v>0</v>
      </c>
      <c r="CV5">
        <v>0</v>
      </c>
      <c r="CW5">
        <f t="shared" si="0"/>
        <v>19</v>
      </c>
      <c r="CX5">
        <v>1</v>
      </c>
      <c r="CY5">
        <v>0</v>
      </c>
      <c r="CZ5">
        <v>0</v>
      </c>
      <c r="DA5">
        <v>1</v>
      </c>
      <c r="DB5">
        <v>1</v>
      </c>
      <c r="DC5">
        <v>0</v>
      </c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>
        <v>1</v>
      </c>
      <c r="EH5">
        <v>0</v>
      </c>
      <c r="EI5">
        <v>0</v>
      </c>
      <c r="EJ5">
        <v>0</v>
      </c>
      <c r="EK5">
        <v>0</v>
      </c>
      <c r="EL5">
        <v>1</v>
      </c>
      <c r="EM5">
        <f t="shared" si="17"/>
        <v>2</v>
      </c>
      <c r="EN5">
        <f t="shared" si="18"/>
        <v>0</v>
      </c>
      <c r="EO5">
        <v>0</v>
      </c>
      <c r="EQ5">
        <v>4.5999999999999996</v>
      </c>
      <c r="ER5">
        <v>1</v>
      </c>
      <c r="EU5">
        <v>300</v>
      </c>
      <c r="EV5">
        <v>200</v>
      </c>
      <c r="FF5">
        <f t="shared" si="19"/>
        <v>450</v>
      </c>
      <c r="FG5">
        <v>0</v>
      </c>
      <c r="FH5">
        <v>0</v>
      </c>
      <c r="FI5">
        <v>2</v>
      </c>
      <c r="FJ5">
        <v>1</v>
      </c>
      <c r="FK5">
        <v>1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2</v>
      </c>
      <c r="FY5">
        <v>1</v>
      </c>
      <c r="FZ5">
        <v>0</v>
      </c>
      <c r="GA5">
        <v>0</v>
      </c>
      <c r="GB5">
        <v>0</v>
      </c>
      <c r="GC5">
        <v>2</v>
      </c>
      <c r="GD5">
        <v>0</v>
      </c>
      <c r="GE5">
        <v>0</v>
      </c>
      <c r="GF5">
        <v>0</v>
      </c>
      <c r="GG5">
        <v>0</v>
      </c>
      <c r="GH5">
        <v>4</v>
      </c>
      <c r="GI5">
        <f t="shared" si="20"/>
        <v>14</v>
      </c>
      <c r="GJ5">
        <f>SUM(GI5,BR5,BS5,BT5,BU5,BV5)</f>
        <v>18</v>
      </c>
      <c r="GK5" s="5"/>
    </row>
    <row r="6" spans="1:193" x14ac:dyDescent="0.2">
      <c r="A6" s="4">
        <v>10</v>
      </c>
      <c r="B6" s="4">
        <v>74.400000000000006</v>
      </c>
      <c r="C6" s="4">
        <v>0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>
        <f t="shared" si="2"/>
        <v>5</v>
      </c>
      <c r="K6" s="4">
        <v>1</v>
      </c>
      <c r="L6" s="4">
        <v>1</v>
      </c>
      <c r="M6" s="4">
        <v>1</v>
      </c>
      <c r="N6">
        <f t="shared" si="3"/>
        <v>3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>
        <v>0</v>
      </c>
      <c r="U6">
        <f t="shared" si="4"/>
        <v>5</v>
      </c>
      <c r="V6" s="4">
        <v>1</v>
      </c>
      <c r="W6" s="4">
        <v>1</v>
      </c>
      <c r="X6" s="4">
        <v>1</v>
      </c>
      <c r="Y6">
        <f t="shared" si="5"/>
        <v>3</v>
      </c>
      <c r="Z6" s="4">
        <v>1</v>
      </c>
      <c r="AA6" s="4">
        <v>1</v>
      </c>
      <c r="AB6">
        <f t="shared" si="6"/>
        <v>2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>
        <f t="shared" si="7"/>
        <v>5</v>
      </c>
      <c r="AI6" s="4">
        <v>1</v>
      </c>
      <c r="AJ6" s="4">
        <v>1</v>
      </c>
      <c r="AK6" s="4">
        <v>1</v>
      </c>
      <c r="AL6" s="4">
        <v>0</v>
      </c>
      <c r="AM6" s="4">
        <v>1</v>
      </c>
      <c r="AN6" s="4">
        <v>1</v>
      </c>
      <c r="AO6" s="4">
        <f t="shared" si="8"/>
        <v>5</v>
      </c>
      <c r="AP6" s="4">
        <v>0</v>
      </c>
      <c r="AQ6">
        <f t="shared" si="9"/>
        <v>28</v>
      </c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5"/>
      <c r="BM6" s="6"/>
      <c r="BN6" s="6"/>
      <c r="BO6" s="6"/>
      <c r="BP6" s="4">
        <v>1</v>
      </c>
      <c r="BQ6" s="4">
        <v>2</v>
      </c>
      <c r="BR6" s="4">
        <v>0</v>
      </c>
      <c r="BS6" s="4">
        <v>1</v>
      </c>
      <c r="BT6" s="4">
        <v>2</v>
      </c>
      <c r="BU6" s="4">
        <v>0</v>
      </c>
      <c r="BV6" s="4">
        <v>2</v>
      </c>
      <c r="BW6" s="4">
        <v>2</v>
      </c>
      <c r="BX6" s="4">
        <v>3</v>
      </c>
      <c r="BY6" s="4">
        <v>1</v>
      </c>
      <c r="BZ6" s="4">
        <v>1</v>
      </c>
      <c r="CA6" s="4">
        <v>1</v>
      </c>
      <c r="CB6" s="4">
        <v>2</v>
      </c>
      <c r="CC6" s="4">
        <v>3</v>
      </c>
      <c r="CD6" s="4">
        <v>3</v>
      </c>
      <c r="CE6" s="4">
        <v>3</v>
      </c>
      <c r="CF6" s="4">
        <v>4</v>
      </c>
      <c r="CG6" s="4">
        <v>3</v>
      </c>
      <c r="CH6" s="4">
        <v>3</v>
      </c>
      <c r="CI6" s="4">
        <v>2</v>
      </c>
      <c r="CJ6" s="4">
        <v>0</v>
      </c>
      <c r="CK6" s="4">
        <v>1</v>
      </c>
      <c r="CL6" s="4">
        <v>2</v>
      </c>
      <c r="CM6" s="4">
        <v>1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1</v>
      </c>
      <c r="CW6">
        <f t="shared" si="0"/>
        <v>44</v>
      </c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R6">
        <v>1</v>
      </c>
      <c r="EU6">
        <v>750</v>
      </c>
      <c r="EX6" s="4"/>
      <c r="EY6">
        <v>0.375</v>
      </c>
      <c r="FB6" s="4"/>
      <c r="FC6" s="4"/>
      <c r="FE6" s="4"/>
      <c r="FF6">
        <f t="shared" si="19"/>
        <v>788</v>
      </c>
      <c r="FG6" s="4">
        <v>2</v>
      </c>
      <c r="FH6" s="4">
        <v>3</v>
      </c>
      <c r="FI6" s="4">
        <v>1</v>
      </c>
      <c r="FJ6" s="4">
        <v>3</v>
      </c>
      <c r="FK6" s="4">
        <v>1</v>
      </c>
      <c r="FL6" s="4">
        <v>1</v>
      </c>
      <c r="FM6" s="4">
        <v>1</v>
      </c>
      <c r="FN6" s="4">
        <v>1</v>
      </c>
      <c r="FO6" s="4">
        <v>3</v>
      </c>
      <c r="FP6" s="4">
        <v>3</v>
      </c>
      <c r="FQ6" s="4">
        <v>2</v>
      </c>
      <c r="FR6" s="4">
        <v>3</v>
      </c>
      <c r="FS6" s="4">
        <v>2</v>
      </c>
      <c r="FT6" s="4">
        <v>3</v>
      </c>
      <c r="FU6" s="4">
        <v>2</v>
      </c>
      <c r="FV6" s="4">
        <v>0</v>
      </c>
      <c r="FW6" s="4">
        <v>2</v>
      </c>
      <c r="FX6" s="4">
        <v>3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>
        <f t="shared" si="20"/>
        <v>36</v>
      </c>
      <c r="GJ6">
        <f>SUM(GI6,BR6,BS6,BT6,BU6,BV6)</f>
        <v>41</v>
      </c>
      <c r="GK6" s="5"/>
    </row>
    <row r="7" spans="1:193" x14ac:dyDescent="0.2">
      <c r="A7">
        <v>12</v>
      </c>
      <c r="B7">
        <v>69.400000000000006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f t="shared" si="2"/>
        <v>4</v>
      </c>
      <c r="K7">
        <v>1</v>
      </c>
      <c r="L7">
        <v>0</v>
      </c>
      <c r="M7">
        <v>1</v>
      </c>
      <c r="N7">
        <f t="shared" si="3"/>
        <v>2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f t="shared" si="4"/>
        <v>6</v>
      </c>
      <c r="V7">
        <v>1</v>
      </c>
      <c r="W7">
        <v>1</v>
      </c>
      <c r="X7">
        <v>1</v>
      </c>
      <c r="Y7">
        <f t="shared" si="5"/>
        <v>3</v>
      </c>
      <c r="Z7">
        <v>1</v>
      </c>
      <c r="AA7">
        <v>1</v>
      </c>
      <c r="AB7">
        <f t="shared" si="6"/>
        <v>2</v>
      </c>
      <c r="AC7">
        <v>1</v>
      </c>
      <c r="AD7">
        <v>1</v>
      </c>
      <c r="AE7">
        <v>1</v>
      </c>
      <c r="AF7">
        <v>0</v>
      </c>
      <c r="AG7">
        <v>0</v>
      </c>
      <c r="AH7">
        <f t="shared" si="7"/>
        <v>3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f t="shared" si="8"/>
        <v>6</v>
      </c>
      <c r="AP7">
        <v>0</v>
      </c>
      <c r="AQ7">
        <f t="shared" si="9"/>
        <v>26</v>
      </c>
      <c r="AR7">
        <v>2</v>
      </c>
      <c r="AS7">
        <v>1</v>
      </c>
      <c r="AT7">
        <v>1</v>
      </c>
      <c r="AU7">
        <v>1</v>
      </c>
      <c r="AV7">
        <f t="shared" ref="AV7:AV70" si="21">SUM(AR7,AS7)+MIN(AT7,AU7)</f>
        <v>4</v>
      </c>
      <c r="AW7">
        <v>2</v>
      </c>
      <c r="AX7">
        <v>2</v>
      </c>
      <c r="AY7">
        <v>2</v>
      </c>
      <c r="AZ7">
        <v>2</v>
      </c>
      <c r="BA7">
        <f t="shared" si="10"/>
        <v>6</v>
      </c>
      <c r="BB7">
        <v>2</v>
      </c>
      <c r="BC7">
        <v>2</v>
      </c>
      <c r="BD7">
        <v>2</v>
      </c>
      <c r="BE7">
        <f t="shared" si="11"/>
        <v>6</v>
      </c>
      <c r="BF7">
        <v>2</v>
      </c>
      <c r="BG7">
        <v>1</v>
      </c>
      <c r="BH7">
        <v>2</v>
      </c>
      <c r="BI7">
        <v>2</v>
      </c>
      <c r="BJ7">
        <v>8.6</v>
      </c>
      <c r="BK7">
        <v>9.5399999999999991</v>
      </c>
      <c r="BL7">
        <f t="shared" si="12"/>
        <v>11</v>
      </c>
      <c r="BM7">
        <v>1</v>
      </c>
      <c r="BN7">
        <f t="shared" si="13"/>
        <v>8</v>
      </c>
      <c r="BO7">
        <f t="shared" si="14"/>
        <v>24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1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f t="shared" si="0"/>
        <v>8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f t="shared" si="15"/>
        <v>2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0</v>
      </c>
      <c r="DY7">
        <f t="shared" si="16"/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f t="shared" ref="EF7:EF30" si="22">SUM(DZ7,EA7,EB7,EC7,ED7,EE7)</f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f t="shared" si="17"/>
        <v>0</v>
      </c>
      <c r="EN7">
        <f t="shared" si="18"/>
        <v>0</v>
      </c>
      <c r="EO7">
        <v>0</v>
      </c>
      <c r="EQ7">
        <v>1.9</v>
      </c>
      <c r="ER7">
        <v>1</v>
      </c>
      <c r="EU7">
        <v>300</v>
      </c>
      <c r="EY7">
        <v>0.5</v>
      </c>
      <c r="EZ7">
        <v>0.5</v>
      </c>
      <c r="FF7">
        <f t="shared" si="19"/>
        <v>400</v>
      </c>
      <c r="GK7">
        <f t="shared" si="1"/>
        <v>11</v>
      </c>
    </row>
    <row r="8" spans="1:193" x14ac:dyDescent="0.2">
      <c r="A8">
        <v>13</v>
      </c>
      <c r="B8">
        <v>73.7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f t="shared" si="2"/>
        <v>3</v>
      </c>
      <c r="K8">
        <v>1</v>
      </c>
      <c r="L8">
        <v>1</v>
      </c>
      <c r="M8">
        <v>1</v>
      </c>
      <c r="N8">
        <f t="shared" si="3"/>
        <v>3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f t="shared" si="4"/>
        <v>6</v>
      </c>
      <c r="V8">
        <v>1</v>
      </c>
      <c r="W8">
        <v>1</v>
      </c>
      <c r="X8">
        <v>0</v>
      </c>
      <c r="Y8">
        <f t="shared" si="5"/>
        <v>2</v>
      </c>
      <c r="Z8">
        <v>1</v>
      </c>
      <c r="AA8">
        <v>1</v>
      </c>
      <c r="AB8">
        <f t="shared" si="6"/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f t="shared" si="7"/>
        <v>5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f t="shared" si="8"/>
        <v>6</v>
      </c>
      <c r="AP8">
        <v>1</v>
      </c>
      <c r="AQ8">
        <f t="shared" si="9"/>
        <v>28</v>
      </c>
      <c r="AR8">
        <v>2</v>
      </c>
      <c r="AS8">
        <v>2</v>
      </c>
      <c r="AT8">
        <v>2</v>
      </c>
      <c r="AU8">
        <v>2</v>
      </c>
      <c r="AV8">
        <f t="shared" si="21"/>
        <v>6</v>
      </c>
      <c r="AW8">
        <v>2</v>
      </c>
      <c r="AX8">
        <v>2</v>
      </c>
      <c r="AY8">
        <v>2</v>
      </c>
      <c r="AZ8">
        <v>2</v>
      </c>
      <c r="BA8">
        <f t="shared" si="10"/>
        <v>6</v>
      </c>
      <c r="BB8">
        <v>2</v>
      </c>
      <c r="BC8">
        <v>2</v>
      </c>
      <c r="BD8">
        <v>2</v>
      </c>
      <c r="BE8">
        <f t="shared" si="11"/>
        <v>6</v>
      </c>
      <c r="BF8">
        <v>2</v>
      </c>
      <c r="BG8">
        <v>2</v>
      </c>
      <c r="BH8">
        <v>2</v>
      </c>
      <c r="BI8">
        <v>2</v>
      </c>
      <c r="BJ8">
        <v>8.1</v>
      </c>
      <c r="BK8">
        <v>11</v>
      </c>
      <c r="BL8">
        <f t="shared" si="12"/>
        <v>36</v>
      </c>
      <c r="BM8">
        <v>2</v>
      </c>
      <c r="BN8">
        <f t="shared" si="13"/>
        <v>10</v>
      </c>
      <c r="BO8">
        <f t="shared" si="14"/>
        <v>28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1</v>
      </c>
      <c r="CD8">
        <v>1</v>
      </c>
      <c r="CE8">
        <v>0</v>
      </c>
      <c r="CF8">
        <v>0</v>
      </c>
      <c r="CG8">
        <v>0</v>
      </c>
      <c r="CH8">
        <v>1</v>
      </c>
      <c r="CI8">
        <v>0</v>
      </c>
      <c r="CJ8">
        <v>0</v>
      </c>
      <c r="CK8">
        <v>1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f t="shared" si="0"/>
        <v>11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</v>
      </c>
      <c r="DF8">
        <v>0</v>
      </c>
      <c r="DG8">
        <v>1</v>
      </c>
      <c r="DH8">
        <v>1</v>
      </c>
      <c r="DI8">
        <v>0</v>
      </c>
      <c r="DJ8">
        <v>0</v>
      </c>
      <c r="DK8">
        <f t="shared" si="15"/>
        <v>4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1</v>
      </c>
      <c r="DV8">
        <v>0</v>
      </c>
      <c r="DW8">
        <v>0</v>
      </c>
      <c r="DX8">
        <v>0</v>
      </c>
      <c r="DY8">
        <f t="shared" si="16"/>
        <v>2</v>
      </c>
      <c r="DZ8">
        <v>0</v>
      </c>
      <c r="EA8">
        <v>0</v>
      </c>
      <c r="EB8">
        <v>1</v>
      </c>
      <c r="EC8">
        <v>0</v>
      </c>
      <c r="ED8">
        <v>0</v>
      </c>
      <c r="EE8">
        <v>4</v>
      </c>
      <c r="EF8">
        <f t="shared" si="22"/>
        <v>5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f t="shared" si="17"/>
        <v>0</v>
      </c>
      <c r="EN8">
        <f t="shared" si="18"/>
        <v>0</v>
      </c>
      <c r="EO8">
        <v>0</v>
      </c>
      <c r="EQ8">
        <v>4.7</v>
      </c>
      <c r="ER8">
        <v>1</v>
      </c>
      <c r="EU8">
        <v>500</v>
      </c>
      <c r="EY8">
        <v>0.125</v>
      </c>
      <c r="EZ8">
        <v>1</v>
      </c>
      <c r="FF8">
        <f t="shared" si="19"/>
        <v>613</v>
      </c>
      <c r="FG8">
        <v>0</v>
      </c>
      <c r="FH8">
        <v>0</v>
      </c>
      <c r="FI8">
        <v>0</v>
      </c>
      <c r="FJ8">
        <v>1</v>
      </c>
      <c r="FK8">
        <v>1</v>
      </c>
      <c r="FL8">
        <v>1</v>
      </c>
      <c r="FM8">
        <v>0</v>
      </c>
      <c r="FN8">
        <v>1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0</v>
      </c>
      <c r="FV8">
        <v>0</v>
      </c>
      <c r="FW8">
        <v>1</v>
      </c>
      <c r="FX8">
        <v>1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f t="shared" si="20"/>
        <v>7</v>
      </c>
      <c r="GJ8">
        <f t="shared" ref="GJ8:GJ20" si="23">SUM(GI8,BR8,BS8,BT8,BU8,BV8)</f>
        <v>9</v>
      </c>
      <c r="GK8">
        <f t="shared" si="1"/>
        <v>20</v>
      </c>
    </row>
    <row r="9" spans="1:193" x14ac:dyDescent="0.2">
      <c r="A9">
        <v>14</v>
      </c>
      <c r="B9">
        <v>60.7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f t="shared" si="2"/>
        <v>4</v>
      </c>
      <c r="K9">
        <v>1</v>
      </c>
      <c r="L9">
        <v>1</v>
      </c>
      <c r="M9">
        <v>1</v>
      </c>
      <c r="N9">
        <f t="shared" si="3"/>
        <v>3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f t="shared" si="4"/>
        <v>6</v>
      </c>
      <c r="V9">
        <v>1</v>
      </c>
      <c r="W9">
        <v>1</v>
      </c>
      <c r="X9">
        <v>1</v>
      </c>
      <c r="Y9">
        <f t="shared" si="5"/>
        <v>3</v>
      </c>
      <c r="Z9">
        <v>1</v>
      </c>
      <c r="AA9">
        <v>1</v>
      </c>
      <c r="AB9">
        <f t="shared" si="6"/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f t="shared" si="7"/>
        <v>5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f t="shared" si="8"/>
        <v>6</v>
      </c>
      <c r="AP9">
        <v>0</v>
      </c>
      <c r="AQ9">
        <f t="shared" si="9"/>
        <v>29</v>
      </c>
      <c r="AR9">
        <v>2</v>
      </c>
      <c r="AS9">
        <v>1</v>
      </c>
      <c r="AT9">
        <v>2</v>
      </c>
      <c r="AU9">
        <v>1</v>
      </c>
      <c r="AV9">
        <f t="shared" si="21"/>
        <v>4</v>
      </c>
      <c r="AW9">
        <v>2</v>
      </c>
      <c r="AX9">
        <v>2</v>
      </c>
      <c r="AY9">
        <v>2</v>
      </c>
      <c r="AZ9">
        <v>2</v>
      </c>
      <c r="BA9">
        <f t="shared" si="10"/>
        <v>6</v>
      </c>
      <c r="BB9">
        <v>2</v>
      </c>
      <c r="BC9">
        <v>2</v>
      </c>
      <c r="BD9">
        <v>1</v>
      </c>
      <c r="BE9">
        <f t="shared" si="11"/>
        <v>5</v>
      </c>
      <c r="BF9">
        <v>2</v>
      </c>
      <c r="BG9">
        <v>2</v>
      </c>
      <c r="BH9">
        <v>2</v>
      </c>
      <c r="BI9">
        <v>2</v>
      </c>
      <c r="BJ9">
        <v>8.19</v>
      </c>
      <c r="BK9">
        <v>8.69</v>
      </c>
      <c r="BL9">
        <f t="shared" si="12"/>
        <v>6</v>
      </c>
      <c r="BM9">
        <v>2</v>
      </c>
      <c r="BN9">
        <f t="shared" si="13"/>
        <v>10</v>
      </c>
      <c r="BO9">
        <f t="shared" si="14"/>
        <v>25</v>
      </c>
      <c r="BP9">
        <v>0</v>
      </c>
      <c r="BQ9">
        <v>0</v>
      </c>
      <c r="BR9">
        <v>0</v>
      </c>
      <c r="BS9">
        <v>1</v>
      </c>
      <c r="BT9">
        <v>0</v>
      </c>
      <c r="BU9">
        <v>2</v>
      </c>
      <c r="BV9">
        <v>2</v>
      </c>
      <c r="BW9">
        <v>1</v>
      </c>
      <c r="BX9">
        <v>2</v>
      </c>
      <c r="BY9">
        <v>2</v>
      </c>
      <c r="BZ9">
        <v>2</v>
      </c>
      <c r="CA9">
        <v>1</v>
      </c>
      <c r="CB9">
        <v>2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2</v>
      </c>
      <c r="CK9">
        <v>1</v>
      </c>
      <c r="CL9">
        <v>0</v>
      </c>
      <c r="CM9">
        <v>1</v>
      </c>
      <c r="CN9">
        <v>1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f t="shared" si="0"/>
        <v>22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3</v>
      </c>
      <c r="DG9">
        <v>0</v>
      </c>
      <c r="DH9">
        <v>0</v>
      </c>
      <c r="DI9">
        <v>0</v>
      </c>
      <c r="DJ9">
        <v>2</v>
      </c>
      <c r="DK9">
        <f t="shared" si="15"/>
        <v>7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f t="shared" si="16"/>
        <v>1</v>
      </c>
      <c r="DZ9">
        <v>4</v>
      </c>
      <c r="EA9">
        <v>0</v>
      </c>
      <c r="EB9">
        <v>0</v>
      </c>
      <c r="EC9">
        <v>0</v>
      </c>
      <c r="ED9">
        <v>0</v>
      </c>
      <c r="EE9">
        <v>0</v>
      </c>
      <c r="EF9">
        <f t="shared" si="22"/>
        <v>4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f t="shared" si="17"/>
        <v>0</v>
      </c>
      <c r="EN9">
        <f t="shared" si="18"/>
        <v>0</v>
      </c>
      <c r="EO9">
        <v>0</v>
      </c>
      <c r="EQ9">
        <v>0.7</v>
      </c>
      <c r="ER9">
        <v>1</v>
      </c>
      <c r="EU9">
        <v>600</v>
      </c>
      <c r="FF9">
        <f t="shared" si="19"/>
        <v>600</v>
      </c>
      <c r="FG9">
        <v>1</v>
      </c>
      <c r="FH9">
        <v>0</v>
      </c>
      <c r="FI9">
        <v>1</v>
      </c>
      <c r="FJ9">
        <v>0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f t="shared" si="20"/>
        <v>10</v>
      </c>
      <c r="GJ9">
        <f t="shared" si="23"/>
        <v>15</v>
      </c>
      <c r="GK9">
        <f t="shared" si="1"/>
        <v>27</v>
      </c>
    </row>
    <row r="10" spans="1:193" x14ac:dyDescent="0.2">
      <c r="A10">
        <v>15</v>
      </c>
      <c r="B10">
        <v>65.599999999999994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f t="shared" si="2"/>
        <v>5</v>
      </c>
      <c r="K10">
        <v>1</v>
      </c>
      <c r="L10">
        <v>1</v>
      </c>
      <c r="M10">
        <v>1</v>
      </c>
      <c r="N10">
        <f t="shared" si="3"/>
        <v>3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f t="shared" si="4"/>
        <v>6</v>
      </c>
      <c r="V10">
        <v>1</v>
      </c>
      <c r="W10">
        <v>1</v>
      </c>
      <c r="X10">
        <v>1</v>
      </c>
      <c r="Y10">
        <f t="shared" si="5"/>
        <v>3</v>
      </c>
      <c r="Z10">
        <v>1</v>
      </c>
      <c r="AA10">
        <v>1</v>
      </c>
      <c r="AB10">
        <f t="shared" si="6"/>
        <v>2</v>
      </c>
      <c r="AC10">
        <v>1</v>
      </c>
      <c r="AD10">
        <v>1</v>
      </c>
      <c r="AE10">
        <v>1</v>
      </c>
      <c r="AF10">
        <v>0</v>
      </c>
      <c r="AG10">
        <v>0</v>
      </c>
      <c r="AH10">
        <f t="shared" si="7"/>
        <v>3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f t="shared" si="8"/>
        <v>6</v>
      </c>
      <c r="AP10">
        <v>0</v>
      </c>
      <c r="AQ10">
        <f t="shared" si="9"/>
        <v>28</v>
      </c>
      <c r="AR10">
        <v>2</v>
      </c>
      <c r="AS10">
        <v>1</v>
      </c>
      <c r="AT10">
        <v>0</v>
      </c>
      <c r="AU10">
        <v>0</v>
      </c>
      <c r="AV10">
        <f t="shared" si="21"/>
        <v>3</v>
      </c>
      <c r="AW10">
        <v>2</v>
      </c>
      <c r="AX10">
        <v>2</v>
      </c>
      <c r="AY10">
        <v>2</v>
      </c>
      <c r="AZ10">
        <v>2</v>
      </c>
      <c r="BA10">
        <f t="shared" si="10"/>
        <v>6</v>
      </c>
      <c r="BB10">
        <v>2</v>
      </c>
      <c r="BC10">
        <v>2</v>
      </c>
      <c r="BD10">
        <v>2</v>
      </c>
      <c r="BE10">
        <f t="shared" si="11"/>
        <v>6</v>
      </c>
      <c r="BF10">
        <v>2</v>
      </c>
      <c r="BG10">
        <v>2</v>
      </c>
      <c r="BH10">
        <v>2</v>
      </c>
      <c r="BI10">
        <v>2</v>
      </c>
      <c r="BJ10">
        <v>7.69</v>
      </c>
      <c r="BK10">
        <v>8.3800000000000008</v>
      </c>
      <c r="BL10">
        <f t="shared" si="12"/>
        <v>9</v>
      </c>
      <c r="BM10">
        <v>2</v>
      </c>
      <c r="BN10">
        <f t="shared" si="13"/>
        <v>10</v>
      </c>
      <c r="BO10">
        <f t="shared" si="14"/>
        <v>25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3</v>
      </c>
      <c r="BW10">
        <v>3</v>
      </c>
      <c r="BX10">
        <v>2</v>
      </c>
      <c r="BY10">
        <v>1</v>
      </c>
      <c r="BZ10">
        <v>3</v>
      </c>
      <c r="CA10">
        <v>1</v>
      </c>
      <c r="CB10">
        <v>1</v>
      </c>
      <c r="CC10">
        <v>1</v>
      </c>
      <c r="CD10">
        <v>2</v>
      </c>
      <c r="CE10">
        <v>1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1</v>
      </c>
      <c r="CM10">
        <v>2</v>
      </c>
      <c r="CN10">
        <v>1</v>
      </c>
      <c r="CO10">
        <v>2</v>
      </c>
      <c r="CP10">
        <v>1</v>
      </c>
      <c r="CQ10">
        <v>3</v>
      </c>
      <c r="CR10">
        <v>2</v>
      </c>
      <c r="CS10">
        <v>2</v>
      </c>
      <c r="CT10">
        <v>1</v>
      </c>
      <c r="CU10">
        <v>0</v>
      </c>
      <c r="CV10">
        <v>2</v>
      </c>
      <c r="CW10">
        <f t="shared" si="0"/>
        <v>50</v>
      </c>
      <c r="CX10">
        <v>0</v>
      </c>
      <c r="CY10">
        <v>0</v>
      </c>
      <c r="CZ10">
        <v>1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f t="shared" si="15"/>
        <v>6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</v>
      </c>
      <c r="DT10">
        <v>1</v>
      </c>
      <c r="DU10">
        <v>3</v>
      </c>
      <c r="DV10">
        <v>0</v>
      </c>
      <c r="DW10">
        <v>1</v>
      </c>
      <c r="DX10">
        <v>0</v>
      </c>
      <c r="DY10">
        <f t="shared" si="16"/>
        <v>7</v>
      </c>
      <c r="DZ10">
        <v>0</v>
      </c>
      <c r="EA10">
        <v>0</v>
      </c>
      <c r="EB10">
        <v>1</v>
      </c>
      <c r="EC10">
        <v>2</v>
      </c>
      <c r="ED10">
        <v>2</v>
      </c>
      <c r="EE10">
        <v>0</v>
      </c>
      <c r="EF10">
        <f t="shared" si="22"/>
        <v>5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1</v>
      </c>
      <c r="EM10">
        <f t="shared" si="17"/>
        <v>2</v>
      </c>
      <c r="EN10">
        <f t="shared" si="18"/>
        <v>0</v>
      </c>
      <c r="EO10">
        <v>0</v>
      </c>
      <c r="EQ10">
        <v>8.6</v>
      </c>
      <c r="ER10">
        <v>1</v>
      </c>
      <c r="EU10">
        <v>600</v>
      </c>
      <c r="FD10">
        <v>10</v>
      </c>
      <c r="FF10">
        <f t="shared" si="19"/>
        <v>700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2</v>
      </c>
      <c r="FM10">
        <v>1</v>
      </c>
      <c r="FN10">
        <v>1</v>
      </c>
      <c r="FO10">
        <v>1</v>
      </c>
      <c r="FP10">
        <v>2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1</v>
      </c>
      <c r="FY10">
        <v>2</v>
      </c>
      <c r="FZ10">
        <v>1</v>
      </c>
      <c r="GA10">
        <v>0</v>
      </c>
      <c r="GB10">
        <v>0</v>
      </c>
      <c r="GC10">
        <v>1</v>
      </c>
      <c r="GD10">
        <v>1</v>
      </c>
      <c r="GE10">
        <v>0</v>
      </c>
      <c r="GF10">
        <v>0</v>
      </c>
      <c r="GG10">
        <v>0</v>
      </c>
      <c r="GH10">
        <v>4</v>
      </c>
      <c r="GI10">
        <f t="shared" si="20"/>
        <v>23</v>
      </c>
      <c r="GJ10">
        <f t="shared" si="23"/>
        <v>34</v>
      </c>
      <c r="GK10">
        <f t="shared" si="1"/>
        <v>52</v>
      </c>
    </row>
    <row r="11" spans="1:193" x14ac:dyDescent="0.2">
      <c r="A11">
        <v>16</v>
      </c>
      <c r="B11">
        <v>64.900000000000006</v>
      </c>
      <c r="C11">
        <v>1</v>
      </c>
      <c r="D11">
        <v>3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2"/>
        <v>5</v>
      </c>
      <c r="K11">
        <v>1</v>
      </c>
      <c r="L11">
        <v>1</v>
      </c>
      <c r="M11">
        <v>1</v>
      </c>
      <c r="N11">
        <f t="shared" si="3"/>
        <v>3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f t="shared" si="4"/>
        <v>6</v>
      </c>
      <c r="V11">
        <v>1</v>
      </c>
      <c r="W11">
        <v>1</v>
      </c>
      <c r="X11">
        <v>1</v>
      </c>
      <c r="Y11">
        <f t="shared" si="5"/>
        <v>3</v>
      </c>
      <c r="Z11">
        <v>1</v>
      </c>
      <c r="AA11">
        <v>1</v>
      </c>
      <c r="AB11">
        <f t="shared" si="6"/>
        <v>2</v>
      </c>
      <c r="AC11">
        <v>0</v>
      </c>
      <c r="AD11">
        <v>1</v>
      </c>
      <c r="AE11">
        <v>1</v>
      </c>
      <c r="AF11">
        <v>1</v>
      </c>
      <c r="AG11">
        <v>1</v>
      </c>
      <c r="AH11">
        <f t="shared" si="7"/>
        <v>4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f t="shared" si="8"/>
        <v>6</v>
      </c>
      <c r="AP11">
        <v>0</v>
      </c>
      <c r="AQ11">
        <f t="shared" si="9"/>
        <v>29</v>
      </c>
      <c r="AR11">
        <v>2</v>
      </c>
      <c r="AS11">
        <v>2</v>
      </c>
      <c r="AT11">
        <v>1</v>
      </c>
      <c r="AU11">
        <v>0</v>
      </c>
      <c r="AV11">
        <f t="shared" si="21"/>
        <v>4</v>
      </c>
      <c r="AW11">
        <v>1</v>
      </c>
      <c r="AX11">
        <v>1</v>
      </c>
      <c r="AY11">
        <v>1</v>
      </c>
      <c r="AZ11">
        <v>0</v>
      </c>
      <c r="BA11">
        <f t="shared" si="10"/>
        <v>2</v>
      </c>
      <c r="BB11">
        <v>2</v>
      </c>
      <c r="BC11">
        <v>0</v>
      </c>
      <c r="BD11">
        <v>0</v>
      </c>
      <c r="BE11">
        <f t="shared" si="11"/>
        <v>2</v>
      </c>
      <c r="BF11">
        <v>1</v>
      </c>
      <c r="BG11">
        <v>1</v>
      </c>
      <c r="BH11">
        <v>1</v>
      </c>
      <c r="BI11">
        <v>1</v>
      </c>
      <c r="BJ11">
        <v>10.1</v>
      </c>
      <c r="BK11">
        <v>13.79</v>
      </c>
      <c r="BL11">
        <f t="shared" si="12"/>
        <v>37</v>
      </c>
      <c r="BM11">
        <v>1</v>
      </c>
      <c r="BN11">
        <f t="shared" si="13"/>
        <v>5</v>
      </c>
      <c r="BO11">
        <f t="shared" si="14"/>
        <v>13</v>
      </c>
      <c r="BP11">
        <v>1</v>
      </c>
      <c r="BQ11">
        <v>2</v>
      </c>
      <c r="BR11">
        <v>1</v>
      </c>
      <c r="BS11">
        <v>3</v>
      </c>
      <c r="BT11">
        <v>1</v>
      </c>
      <c r="BU11">
        <v>0</v>
      </c>
      <c r="BV11">
        <v>2</v>
      </c>
      <c r="BW11">
        <v>2</v>
      </c>
      <c r="BX11">
        <v>3</v>
      </c>
      <c r="BY11">
        <v>2</v>
      </c>
      <c r="BZ11">
        <v>3</v>
      </c>
      <c r="CA11">
        <v>2</v>
      </c>
      <c r="CB11">
        <v>3</v>
      </c>
      <c r="CC11">
        <v>4</v>
      </c>
      <c r="CD11">
        <v>4</v>
      </c>
      <c r="CE11">
        <v>3</v>
      </c>
      <c r="CF11">
        <v>4</v>
      </c>
      <c r="CG11">
        <v>0</v>
      </c>
      <c r="CH11">
        <v>2</v>
      </c>
      <c r="CI11">
        <v>0</v>
      </c>
      <c r="CJ11">
        <v>2</v>
      </c>
      <c r="CK11">
        <v>2</v>
      </c>
      <c r="CL11">
        <v>3</v>
      </c>
      <c r="CM11">
        <v>0</v>
      </c>
      <c r="CN11">
        <v>0</v>
      </c>
      <c r="CO11">
        <v>2</v>
      </c>
      <c r="CP11">
        <v>2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f t="shared" si="0"/>
        <v>54</v>
      </c>
      <c r="CX11">
        <v>3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2</v>
      </c>
      <c r="DF11">
        <v>1</v>
      </c>
      <c r="DG11">
        <v>0</v>
      </c>
      <c r="DH11">
        <v>0</v>
      </c>
      <c r="DI11">
        <v>3</v>
      </c>
      <c r="DJ11">
        <v>1</v>
      </c>
      <c r="DK11">
        <f t="shared" si="15"/>
        <v>11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3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f t="shared" si="16"/>
        <v>5</v>
      </c>
      <c r="DZ11">
        <v>3</v>
      </c>
      <c r="EA11">
        <v>0</v>
      </c>
      <c r="EB11">
        <v>1</v>
      </c>
      <c r="EC11">
        <v>1</v>
      </c>
      <c r="ED11">
        <v>1</v>
      </c>
      <c r="EE11">
        <v>0</v>
      </c>
      <c r="EF11">
        <f t="shared" si="22"/>
        <v>6</v>
      </c>
      <c r="EG11">
        <v>2</v>
      </c>
      <c r="EH11">
        <v>0</v>
      </c>
      <c r="EI11">
        <v>0</v>
      </c>
      <c r="EJ11">
        <v>0</v>
      </c>
      <c r="EK11">
        <v>0</v>
      </c>
      <c r="EL11">
        <v>0</v>
      </c>
      <c r="EM11">
        <f t="shared" si="17"/>
        <v>2</v>
      </c>
      <c r="EN11">
        <f t="shared" si="18"/>
        <v>0</v>
      </c>
      <c r="EO11">
        <v>0</v>
      </c>
      <c r="EQ11">
        <v>7.9</v>
      </c>
      <c r="ER11">
        <v>1</v>
      </c>
      <c r="EU11">
        <v>800</v>
      </c>
      <c r="FF11">
        <f t="shared" si="19"/>
        <v>800</v>
      </c>
      <c r="FG11">
        <v>1</v>
      </c>
      <c r="FH11">
        <v>2</v>
      </c>
      <c r="FI11">
        <v>1</v>
      </c>
      <c r="FJ11">
        <v>2</v>
      </c>
      <c r="FK11">
        <v>1</v>
      </c>
      <c r="FL11">
        <v>2</v>
      </c>
      <c r="FM11">
        <v>1</v>
      </c>
      <c r="FN11">
        <v>2</v>
      </c>
      <c r="FO11">
        <v>2</v>
      </c>
      <c r="FP11">
        <v>3</v>
      </c>
      <c r="FQ11">
        <v>2</v>
      </c>
      <c r="FR11">
        <v>3</v>
      </c>
      <c r="FS11">
        <v>1</v>
      </c>
      <c r="FT11">
        <v>2</v>
      </c>
      <c r="FU11">
        <v>0</v>
      </c>
      <c r="FV11">
        <v>0</v>
      </c>
      <c r="FW11">
        <v>1</v>
      </c>
      <c r="FX11">
        <v>2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f t="shared" si="20"/>
        <v>28</v>
      </c>
      <c r="GJ11">
        <f t="shared" si="23"/>
        <v>35</v>
      </c>
      <c r="GK11">
        <f t="shared" si="1"/>
        <v>57</v>
      </c>
    </row>
    <row r="12" spans="1:193" x14ac:dyDescent="0.2">
      <c r="A12">
        <v>17</v>
      </c>
      <c r="B12">
        <v>75.2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f t="shared" si="2"/>
        <v>4</v>
      </c>
      <c r="K12">
        <v>1</v>
      </c>
      <c r="L12">
        <v>0</v>
      </c>
      <c r="M12">
        <v>1</v>
      </c>
      <c r="N12">
        <f t="shared" si="3"/>
        <v>2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f t="shared" si="4"/>
        <v>4</v>
      </c>
      <c r="V12">
        <v>1</v>
      </c>
      <c r="W12">
        <v>0</v>
      </c>
      <c r="X12">
        <v>1</v>
      </c>
      <c r="Y12">
        <f t="shared" si="5"/>
        <v>2</v>
      </c>
      <c r="Z12">
        <v>1</v>
      </c>
      <c r="AA12">
        <v>1</v>
      </c>
      <c r="AB12">
        <f t="shared" si="6"/>
        <v>2</v>
      </c>
      <c r="AC12">
        <v>1</v>
      </c>
      <c r="AD12">
        <v>1</v>
      </c>
      <c r="AE12">
        <v>1</v>
      </c>
      <c r="AF12">
        <v>0</v>
      </c>
      <c r="AG12">
        <v>1</v>
      </c>
      <c r="AH12">
        <f t="shared" si="7"/>
        <v>4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f t="shared" si="8"/>
        <v>6</v>
      </c>
      <c r="AP12">
        <v>0</v>
      </c>
      <c r="AQ12">
        <f t="shared" si="9"/>
        <v>24</v>
      </c>
      <c r="AR12">
        <v>2</v>
      </c>
      <c r="AS12">
        <v>1</v>
      </c>
      <c r="AT12">
        <v>1</v>
      </c>
      <c r="AU12">
        <v>1</v>
      </c>
      <c r="AV12">
        <f t="shared" si="21"/>
        <v>4</v>
      </c>
      <c r="AW12">
        <v>2</v>
      </c>
      <c r="AX12">
        <v>1</v>
      </c>
      <c r="AY12">
        <v>1</v>
      </c>
      <c r="AZ12">
        <v>0</v>
      </c>
      <c r="BA12">
        <f t="shared" si="10"/>
        <v>3</v>
      </c>
      <c r="BB12">
        <v>2</v>
      </c>
      <c r="BC12">
        <v>2</v>
      </c>
      <c r="BD12">
        <v>2</v>
      </c>
      <c r="BE12">
        <f t="shared" si="11"/>
        <v>6</v>
      </c>
      <c r="BF12">
        <v>2</v>
      </c>
      <c r="BG12">
        <v>2</v>
      </c>
      <c r="BH12">
        <v>1</v>
      </c>
      <c r="BI12">
        <v>2</v>
      </c>
      <c r="BJ12">
        <v>8.01</v>
      </c>
      <c r="BK12">
        <v>9.74</v>
      </c>
      <c r="BL12">
        <f t="shared" si="12"/>
        <v>22</v>
      </c>
      <c r="BM12">
        <v>1</v>
      </c>
      <c r="BN12">
        <f t="shared" si="13"/>
        <v>8</v>
      </c>
      <c r="BO12">
        <f t="shared" si="14"/>
        <v>21</v>
      </c>
      <c r="BP12">
        <v>1</v>
      </c>
      <c r="BQ12">
        <v>2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2</v>
      </c>
      <c r="BX12">
        <v>3</v>
      </c>
      <c r="BY12">
        <v>2</v>
      </c>
      <c r="BZ12">
        <v>2</v>
      </c>
      <c r="CA12">
        <v>1</v>
      </c>
      <c r="CB12">
        <v>1</v>
      </c>
      <c r="CC12">
        <v>1</v>
      </c>
      <c r="CD12">
        <v>2</v>
      </c>
      <c r="CE12">
        <v>1</v>
      </c>
      <c r="CF12">
        <v>1</v>
      </c>
      <c r="CG12">
        <v>0</v>
      </c>
      <c r="CH12">
        <v>1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f t="shared" si="0"/>
        <v>23</v>
      </c>
      <c r="CX12">
        <v>1</v>
      </c>
      <c r="CY12">
        <v>1</v>
      </c>
      <c r="CZ12">
        <v>0</v>
      </c>
      <c r="DA12">
        <v>1</v>
      </c>
      <c r="DB12">
        <v>0</v>
      </c>
      <c r="DC12">
        <v>1</v>
      </c>
      <c r="DD12">
        <v>0</v>
      </c>
      <c r="DE12">
        <v>1</v>
      </c>
      <c r="DF12">
        <v>0</v>
      </c>
      <c r="DG12">
        <v>1</v>
      </c>
      <c r="DH12">
        <v>1</v>
      </c>
      <c r="DI12">
        <v>0</v>
      </c>
      <c r="DJ12">
        <v>0</v>
      </c>
      <c r="DK12">
        <f t="shared" si="15"/>
        <v>7</v>
      </c>
      <c r="DL12">
        <v>1</v>
      </c>
      <c r="DM12">
        <v>1</v>
      </c>
      <c r="DN12">
        <v>0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0</v>
      </c>
      <c r="DX12">
        <v>1</v>
      </c>
      <c r="DY12">
        <f t="shared" si="16"/>
        <v>11</v>
      </c>
      <c r="DZ12">
        <v>0</v>
      </c>
      <c r="EA12">
        <v>0</v>
      </c>
      <c r="EB12">
        <v>1</v>
      </c>
      <c r="EC12">
        <v>1</v>
      </c>
      <c r="ED12">
        <v>1</v>
      </c>
      <c r="EE12">
        <v>0</v>
      </c>
      <c r="EF12">
        <f t="shared" si="22"/>
        <v>3</v>
      </c>
      <c r="EG12">
        <v>1</v>
      </c>
      <c r="EH12">
        <v>0</v>
      </c>
      <c r="EI12">
        <v>2</v>
      </c>
      <c r="EJ12">
        <v>1</v>
      </c>
      <c r="EK12">
        <v>1</v>
      </c>
      <c r="EL12">
        <v>1</v>
      </c>
      <c r="EM12">
        <f t="shared" si="17"/>
        <v>6</v>
      </c>
      <c r="EN12">
        <f t="shared" si="18"/>
        <v>1</v>
      </c>
      <c r="EO12">
        <v>1</v>
      </c>
      <c r="EQ12">
        <v>8.1999999999999993</v>
      </c>
      <c r="ER12">
        <v>1</v>
      </c>
      <c r="EU12">
        <v>400</v>
      </c>
      <c r="FF12">
        <f t="shared" si="19"/>
        <v>400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1</v>
      </c>
      <c r="FN12">
        <v>2</v>
      </c>
      <c r="FO12">
        <v>1</v>
      </c>
      <c r="FP12">
        <v>2</v>
      </c>
      <c r="FQ12">
        <v>1</v>
      </c>
      <c r="FR12">
        <v>1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f t="shared" si="20"/>
        <v>21</v>
      </c>
      <c r="GJ12">
        <f t="shared" si="23"/>
        <v>22</v>
      </c>
      <c r="GK12">
        <f t="shared" si="1"/>
        <v>43</v>
      </c>
    </row>
    <row r="13" spans="1:193" x14ac:dyDescent="0.2">
      <c r="A13">
        <v>19</v>
      </c>
      <c r="B13">
        <v>79.599999999999994</v>
      </c>
      <c r="C13">
        <v>1</v>
      </c>
      <c r="D13">
        <v>0</v>
      </c>
      <c r="E13">
        <v>1</v>
      </c>
      <c r="F13">
        <v>0</v>
      </c>
      <c r="G13">
        <v>1</v>
      </c>
      <c r="H13">
        <v>1</v>
      </c>
      <c r="I13">
        <v>0</v>
      </c>
      <c r="J13">
        <f t="shared" si="2"/>
        <v>3</v>
      </c>
      <c r="K13">
        <v>1</v>
      </c>
      <c r="L13">
        <v>1</v>
      </c>
      <c r="M13">
        <v>1</v>
      </c>
      <c r="N13">
        <f t="shared" si="3"/>
        <v>3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f t="shared" si="4"/>
        <v>6</v>
      </c>
      <c r="V13">
        <v>1</v>
      </c>
      <c r="W13">
        <v>0</v>
      </c>
      <c r="X13">
        <v>1</v>
      </c>
      <c r="Y13">
        <f t="shared" si="5"/>
        <v>2</v>
      </c>
      <c r="Z13">
        <v>1</v>
      </c>
      <c r="AA13">
        <v>1</v>
      </c>
      <c r="AB13">
        <f t="shared" si="6"/>
        <v>2</v>
      </c>
      <c r="AC13">
        <v>1</v>
      </c>
      <c r="AD13">
        <v>1</v>
      </c>
      <c r="AE13">
        <v>1</v>
      </c>
      <c r="AF13">
        <v>1</v>
      </c>
      <c r="AG13">
        <v>0</v>
      </c>
      <c r="AH13">
        <f t="shared" si="7"/>
        <v>4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f t="shared" si="8"/>
        <v>6</v>
      </c>
      <c r="AP13">
        <v>0</v>
      </c>
      <c r="AQ13">
        <f t="shared" si="9"/>
        <v>26</v>
      </c>
      <c r="AR13">
        <v>2</v>
      </c>
      <c r="AS13">
        <v>1</v>
      </c>
      <c r="AT13">
        <v>1</v>
      </c>
      <c r="AU13">
        <v>1</v>
      </c>
      <c r="AV13">
        <f t="shared" si="21"/>
        <v>4</v>
      </c>
      <c r="AW13">
        <v>2</v>
      </c>
      <c r="AX13">
        <v>2</v>
      </c>
      <c r="AY13">
        <v>2</v>
      </c>
      <c r="AZ13">
        <v>2</v>
      </c>
      <c r="BA13">
        <f t="shared" si="10"/>
        <v>6</v>
      </c>
      <c r="BB13">
        <v>2</v>
      </c>
      <c r="BC13">
        <v>2</v>
      </c>
      <c r="BD13">
        <v>2</v>
      </c>
      <c r="BE13">
        <f t="shared" si="11"/>
        <v>6</v>
      </c>
      <c r="BF13">
        <v>2</v>
      </c>
      <c r="BG13">
        <v>2</v>
      </c>
      <c r="BH13">
        <v>2</v>
      </c>
      <c r="BI13">
        <v>2</v>
      </c>
      <c r="BJ13">
        <v>9.2100000000000009</v>
      </c>
      <c r="BK13">
        <v>13.38</v>
      </c>
      <c r="BL13">
        <f t="shared" si="12"/>
        <v>45</v>
      </c>
      <c r="BM13">
        <v>1</v>
      </c>
      <c r="BN13">
        <f t="shared" si="13"/>
        <v>9</v>
      </c>
      <c r="BO13">
        <f t="shared" si="14"/>
        <v>25</v>
      </c>
      <c r="BP13">
        <v>2</v>
      </c>
      <c r="BQ13">
        <v>2</v>
      </c>
      <c r="BR13">
        <v>0</v>
      </c>
      <c r="BS13">
        <v>0</v>
      </c>
      <c r="BT13">
        <v>2</v>
      </c>
      <c r="BU13">
        <v>2</v>
      </c>
      <c r="BV13">
        <v>2</v>
      </c>
      <c r="BW13">
        <v>2</v>
      </c>
      <c r="BX13">
        <v>3</v>
      </c>
      <c r="BY13">
        <v>2</v>
      </c>
      <c r="BZ13">
        <v>3</v>
      </c>
      <c r="CA13">
        <v>1</v>
      </c>
      <c r="CB13">
        <v>2</v>
      </c>
      <c r="CC13">
        <v>1</v>
      </c>
      <c r="CD13">
        <v>2</v>
      </c>
      <c r="CE13">
        <v>2</v>
      </c>
      <c r="CF13">
        <v>3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1</v>
      </c>
      <c r="CO13">
        <v>1</v>
      </c>
      <c r="CP13">
        <v>2</v>
      </c>
      <c r="CQ13">
        <v>1</v>
      </c>
      <c r="CR13">
        <v>2</v>
      </c>
      <c r="CS13">
        <v>0</v>
      </c>
      <c r="CT13">
        <v>0</v>
      </c>
      <c r="CU13">
        <v>0</v>
      </c>
      <c r="CV13">
        <v>2</v>
      </c>
      <c r="CW13">
        <f t="shared" si="0"/>
        <v>42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3</v>
      </c>
      <c r="DK13">
        <f t="shared" si="15"/>
        <v>4</v>
      </c>
      <c r="DL13">
        <v>0</v>
      </c>
      <c r="DM13">
        <v>1</v>
      </c>
      <c r="DN13">
        <v>0</v>
      </c>
      <c r="DO13">
        <v>0</v>
      </c>
      <c r="DP13">
        <v>1</v>
      </c>
      <c r="DQ13">
        <v>0</v>
      </c>
      <c r="DR13">
        <v>2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f t="shared" si="16"/>
        <v>5</v>
      </c>
      <c r="DZ13">
        <v>1</v>
      </c>
      <c r="EA13">
        <v>0</v>
      </c>
      <c r="EB13">
        <v>1</v>
      </c>
      <c r="EC13">
        <v>0</v>
      </c>
      <c r="ED13">
        <v>0</v>
      </c>
      <c r="EE13">
        <v>0</v>
      </c>
      <c r="EF13">
        <f t="shared" si="22"/>
        <v>2</v>
      </c>
      <c r="EG13">
        <v>2</v>
      </c>
      <c r="EH13">
        <v>0</v>
      </c>
      <c r="EI13">
        <v>3</v>
      </c>
      <c r="EJ13">
        <v>1</v>
      </c>
      <c r="EK13">
        <v>1</v>
      </c>
      <c r="EL13">
        <v>0</v>
      </c>
      <c r="EM13">
        <f t="shared" si="17"/>
        <v>7</v>
      </c>
      <c r="EN13">
        <f t="shared" si="18"/>
        <v>1</v>
      </c>
      <c r="EO13">
        <v>4</v>
      </c>
      <c r="ER13">
        <v>1</v>
      </c>
      <c r="EU13">
        <v>500</v>
      </c>
      <c r="FF13">
        <f t="shared" si="19"/>
        <v>500</v>
      </c>
      <c r="FG13">
        <v>1</v>
      </c>
      <c r="FH13">
        <v>2</v>
      </c>
      <c r="FI13">
        <v>1</v>
      </c>
      <c r="FJ13">
        <v>2</v>
      </c>
      <c r="FK13">
        <v>2</v>
      </c>
      <c r="FL13">
        <v>2</v>
      </c>
      <c r="FM13">
        <v>0</v>
      </c>
      <c r="FN13">
        <v>1</v>
      </c>
      <c r="FO13">
        <v>1</v>
      </c>
      <c r="FP13">
        <v>2</v>
      </c>
      <c r="FQ13">
        <v>2</v>
      </c>
      <c r="FR13">
        <v>3</v>
      </c>
      <c r="FS13">
        <v>0</v>
      </c>
      <c r="FT13">
        <v>0</v>
      </c>
      <c r="FU13">
        <v>0</v>
      </c>
      <c r="FV13">
        <v>0</v>
      </c>
      <c r="FW13">
        <v>2</v>
      </c>
      <c r="FX13">
        <v>2</v>
      </c>
      <c r="FY13">
        <v>1</v>
      </c>
      <c r="FZ13">
        <v>1</v>
      </c>
      <c r="GA13">
        <v>0</v>
      </c>
      <c r="GB13">
        <v>0</v>
      </c>
      <c r="GC13">
        <v>2</v>
      </c>
      <c r="GD13">
        <v>2</v>
      </c>
      <c r="GE13">
        <v>0</v>
      </c>
      <c r="GF13">
        <v>0</v>
      </c>
      <c r="GG13">
        <v>0</v>
      </c>
      <c r="GH13">
        <v>2</v>
      </c>
      <c r="GI13">
        <f t="shared" si="20"/>
        <v>31</v>
      </c>
      <c r="GJ13">
        <f t="shared" si="23"/>
        <v>37</v>
      </c>
      <c r="GK13">
        <f t="shared" si="1"/>
        <v>48</v>
      </c>
    </row>
    <row r="14" spans="1:193" x14ac:dyDescent="0.2">
      <c r="A14">
        <v>20</v>
      </c>
      <c r="B14">
        <v>73.900000000000006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f t="shared" si="2"/>
        <v>5</v>
      </c>
      <c r="K14">
        <v>1</v>
      </c>
      <c r="L14">
        <v>1</v>
      </c>
      <c r="M14">
        <v>1</v>
      </c>
      <c r="N14">
        <f t="shared" si="3"/>
        <v>3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f t="shared" si="4"/>
        <v>6</v>
      </c>
      <c r="V14">
        <v>1</v>
      </c>
      <c r="W14">
        <v>1</v>
      </c>
      <c r="X14">
        <v>1</v>
      </c>
      <c r="Y14">
        <f t="shared" si="5"/>
        <v>3</v>
      </c>
      <c r="Z14">
        <v>1</v>
      </c>
      <c r="AA14">
        <v>1</v>
      </c>
      <c r="AB14">
        <f t="shared" si="6"/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f t="shared" si="7"/>
        <v>5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f t="shared" si="8"/>
        <v>6</v>
      </c>
      <c r="AP14">
        <v>0</v>
      </c>
      <c r="AQ14">
        <f t="shared" si="9"/>
        <v>30</v>
      </c>
      <c r="AR14">
        <v>2</v>
      </c>
      <c r="AS14">
        <v>2</v>
      </c>
      <c r="AT14">
        <v>1</v>
      </c>
      <c r="AU14">
        <v>1</v>
      </c>
      <c r="AV14">
        <f t="shared" si="21"/>
        <v>5</v>
      </c>
      <c r="AW14">
        <v>2</v>
      </c>
      <c r="AX14">
        <v>2</v>
      </c>
      <c r="AY14">
        <v>2</v>
      </c>
      <c r="AZ14">
        <v>1</v>
      </c>
      <c r="BA14">
        <f t="shared" si="10"/>
        <v>5</v>
      </c>
      <c r="BB14">
        <v>2</v>
      </c>
      <c r="BC14">
        <v>1</v>
      </c>
      <c r="BD14">
        <v>1</v>
      </c>
      <c r="BE14">
        <f t="shared" si="11"/>
        <v>4</v>
      </c>
      <c r="BF14">
        <v>2</v>
      </c>
      <c r="BG14">
        <v>1</v>
      </c>
      <c r="BH14">
        <v>1</v>
      </c>
      <c r="BI14">
        <v>2</v>
      </c>
      <c r="BJ14">
        <v>10.01</v>
      </c>
      <c r="BK14">
        <v>13.85</v>
      </c>
      <c r="BL14">
        <f t="shared" si="12"/>
        <v>38</v>
      </c>
      <c r="BM14">
        <v>0</v>
      </c>
      <c r="BN14">
        <f t="shared" si="13"/>
        <v>6</v>
      </c>
      <c r="BO14">
        <f t="shared" si="14"/>
        <v>20</v>
      </c>
      <c r="BP14">
        <v>1</v>
      </c>
      <c r="BQ14">
        <v>1</v>
      </c>
      <c r="BR14">
        <v>1</v>
      </c>
      <c r="BS14">
        <v>2</v>
      </c>
      <c r="BT14">
        <v>1</v>
      </c>
      <c r="BU14">
        <v>3</v>
      </c>
      <c r="BV14">
        <v>3</v>
      </c>
      <c r="BW14">
        <v>1</v>
      </c>
      <c r="BX14">
        <v>1</v>
      </c>
      <c r="BY14">
        <v>1</v>
      </c>
      <c r="BZ14">
        <v>2</v>
      </c>
      <c r="CA14">
        <v>0</v>
      </c>
      <c r="CB14">
        <v>1</v>
      </c>
      <c r="CC14">
        <v>0</v>
      </c>
      <c r="CD14">
        <v>2</v>
      </c>
      <c r="CE14">
        <v>1</v>
      </c>
      <c r="CF14">
        <v>1</v>
      </c>
      <c r="CG14">
        <v>0</v>
      </c>
      <c r="CH14">
        <v>1</v>
      </c>
      <c r="CI14">
        <v>0</v>
      </c>
      <c r="CJ14">
        <v>1</v>
      </c>
      <c r="CK14">
        <v>1</v>
      </c>
      <c r="CL14">
        <v>1</v>
      </c>
      <c r="CM14">
        <v>1</v>
      </c>
      <c r="CN14">
        <v>0</v>
      </c>
      <c r="CO14">
        <v>1</v>
      </c>
      <c r="CP14">
        <v>2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1</v>
      </c>
      <c r="CW14">
        <f t="shared" si="0"/>
        <v>32</v>
      </c>
      <c r="CX14">
        <v>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2</v>
      </c>
      <c r="DE14">
        <v>0</v>
      </c>
      <c r="DF14">
        <v>0</v>
      </c>
      <c r="DG14">
        <v>0</v>
      </c>
      <c r="DH14">
        <v>1</v>
      </c>
      <c r="DI14">
        <v>0</v>
      </c>
      <c r="DJ14">
        <v>0</v>
      </c>
      <c r="DK14">
        <f t="shared" si="15"/>
        <v>5</v>
      </c>
      <c r="DL14">
        <v>0</v>
      </c>
      <c r="DM14">
        <v>4</v>
      </c>
      <c r="DN14">
        <v>0</v>
      </c>
      <c r="DO14">
        <v>0</v>
      </c>
      <c r="DP14">
        <v>1</v>
      </c>
      <c r="DQ14">
        <v>0</v>
      </c>
      <c r="DR14">
        <v>4</v>
      </c>
      <c r="DS14">
        <v>3</v>
      </c>
      <c r="DT14">
        <v>4</v>
      </c>
      <c r="DU14">
        <v>1</v>
      </c>
      <c r="DV14">
        <v>2</v>
      </c>
      <c r="DW14">
        <v>1</v>
      </c>
      <c r="DX14">
        <v>0</v>
      </c>
      <c r="DY14">
        <f t="shared" si="16"/>
        <v>20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f t="shared" si="22"/>
        <v>1</v>
      </c>
      <c r="EG14">
        <v>2</v>
      </c>
      <c r="EH14">
        <v>0</v>
      </c>
      <c r="EI14">
        <v>0</v>
      </c>
      <c r="EJ14">
        <v>0</v>
      </c>
      <c r="EK14">
        <v>0</v>
      </c>
      <c r="EL14">
        <v>0</v>
      </c>
      <c r="EM14">
        <f t="shared" si="17"/>
        <v>2</v>
      </c>
      <c r="EN14">
        <f t="shared" si="18"/>
        <v>0</v>
      </c>
      <c r="EO14">
        <v>0</v>
      </c>
      <c r="EQ14">
        <v>4.9000000000000004</v>
      </c>
      <c r="ER14">
        <v>1</v>
      </c>
      <c r="EU14">
        <v>600</v>
      </c>
      <c r="EV14">
        <v>400</v>
      </c>
      <c r="FF14">
        <f t="shared" si="19"/>
        <v>900</v>
      </c>
      <c r="FG14">
        <v>1</v>
      </c>
      <c r="FH14">
        <v>2</v>
      </c>
      <c r="FI14">
        <v>1</v>
      </c>
      <c r="FJ14">
        <v>1</v>
      </c>
      <c r="FK14">
        <v>1</v>
      </c>
      <c r="FL14">
        <v>2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2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1</v>
      </c>
      <c r="GI14">
        <f t="shared" si="20"/>
        <v>19</v>
      </c>
      <c r="GJ14">
        <f t="shared" si="23"/>
        <v>29</v>
      </c>
      <c r="GK14">
        <f t="shared" si="1"/>
        <v>55</v>
      </c>
    </row>
    <row r="15" spans="1:193" x14ac:dyDescent="0.2">
      <c r="A15">
        <v>23</v>
      </c>
      <c r="B15">
        <v>62.8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f t="shared" si="2"/>
        <v>5</v>
      </c>
      <c r="K15">
        <v>1</v>
      </c>
      <c r="L15">
        <v>1</v>
      </c>
      <c r="M15">
        <v>1</v>
      </c>
      <c r="N15">
        <f t="shared" si="3"/>
        <v>3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f t="shared" si="4"/>
        <v>5</v>
      </c>
      <c r="V15">
        <v>1</v>
      </c>
      <c r="W15">
        <v>0</v>
      </c>
      <c r="X15">
        <v>1</v>
      </c>
      <c r="Y15">
        <f t="shared" si="5"/>
        <v>2</v>
      </c>
      <c r="Z15">
        <v>1</v>
      </c>
      <c r="AA15">
        <v>1</v>
      </c>
      <c r="AB15">
        <f t="shared" si="6"/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f t="shared" si="7"/>
        <v>5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f t="shared" si="8"/>
        <v>6</v>
      </c>
      <c r="AP15">
        <v>0</v>
      </c>
      <c r="AQ15">
        <f t="shared" si="9"/>
        <v>28</v>
      </c>
      <c r="AR15">
        <v>2</v>
      </c>
      <c r="AS15">
        <v>1</v>
      </c>
      <c r="AT15">
        <v>2</v>
      </c>
      <c r="AU15">
        <v>1</v>
      </c>
      <c r="AV15">
        <f t="shared" si="21"/>
        <v>4</v>
      </c>
      <c r="AW15">
        <v>2</v>
      </c>
      <c r="AX15">
        <v>2</v>
      </c>
      <c r="AY15">
        <v>2</v>
      </c>
      <c r="AZ15">
        <v>1</v>
      </c>
      <c r="BA15">
        <f t="shared" si="10"/>
        <v>5</v>
      </c>
      <c r="BB15">
        <v>2</v>
      </c>
      <c r="BC15">
        <v>2</v>
      </c>
      <c r="BD15">
        <v>2</v>
      </c>
      <c r="BE15">
        <f t="shared" si="11"/>
        <v>6</v>
      </c>
      <c r="BF15">
        <v>2</v>
      </c>
      <c r="BG15">
        <v>2</v>
      </c>
      <c r="BH15">
        <v>2</v>
      </c>
      <c r="BI15">
        <v>1</v>
      </c>
      <c r="BJ15">
        <v>7.66</v>
      </c>
      <c r="BK15">
        <v>8.66</v>
      </c>
      <c r="BL15">
        <f t="shared" si="12"/>
        <v>13</v>
      </c>
      <c r="BM15">
        <v>1</v>
      </c>
      <c r="BN15">
        <f t="shared" si="13"/>
        <v>8</v>
      </c>
      <c r="BO15">
        <f t="shared" si="14"/>
        <v>23</v>
      </c>
      <c r="BP15">
        <v>1</v>
      </c>
      <c r="BQ15">
        <v>2</v>
      </c>
      <c r="BR15">
        <v>0</v>
      </c>
      <c r="BS15">
        <v>1</v>
      </c>
      <c r="BT15">
        <v>1</v>
      </c>
      <c r="BU15">
        <v>1</v>
      </c>
      <c r="BV15">
        <v>2</v>
      </c>
      <c r="BW15">
        <v>1</v>
      </c>
      <c r="BX15">
        <v>0</v>
      </c>
      <c r="BY15">
        <v>1</v>
      </c>
      <c r="BZ15">
        <v>2</v>
      </c>
      <c r="CA15">
        <v>2</v>
      </c>
      <c r="CB15">
        <v>1</v>
      </c>
      <c r="CC15">
        <v>1</v>
      </c>
      <c r="CD15">
        <v>2</v>
      </c>
      <c r="CE15">
        <v>1</v>
      </c>
      <c r="CF15">
        <v>1</v>
      </c>
      <c r="CG15">
        <v>0</v>
      </c>
      <c r="CH15">
        <v>1</v>
      </c>
      <c r="CI15">
        <v>0</v>
      </c>
      <c r="CJ15">
        <v>0</v>
      </c>
      <c r="CK15">
        <v>1</v>
      </c>
      <c r="CL15">
        <v>1</v>
      </c>
      <c r="CM15">
        <v>1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f t="shared" si="0"/>
        <v>25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4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3</v>
      </c>
      <c r="DK15">
        <f t="shared" si="15"/>
        <v>9</v>
      </c>
      <c r="DL15">
        <v>2</v>
      </c>
      <c r="DM15">
        <v>0</v>
      </c>
      <c r="DN15">
        <v>0</v>
      </c>
      <c r="DO15">
        <v>1</v>
      </c>
      <c r="DP15">
        <v>1</v>
      </c>
      <c r="DQ15">
        <v>1</v>
      </c>
      <c r="DR15">
        <v>2</v>
      </c>
      <c r="DS15">
        <v>2</v>
      </c>
      <c r="DT15">
        <v>1</v>
      </c>
      <c r="DU15">
        <v>0</v>
      </c>
      <c r="DV15">
        <v>0</v>
      </c>
      <c r="DW15">
        <v>0</v>
      </c>
      <c r="DX15">
        <v>2</v>
      </c>
      <c r="DY15">
        <f t="shared" si="16"/>
        <v>12</v>
      </c>
      <c r="DZ15">
        <v>1</v>
      </c>
      <c r="EA15">
        <v>1</v>
      </c>
      <c r="EB15">
        <v>2</v>
      </c>
      <c r="EC15">
        <v>1</v>
      </c>
      <c r="ED15">
        <v>1</v>
      </c>
      <c r="EE15">
        <v>0</v>
      </c>
      <c r="EF15">
        <f t="shared" si="22"/>
        <v>6</v>
      </c>
      <c r="EG15">
        <v>1</v>
      </c>
      <c r="EH15">
        <v>0</v>
      </c>
      <c r="EI15">
        <v>2</v>
      </c>
      <c r="EJ15">
        <v>1</v>
      </c>
      <c r="EK15">
        <v>0</v>
      </c>
      <c r="EL15">
        <v>1</v>
      </c>
      <c r="EM15">
        <f t="shared" si="17"/>
        <v>5</v>
      </c>
      <c r="EN15">
        <f t="shared" si="18"/>
        <v>1</v>
      </c>
      <c r="EO15">
        <v>1</v>
      </c>
      <c r="EQ15">
        <v>7.8</v>
      </c>
      <c r="ER15">
        <v>1</v>
      </c>
      <c r="EU15">
        <v>750</v>
      </c>
      <c r="EZ15">
        <v>1</v>
      </c>
      <c r="FF15">
        <f t="shared" si="19"/>
        <v>850</v>
      </c>
      <c r="FG15">
        <v>1</v>
      </c>
      <c r="FH15">
        <v>2</v>
      </c>
      <c r="FI15">
        <v>1</v>
      </c>
      <c r="FJ15">
        <v>1</v>
      </c>
      <c r="FK15">
        <v>2</v>
      </c>
      <c r="FL15">
        <v>2</v>
      </c>
      <c r="FM15">
        <v>2</v>
      </c>
      <c r="FN15">
        <v>1</v>
      </c>
      <c r="FO15">
        <v>1</v>
      </c>
      <c r="FP15">
        <v>2</v>
      </c>
      <c r="FQ15">
        <v>2</v>
      </c>
      <c r="FR15">
        <v>1</v>
      </c>
      <c r="FS15">
        <v>0</v>
      </c>
      <c r="FT15">
        <v>1</v>
      </c>
      <c r="FU15">
        <v>0</v>
      </c>
      <c r="FV15">
        <v>0</v>
      </c>
      <c r="FW15">
        <v>1</v>
      </c>
      <c r="FX15">
        <v>2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f t="shared" si="20"/>
        <v>22</v>
      </c>
      <c r="GJ15">
        <f t="shared" si="23"/>
        <v>27</v>
      </c>
      <c r="GK15">
        <f t="shared" si="1"/>
        <v>54</v>
      </c>
    </row>
    <row r="16" spans="1:193" x14ac:dyDescent="0.2">
      <c r="A16">
        <v>26</v>
      </c>
      <c r="B16">
        <v>66.400000000000006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1</v>
      </c>
      <c r="J16">
        <f t="shared" si="2"/>
        <v>4</v>
      </c>
      <c r="K16">
        <v>1</v>
      </c>
      <c r="L16">
        <v>1</v>
      </c>
      <c r="M16">
        <v>1</v>
      </c>
      <c r="N16">
        <f t="shared" si="3"/>
        <v>3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f t="shared" si="4"/>
        <v>6</v>
      </c>
      <c r="V16">
        <v>0</v>
      </c>
      <c r="W16">
        <v>1</v>
      </c>
      <c r="X16">
        <v>1</v>
      </c>
      <c r="Y16">
        <f t="shared" si="5"/>
        <v>2</v>
      </c>
      <c r="Z16">
        <v>1</v>
      </c>
      <c r="AA16">
        <v>1</v>
      </c>
      <c r="AB16">
        <f t="shared" si="6"/>
        <v>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 t="shared" si="7"/>
        <v>0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f t="shared" si="8"/>
        <v>6</v>
      </c>
      <c r="AP16">
        <v>0</v>
      </c>
      <c r="AQ16">
        <f t="shared" si="9"/>
        <v>23</v>
      </c>
      <c r="AR16">
        <v>2</v>
      </c>
      <c r="AS16">
        <v>2</v>
      </c>
      <c r="AT16">
        <v>1</v>
      </c>
      <c r="AU16">
        <v>1</v>
      </c>
      <c r="AV16">
        <f t="shared" si="21"/>
        <v>5</v>
      </c>
      <c r="AW16">
        <v>2</v>
      </c>
      <c r="AX16">
        <v>2</v>
      </c>
      <c r="AY16">
        <v>2</v>
      </c>
      <c r="AZ16">
        <v>2</v>
      </c>
      <c r="BA16">
        <f t="shared" si="10"/>
        <v>6</v>
      </c>
      <c r="BB16">
        <v>2</v>
      </c>
      <c r="BC16">
        <v>1</v>
      </c>
      <c r="BD16">
        <v>1</v>
      </c>
      <c r="BE16">
        <f t="shared" si="11"/>
        <v>4</v>
      </c>
      <c r="BF16">
        <v>2</v>
      </c>
      <c r="BG16">
        <v>1</v>
      </c>
      <c r="BH16">
        <v>2</v>
      </c>
      <c r="BI16">
        <v>1</v>
      </c>
      <c r="BJ16">
        <v>9.84</v>
      </c>
      <c r="BK16">
        <v>9.6300000000000008</v>
      </c>
      <c r="BL16">
        <f t="shared" si="12"/>
        <v>-2</v>
      </c>
      <c r="BM16">
        <v>2</v>
      </c>
      <c r="BN16">
        <f t="shared" si="13"/>
        <v>8</v>
      </c>
      <c r="BO16">
        <f t="shared" si="14"/>
        <v>23</v>
      </c>
      <c r="BP16">
        <v>1</v>
      </c>
      <c r="BQ16">
        <v>1</v>
      </c>
      <c r="BR16">
        <v>0</v>
      </c>
      <c r="BS16">
        <v>2</v>
      </c>
      <c r="BT16">
        <v>1</v>
      </c>
      <c r="BU16">
        <v>2</v>
      </c>
      <c r="BV16">
        <v>2</v>
      </c>
      <c r="BW16">
        <v>1</v>
      </c>
      <c r="BX16">
        <v>2</v>
      </c>
      <c r="BY16">
        <v>1</v>
      </c>
      <c r="BZ16">
        <v>1</v>
      </c>
      <c r="CA16">
        <v>2</v>
      </c>
      <c r="CB16">
        <v>1</v>
      </c>
      <c r="CC16">
        <v>1</v>
      </c>
      <c r="CD16">
        <v>2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1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1</v>
      </c>
      <c r="CT16">
        <v>0</v>
      </c>
      <c r="CU16">
        <v>0</v>
      </c>
      <c r="CV16">
        <v>0</v>
      </c>
      <c r="CW16">
        <f t="shared" si="0"/>
        <v>26</v>
      </c>
      <c r="CX16">
        <v>3</v>
      </c>
      <c r="CY16">
        <v>0</v>
      </c>
      <c r="CZ16">
        <v>1</v>
      </c>
      <c r="DA16">
        <v>3</v>
      </c>
      <c r="DB16">
        <v>2</v>
      </c>
      <c r="DC16">
        <v>0</v>
      </c>
      <c r="DD16">
        <v>1</v>
      </c>
      <c r="DE16">
        <v>3</v>
      </c>
      <c r="DF16">
        <v>1</v>
      </c>
      <c r="DG16">
        <v>0</v>
      </c>
      <c r="DH16">
        <v>0</v>
      </c>
      <c r="DI16">
        <v>1</v>
      </c>
      <c r="DJ16">
        <v>2</v>
      </c>
      <c r="DK16">
        <f t="shared" si="15"/>
        <v>17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1</v>
      </c>
      <c r="DR16">
        <v>2</v>
      </c>
      <c r="DS16">
        <v>3</v>
      </c>
      <c r="DT16">
        <v>4</v>
      </c>
      <c r="DU16">
        <v>2</v>
      </c>
      <c r="DV16">
        <v>0</v>
      </c>
      <c r="DW16">
        <v>1</v>
      </c>
      <c r="DX16">
        <v>0</v>
      </c>
      <c r="DY16">
        <f t="shared" si="16"/>
        <v>14</v>
      </c>
      <c r="DZ16">
        <v>0</v>
      </c>
      <c r="EA16">
        <v>0</v>
      </c>
      <c r="EB16">
        <v>1</v>
      </c>
      <c r="EC16">
        <v>4</v>
      </c>
      <c r="ED16">
        <v>4</v>
      </c>
      <c r="EE16">
        <v>3</v>
      </c>
      <c r="EF16">
        <f t="shared" si="22"/>
        <v>12</v>
      </c>
      <c r="EG16">
        <v>2</v>
      </c>
      <c r="EH16">
        <v>1</v>
      </c>
      <c r="EI16">
        <v>0</v>
      </c>
      <c r="EJ16">
        <v>0</v>
      </c>
      <c r="EK16">
        <v>0</v>
      </c>
      <c r="EL16">
        <v>0</v>
      </c>
      <c r="EM16">
        <f t="shared" si="17"/>
        <v>3</v>
      </c>
      <c r="EN16">
        <f t="shared" si="18"/>
        <v>0</v>
      </c>
      <c r="EO16">
        <v>0</v>
      </c>
      <c r="EQ16">
        <v>11.4</v>
      </c>
      <c r="ER16">
        <v>1</v>
      </c>
      <c r="EU16">
        <v>275</v>
      </c>
      <c r="EV16">
        <v>25</v>
      </c>
      <c r="EW16">
        <v>1200</v>
      </c>
      <c r="FD16">
        <v>10</v>
      </c>
      <c r="FF16">
        <f t="shared" si="19"/>
        <v>485</v>
      </c>
      <c r="FG16">
        <v>0</v>
      </c>
      <c r="FH16">
        <v>0</v>
      </c>
      <c r="FI16">
        <v>3</v>
      </c>
      <c r="FJ16">
        <v>2</v>
      </c>
      <c r="FK16">
        <v>1</v>
      </c>
      <c r="FL16">
        <v>2</v>
      </c>
      <c r="FM16">
        <v>2</v>
      </c>
      <c r="FN16">
        <v>2</v>
      </c>
      <c r="FO16">
        <v>2</v>
      </c>
      <c r="FP16">
        <v>1</v>
      </c>
      <c r="FQ16">
        <v>1</v>
      </c>
      <c r="FR16">
        <v>1</v>
      </c>
      <c r="FS16">
        <v>0</v>
      </c>
      <c r="FT16">
        <v>1</v>
      </c>
      <c r="FU16">
        <v>0</v>
      </c>
      <c r="FV16">
        <v>0</v>
      </c>
      <c r="FW16">
        <v>1</v>
      </c>
      <c r="FX16">
        <v>2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2</v>
      </c>
      <c r="GF16">
        <v>2</v>
      </c>
      <c r="GG16">
        <v>0</v>
      </c>
      <c r="GH16">
        <v>2</v>
      </c>
      <c r="GI16">
        <f t="shared" si="20"/>
        <v>27</v>
      </c>
      <c r="GJ16">
        <f t="shared" si="23"/>
        <v>34</v>
      </c>
      <c r="GK16">
        <f t="shared" si="1"/>
        <v>77</v>
      </c>
    </row>
    <row r="17" spans="1:193" x14ac:dyDescent="0.2">
      <c r="A17">
        <v>28</v>
      </c>
      <c r="B17">
        <v>56</v>
      </c>
      <c r="C17">
        <v>0</v>
      </c>
      <c r="D17">
        <v>3</v>
      </c>
      <c r="E17">
        <v>1</v>
      </c>
      <c r="F17">
        <v>1</v>
      </c>
      <c r="G17">
        <v>1</v>
      </c>
      <c r="H17">
        <v>1</v>
      </c>
      <c r="I17">
        <v>1</v>
      </c>
      <c r="J17">
        <f t="shared" si="2"/>
        <v>5</v>
      </c>
      <c r="K17">
        <v>1</v>
      </c>
      <c r="L17">
        <v>1</v>
      </c>
      <c r="M17">
        <v>1</v>
      </c>
      <c r="N17">
        <f t="shared" si="3"/>
        <v>3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f t="shared" si="4"/>
        <v>6</v>
      </c>
      <c r="V17">
        <v>1</v>
      </c>
      <c r="W17">
        <v>1</v>
      </c>
      <c r="X17">
        <v>1</v>
      </c>
      <c r="Y17">
        <f t="shared" si="5"/>
        <v>3</v>
      </c>
      <c r="Z17">
        <v>1</v>
      </c>
      <c r="AA17">
        <v>1</v>
      </c>
      <c r="AB17">
        <f t="shared" si="6"/>
        <v>2</v>
      </c>
      <c r="AC17">
        <v>1</v>
      </c>
      <c r="AD17">
        <v>1</v>
      </c>
      <c r="AE17">
        <v>0</v>
      </c>
      <c r="AF17">
        <v>0</v>
      </c>
      <c r="AG17">
        <v>0</v>
      </c>
      <c r="AH17">
        <f t="shared" si="7"/>
        <v>2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f t="shared" si="8"/>
        <v>6</v>
      </c>
      <c r="AP17">
        <v>0</v>
      </c>
      <c r="AQ17">
        <f t="shared" si="9"/>
        <v>27</v>
      </c>
      <c r="AR17">
        <v>2</v>
      </c>
      <c r="AS17">
        <v>1</v>
      </c>
      <c r="AT17">
        <v>0</v>
      </c>
      <c r="AU17">
        <v>0</v>
      </c>
      <c r="AV17">
        <f t="shared" si="21"/>
        <v>3</v>
      </c>
      <c r="AW17">
        <v>1</v>
      </c>
      <c r="AX17">
        <v>0</v>
      </c>
      <c r="AY17">
        <v>1</v>
      </c>
      <c r="AZ17">
        <v>0</v>
      </c>
      <c r="BA17">
        <f t="shared" si="10"/>
        <v>1</v>
      </c>
      <c r="BB17">
        <v>1</v>
      </c>
      <c r="BC17">
        <v>1</v>
      </c>
      <c r="BD17">
        <v>0</v>
      </c>
      <c r="BE17">
        <f t="shared" si="11"/>
        <v>2</v>
      </c>
      <c r="BF17">
        <v>2</v>
      </c>
      <c r="BG17">
        <v>1</v>
      </c>
      <c r="BH17">
        <v>1</v>
      </c>
      <c r="BI17">
        <v>2</v>
      </c>
      <c r="BJ17">
        <v>10.130000000000001</v>
      </c>
      <c r="BK17">
        <v>10.62</v>
      </c>
      <c r="BL17">
        <f t="shared" si="12"/>
        <v>5</v>
      </c>
      <c r="BM17">
        <v>2</v>
      </c>
      <c r="BN17">
        <f t="shared" si="13"/>
        <v>8</v>
      </c>
      <c r="BO17">
        <f t="shared" si="14"/>
        <v>14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2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f t="shared" si="0"/>
        <v>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4</v>
      </c>
      <c r="DE17">
        <v>0</v>
      </c>
      <c r="DF17">
        <v>2</v>
      </c>
      <c r="DG17">
        <v>2</v>
      </c>
      <c r="DH17">
        <v>2</v>
      </c>
      <c r="DI17">
        <v>0</v>
      </c>
      <c r="DJ17">
        <v>1</v>
      </c>
      <c r="DK17">
        <f t="shared" si="15"/>
        <v>11</v>
      </c>
      <c r="DL17">
        <v>2</v>
      </c>
      <c r="DM17">
        <v>2</v>
      </c>
      <c r="DN17">
        <v>1</v>
      </c>
      <c r="DO17">
        <v>1</v>
      </c>
      <c r="DP17">
        <v>1</v>
      </c>
      <c r="DQ17">
        <v>1</v>
      </c>
      <c r="DR17">
        <v>3</v>
      </c>
      <c r="DS17">
        <v>2</v>
      </c>
      <c r="DT17">
        <v>1</v>
      </c>
      <c r="DU17">
        <v>1</v>
      </c>
      <c r="DV17">
        <v>1</v>
      </c>
      <c r="DW17">
        <v>1</v>
      </c>
      <c r="DX17">
        <v>0</v>
      </c>
      <c r="DY17">
        <f t="shared" si="16"/>
        <v>17</v>
      </c>
      <c r="DZ17">
        <v>2</v>
      </c>
      <c r="EA17">
        <v>1</v>
      </c>
      <c r="EB17">
        <v>1</v>
      </c>
      <c r="EC17">
        <v>1</v>
      </c>
      <c r="ED17">
        <v>1</v>
      </c>
      <c r="EE17">
        <v>4</v>
      </c>
      <c r="EF17">
        <f t="shared" si="22"/>
        <v>10</v>
      </c>
      <c r="EG17">
        <v>2</v>
      </c>
      <c r="EH17">
        <v>2</v>
      </c>
      <c r="EI17">
        <v>0</v>
      </c>
      <c r="EJ17">
        <v>0</v>
      </c>
      <c r="EK17">
        <v>0</v>
      </c>
      <c r="EL17">
        <v>0</v>
      </c>
      <c r="EM17">
        <f t="shared" si="17"/>
        <v>4</v>
      </c>
      <c r="EN17">
        <f t="shared" si="18"/>
        <v>0</v>
      </c>
      <c r="EO17">
        <v>0</v>
      </c>
      <c r="EQ17">
        <v>8</v>
      </c>
      <c r="ER17">
        <v>1</v>
      </c>
      <c r="ET17">
        <v>20</v>
      </c>
      <c r="EU17">
        <v>1200</v>
      </c>
      <c r="FB17">
        <v>8</v>
      </c>
      <c r="FE17">
        <v>600</v>
      </c>
      <c r="FF17">
        <f t="shared" si="19"/>
        <v>2240</v>
      </c>
      <c r="FG17">
        <v>2</v>
      </c>
      <c r="FH17">
        <v>2</v>
      </c>
      <c r="FI17">
        <v>3</v>
      </c>
      <c r="FJ17">
        <v>3</v>
      </c>
      <c r="FK17">
        <v>2</v>
      </c>
      <c r="FL17">
        <v>1</v>
      </c>
      <c r="FM17">
        <v>1</v>
      </c>
      <c r="FN17">
        <v>1</v>
      </c>
      <c r="FO17">
        <v>3</v>
      </c>
      <c r="FP17">
        <v>3</v>
      </c>
      <c r="FQ17">
        <v>2</v>
      </c>
      <c r="FR17">
        <v>3</v>
      </c>
      <c r="FS17">
        <v>1</v>
      </c>
      <c r="FT17">
        <v>2</v>
      </c>
      <c r="FU17">
        <v>0</v>
      </c>
      <c r="FV17">
        <v>1</v>
      </c>
      <c r="FW17">
        <v>1</v>
      </c>
      <c r="FX17">
        <v>2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f t="shared" si="20"/>
        <v>33</v>
      </c>
      <c r="GJ17">
        <f t="shared" si="23"/>
        <v>37</v>
      </c>
      <c r="GK17">
        <f t="shared" si="1"/>
        <v>75</v>
      </c>
    </row>
    <row r="18" spans="1:193" x14ac:dyDescent="0.2">
      <c r="A18">
        <v>29</v>
      </c>
      <c r="B18">
        <v>59.5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f t="shared" si="2"/>
        <v>3</v>
      </c>
      <c r="K18">
        <v>1</v>
      </c>
      <c r="L18">
        <v>1</v>
      </c>
      <c r="M18">
        <v>1</v>
      </c>
      <c r="N18">
        <f t="shared" si="3"/>
        <v>3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f t="shared" si="4"/>
        <v>6</v>
      </c>
      <c r="V18">
        <v>1</v>
      </c>
      <c r="W18">
        <v>0</v>
      </c>
      <c r="X18">
        <v>1</v>
      </c>
      <c r="Y18">
        <f t="shared" si="5"/>
        <v>2</v>
      </c>
      <c r="Z18">
        <v>1</v>
      </c>
      <c r="AA18">
        <v>1</v>
      </c>
      <c r="AB18">
        <f t="shared" si="6"/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f t="shared" si="7"/>
        <v>5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f t="shared" si="8"/>
        <v>6</v>
      </c>
      <c r="AP18">
        <v>0</v>
      </c>
      <c r="AQ18">
        <f t="shared" si="9"/>
        <v>27</v>
      </c>
      <c r="AR18">
        <v>2</v>
      </c>
      <c r="AS18">
        <v>2</v>
      </c>
      <c r="AT18">
        <v>1</v>
      </c>
      <c r="AU18">
        <v>2</v>
      </c>
      <c r="AV18">
        <f t="shared" si="21"/>
        <v>5</v>
      </c>
      <c r="AW18">
        <v>2</v>
      </c>
      <c r="AX18">
        <v>2</v>
      </c>
      <c r="AY18">
        <v>0</v>
      </c>
      <c r="AZ18">
        <v>1</v>
      </c>
      <c r="BA18">
        <f t="shared" si="10"/>
        <v>4</v>
      </c>
      <c r="BB18">
        <v>2</v>
      </c>
      <c r="BC18">
        <v>1</v>
      </c>
      <c r="BD18">
        <v>1</v>
      </c>
      <c r="BE18">
        <f t="shared" si="11"/>
        <v>4</v>
      </c>
      <c r="BF18">
        <v>2</v>
      </c>
      <c r="BG18">
        <v>2</v>
      </c>
      <c r="BH18">
        <v>2</v>
      </c>
      <c r="BI18">
        <v>2</v>
      </c>
      <c r="BJ18">
        <v>9.09</v>
      </c>
      <c r="BK18">
        <v>11.2</v>
      </c>
      <c r="BL18">
        <f t="shared" si="12"/>
        <v>23</v>
      </c>
      <c r="BM18">
        <v>1</v>
      </c>
      <c r="BN18">
        <f t="shared" si="13"/>
        <v>9</v>
      </c>
      <c r="BO18">
        <f t="shared" si="14"/>
        <v>22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1</v>
      </c>
      <c r="BV18">
        <v>3</v>
      </c>
      <c r="BW18">
        <v>1</v>
      </c>
      <c r="BX18">
        <v>3</v>
      </c>
      <c r="BY18">
        <v>1</v>
      </c>
      <c r="BZ18">
        <v>2</v>
      </c>
      <c r="CA18">
        <v>1</v>
      </c>
      <c r="CB18">
        <v>2</v>
      </c>
      <c r="CC18">
        <v>2</v>
      </c>
      <c r="CD18">
        <v>1</v>
      </c>
      <c r="CE18">
        <v>1</v>
      </c>
      <c r="CF18">
        <v>2</v>
      </c>
      <c r="CG18">
        <v>0</v>
      </c>
      <c r="CH18">
        <v>1</v>
      </c>
      <c r="CI18">
        <v>0</v>
      </c>
      <c r="CJ18">
        <v>3</v>
      </c>
      <c r="CK18">
        <v>1</v>
      </c>
      <c r="CL18">
        <v>1</v>
      </c>
      <c r="CM18">
        <v>1</v>
      </c>
      <c r="CN18">
        <v>2</v>
      </c>
      <c r="CO18">
        <v>1</v>
      </c>
      <c r="CP18">
        <v>1</v>
      </c>
      <c r="CQ18">
        <v>1</v>
      </c>
      <c r="CR18">
        <v>2</v>
      </c>
      <c r="CS18">
        <v>0</v>
      </c>
      <c r="CT18">
        <v>1</v>
      </c>
      <c r="CU18">
        <v>0</v>
      </c>
      <c r="CV18">
        <v>2</v>
      </c>
      <c r="CW18">
        <f t="shared" si="0"/>
        <v>39</v>
      </c>
      <c r="CX18">
        <v>1</v>
      </c>
      <c r="CY18">
        <v>0</v>
      </c>
      <c r="CZ18">
        <v>1</v>
      </c>
      <c r="DA18">
        <v>3</v>
      </c>
      <c r="DB18">
        <v>2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1</v>
      </c>
      <c r="DI18">
        <v>0</v>
      </c>
      <c r="DJ18">
        <v>0</v>
      </c>
      <c r="DK18">
        <f t="shared" si="15"/>
        <v>10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1</v>
      </c>
      <c r="DR18">
        <v>2</v>
      </c>
      <c r="DS18">
        <v>1</v>
      </c>
      <c r="DT18">
        <v>1</v>
      </c>
      <c r="DU18">
        <v>3</v>
      </c>
      <c r="DV18">
        <v>1</v>
      </c>
      <c r="DW18">
        <v>0</v>
      </c>
      <c r="DX18">
        <v>0</v>
      </c>
      <c r="DY18">
        <f t="shared" si="16"/>
        <v>11</v>
      </c>
      <c r="DZ18">
        <v>0</v>
      </c>
      <c r="EA18">
        <v>0</v>
      </c>
      <c r="EB18">
        <v>1</v>
      </c>
      <c r="EC18">
        <v>1</v>
      </c>
      <c r="ED18">
        <v>1</v>
      </c>
      <c r="EE18">
        <v>0</v>
      </c>
      <c r="EF18">
        <f t="shared" si="22"/>
        <v>3</v>
      </c>
      <c r="EG18">
        <v>2</v>
      </c>
      <c r="EH18">
        <v>0</v>
      </c>
      <c r="EI18">
        <v>0</v>
      </c>
      <c r="EJ18">
        <v>0</v>
      </c>
      <c r="EK18">
        <v>0</v>
      </c>
      <c r="EL18">
        <v>0</v>
      </c>
      <c r="EM18">
        <f t="shared" si="17"/>
        <v>2</v>
      </c>
      <c r="EN18">
        <f t="shared" si="18"/>
        <v>0</v>
      </c>
      <c r="EO18">
        <v>0</v>
      </c>
      <c r="EQ18">
        <v>5.5</v>
      </c>
      <c r="ER18">
        <v>1</v>
      </c>
      <c r="EU18">
        <v>300</v>
      </c>
      <c r="EY18">
        <v>15</v>
      </c>
      <c r="FF18">
        <f t="shared" si="19"/>
        <v>1800</v>
      </c>
      <c r="FG18">
        <v>0</v>
      </c>
      <c r="FH18">
        <v>0</v>
      </c>
      <c r="FI18">
        <v>1</v>
      </c>
      <c r="FJ18">
        <v>3</v>
      </c>
      <c r="FK18">
        <v>1</v>
      </c>
      <c r="FL18">
        <v>2</v>
      </c>
      <c r="FM18">
        <v>0</v>
      </c>
      <c r="FN18">
        <v>2</v>
      </c>
      <c r="FO18">
        <v>1</v>
      </c>
      <c r="FP18">
        <v>2</v>
      </c>
      <c r="FQ18">
        <v>0</v>
      </c>
      <c r="FR18">
        <v>2</v>
      </c>
      <c r="FS18">
        <v>0</v>
      </c>
      <c r="FT18">
        <v>1</v>
      </c>
      <c r="FU18">
        <v>0</v>
      </c>
      <c r="FV18">
        <v>1</v>
      </c>
      <c r="FW18">
        <v>0</v>
      </c>
      <c r="FX18">
        <v>2</v>
      </c>
      <c r="FY18">
        <v>0</v>
      </c>
      <c r="FZ18">
        <v>1</v>
      </c>
      <c r="GA18">
        <v>0</v>
      </c>
      <c r="GB18">
        <v>1</v>
      </c>
      <c r="GC18">
        <v>0</v>
      </c>
      <c r="GD18">
        <v>2</v>
      </c>
      <c r="GE18">
        <v>0</v>
      </c>
      <c r="GF18">
        <v>1</v>
      </c>
      <c r="GG18">
        <v>0</v>
      </c>
      <c r="GH18">
        <v>4</v>
      </c>
      <c r="GI18">
        <f t="shared" si="20"/>
        <v>27</v>
      </c>
      <c r="GJ18">
        <f t="shared" si="23"/>
        <v>33</v>
      </c>
      <c r="GK18">
        <f t="shared" si="1"/>
        <v>57</v>
      </c>
    </row>
    <row r="19" spans="1:193" x14ac:dyDescent="0.2">
      <c r="A19">
        <v>33</v>
      </c>
      <c r="B19">
        <v>67.099999999999994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f t="shared" si="2"/>
        <v>3</v>
      </c>
      <c r="K19">
        <v>1</v>
      </c>
      <c r="L19">
        <v>1</v>
      </c>
      <c r="M19">
        <v>1</v>
      </c>
      <c r="N19">
        <f t="shared" si="3"/>
        <v>3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f t="shared" si="4"/>
        <v>5</v>
      </c>
      <c r="V19">
        <v>1</v>
      </c>
      <c r="W19">
        <v>1</v>
      </c>
      <c r="X19">
        <v>1</v>
      </c>
      <c r="Y19">
        <f t="shared" si="5"/>
        <v>3</v>
      </c>
      <c r="Z19">
        <v>1</v>
      </c>
      <c r="AA19">
        <v>1</v>
      </c>
      <c r="AB19">
        <f t="shared" si="6"/>
        <v>2</v>
      </c>
      <c r="AC19">
        <v>1</v>
      </c>
      <c r="AD19">
        <v>1</v>
      </c>
      <c r="AE19">
        <v>1</v>
      </c>
      <c r="AF19">
        <v>0</v>
      </c>
      <c r="AG19">
        <v>1</v>
      </c>
      <c r="AH19">
        <f t="shared" si="7"/>
        <v>4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f t="shared" si="8"/>
        <v>6</v>
      </c>
      <c r="AP19">
        <v>0</v>
      </c>
      <c r="AQ19">
        <f t="shared" si="9"/>
        <v>26</v>
      </c>
      <c r="AR19">
        <v>2</v>
      </c>
      <c r="AS19">
        <v>2</v>
      </c>
      <c r="AT19">
        <v>1</v>
      </c>
      <c r="AU19">
        <v>1</v>
      </c>
      <c r="AV19">
        <f t="shared" si="21"/>
        <v>5</v>
      </c>
      <c r="AW19">
        <v>2</v>
      </c>
      <c r="AX19">
        <v>1</v>
      </c>
      <c r="AY19">
        <v>1</v>
      </c>
      <c r="AZ19">
        <v>1</v>
      </c>
      <c r="BA19">
        <f t="shared" si="10"/>
        <v>4</v>
      </c>
      <c r="BB19">
        <v>2</v>
      </c>
      <c r="BC19">
        <v>2</v>
      </c>
      <c r="BD19">
        <v>2</v>
      </c>
      <c r="BE19">
        <f t="shared" si="11"/>
        <v>6</v>
      </c>
      <c r="BF19">
        <v>2</v>
      </c>
      <c r="BG19">
        <v>1</v>
      </c>
      <c r="BH19">
        <v>1</v>
      </c>
      <c r="BI19">
        <v>2</v>
      </c>
      <c r="BJ19">
        <v>7.35</v>
      </c>
      <c r="BK19">
        <v>9.7899999999999991</v>
      </c>
      <c r="BL19">
        <f t="shared" si="12"/>
        <v>33</v>
      </c>
      <c r="BM19">
        <v>1</v>
      </c>
      <c r="BN19">
        <f t="shared" si="13"/>
        <v>7</v>
      </c>
      <c r="BO19">
        <f t="shared" si="14"/>
        <v>22</v>
      </c>
      <c r="BP19">
        <v>2</v>
      </c>
      <c r="BQ19">
        <v>2</v>
      </c>
      <c r="BR19">
        <v>1</v>
      </c>
      <c r="BS19">
        <v>1</v>
      </c>
      <c r="BT19">
        <v>1</v>
      </c>
      <c r="BU19">
        <v>2</v>
      </c>
      <c r="BV19">
        <v>1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1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1</v>
      </c>
      <c r="CL19">
        <v>1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f t="shared" si="0"/>
        <v>19</v>
      </c>
      <c r="CX19">
        <v>1</v>
      </c>
      <c r="CY19">
        <v>0</v>
      </c>
      <c r="CZ19">
        <v>0</v>
      </c>
      <c r="DA19">
        <v>2</v>
      </c>
      <c r="DB19">
        <v>2</v>
      </c>
      <c r="DC19">
        <v>2</v>
      </c>
      <c r="DD19">
        <v>2</v>
      </c>
      <c r="DE19">
        <v>0</v>
      </c>
      <c r="DF19">
        <v>1</v>
      </c>
      <c r="DG19">
        <v>1</v>
      </c>
      <c r="DH19">
        <v>2</v>
      </c>
      <c r="DI19">
        <v>2</v>
      </c>
      <c r="DJ19">
        <v>3</v>
      </c>
      <c r="DK19">
        <f t="shared" si="15"/>
        <v>18</v>
      </c>
      <c r="DL19">
        <v>2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2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f t="shared" si="16"/>
        <v>15</v>
      </c>
      <c r="DZ19">
        <v>0</v>
      </c>
      <c r="EA19">
        <v>0</v>
      </c>
      <c r="EB19">
        <v>1</v>
      </c>
      <c r="EC19">
        <v>3</v>
      </c>
      <c r="ED19">
        <v>1</v>
      </c>
      <c r="EE19">
        <v>0</v>
      </c>
      <c r="EF19">
        <f t="shared" si="22"/>
        <v>5</v>
      </c>
      <c r="EG19">
        <v>2</v>
      </c>
      <c r="EH19">
        <v>0</v>
      </c>
      <c r="EI19">
        <v>3</v>
      </c>
      <c r="EJ19">
        <v>1</v>
      </c>
      <c r="EK19">
        <v>1</v>
      </c>
      <c r="EL19">
        <v>1</v>
      </c>
      <c r="EM19">
        <f t="shared" si="17"/>
        <v>8</v>
      </c>
      <c r="EN19">
        <f t="shared" si="18"/>
        <v>1</v>
      </c>
      <c r="EO19">
        <v>1</v>
      </c>
      <c r="EP19">
        <v>59</v>
      </c>
      <c r="EQ19">
        <v>8.1</v>
      </c>
      <c r="ER19">
        <v>1</v>
      </c>
      <c r="EU19">
        <v>550</v>
      </c>
      <c r="EV19">
        <v>100</v>
      </c>
      <c r="EW19">
        <v>800</v>
      </c>
      <c r="FF19">
        <f t="shared" si="19"/>
        <v>807</v>
      </c>
      <c r="FG19">
        <v>1</v>
      </c>
      <c r="FH19">
        <v>3</v>
      </c>
      <c r="FI19">
        <v>2</v>
      </c>
      <c r="FJ19">
        <v>2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0</v>
      </c>
      <c r="FQ19">
        <v>1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1</v>
      </c>
      <c r="GI19">
        <f t="shared" si="20"/>
        <v>19</v>
      </c>
      <c r="GJ19">
        <f t="shared" si="23"/>
        <v>25</v>
      </c>
      <c r="GK19">
        <f t="shared" si="1"/>
        <v>63</v>
      </c>
    </row>
    <row r="20" spans="1:193" x14ac:dyDescent="0.2">
      <c r="A20">
        <v>36</v>
      </c>
      <c r="B20">
        <v>56.2</v>
      </c>
      <c r="C20">
        <v>1</v>
      </c>
      <c r="D20">
        <v>3</v>
      </c>
      <c r="E20">
        <v>1</v>
      </c>
      <c r="F20">
        <v>1</v>
      </c>
      <c r="G20">
        <v>1</v>
      </c>
      <c r="H20">
        <v>1</v>
      </c>
      <c r="I20">
        <v>1</v>
      </c>
      <c r="J20">
        <f t="shared" si="2"/>
        <v>5</v>
      </c>
      <c r="K20">
        <v>1</v>
      </c>
      <c r="L20">
        <v>1</v>
      </c>
      <c r="M20">
        <v>1</v>
      </c>
      <c r="N20">
        <f t="shared" si="3"/>
        <v>3</v>
      </c>
      <c r="O20">
        <v>1</v>
      </c>
      <c r="P20">
        <v>1</v>
      </c>
      <c r="Q20">
        <v>1</v>
      </c>
      <c r="R20">
        <v>0</v>
      </c>
      <c r="S20">
        <v>1</v>
      </c>
      <c r="T20">
        <v>0</v>
      </c>
      <c r="U20">
        <f t="shared" si="4"/>
        <v>5</v>
      </c>
      <c r="V20">
        <v>1</v>
      </c>
      <c r="W20">
        <v>1</v>
      </c>
      <c r="X20">
        <v>1</v>
      </c>
      <c r="Y20">
        <f t="shared" si="5"/>
        <v>3</v>
      </c>
      <c r="Z20">
        <v>1</v>
      </c>
      <c r="AA20">
        <v>1</v>
      </c>
      <c r="AB20">
        <f t="shared" si="6"/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f t="shared" si="7"/>
        <v>5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f t="shared" si="8"/>
        <v>6</v>
      </c>
      <c r="AP20">
        <v>0</v>
      </c>
      <c r="AQ20">
        <f t="shared" si="9"/>
        <v>29</v>
      </c>
      <c r="AR20">
        <v>2</v>
      </c>
      <c r="AS20">
        <v>2</v>
      </c>
      <c r="AT20">
        <v>2</v>
      </c>
      <c r="AU20">
        <v>2</v>
      </c>
      <c r="AV20">
        <f t="shared" si="21"/>
        <v>6</v>
      </c>
      <c r="AW20">
        <v>2</v>
      </c>
      <c r="AX20">
        <v>0</v>
      </c>
      <c r="AY20">
        <v>1</v>
      </c>
      <c r="AZ20">
        <v>0</v>
      </c>
      <c r="BA20">
        <f t="shared" si="10"/>
        <v>2</v>
      </c>
      <c r="BB20">
        <v>2</v>
      </c>
      <c r="BC20">
        <v>2</v>
      </c>
      <c r="BD20">
        <v>1</v>
      </c>
      <c r="BE20">
        <f t="shared" si="11"/>
        <v>5</v>
      </c>
      <c r="BF20">
        <v>2</v>
      </c>
      <c r="BG20">
        <v>2</v>
      </c>
      <c r="BH20">
        <v>1</v>
      </c>
      <c r="BI20">
        <v>1</v>
      </c>
      <c r="BJ20">
        <v>12.31</v>
      </c>
      <c r="BK20">
        <v>15.69</v>
      </c>
      <c r="BL20">
        <f t="shared" si="12"/>
        <v>27</v>
      </c>
      <c r="BM20">
        <v>0</v>
      </c>
      <c r="BN20">
        <f t="shared" si="13"/>
        <v>6</v>
      </c>
      <c r="BO20">
        <f t="shared" si="14"/>
        <v>19</v>
      </c>
      <c r="BP20">
        <v>2</v>
      </c>
      <c r="BQ20">
        <v>2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0</v>
      </c>
      <c r="CB20">
        <v>2</v>
      </c>
      <c r="CC20">
        <v>3</v>
      </c>
      <c r="CD20">
        <v>4</v>
      </c>
      <c r="CE20">
        <v>1</v>
      </c>
      <c r="CF20">
        <v>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f t="shared" si="0"/>
        <v>20</v>
      </c>
      <c r="CX20">
        <v>3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3</v>
      </c>
      <c r="DG20">
        <v>4</v>
      </c>
      <c r="DH20">
        <v>0</v>
      </c>
      <c r="DI20">
        <v>0</v>
      </c>
      <c r="DJ20">
        <v>1</v>
      </c>
      <c r="DK20">
        <f t="shared" si="15"/>
        <v>14</v>
      </c>
      <c r="DL20">
        <v>3</v>
      </c>
      <c r="DM20">
        <v>0</v>
      </c>
      <c r="DN20">
        <v>2</v>
      </c>
      <c r="DO20">
        <v>0</v>
      </c>
      <c r="DP20">
        <v>0</v>
      </c>
      <c r="DQ20">
        <v>0</v>
      </c>
      <c r="DR20">
        <v>3</v>
      </c>
      <c r="DS20">
        <v>0</v>
      </c>
      <c r="DT20">
        <v>1</v>
      </c>
      <c r="DU20">
        <v>0</v>
      </c>
      <c r="DV20">
        <v>3</v>
      </c>
      <c r="DW20">
        <v>3</v>
      </c>
      <c r="DX20">
        <v>3</v>
      </c>
      <c r="DY20">
        <f t="shared" si="16"/>
        <v>18</v>
      </c>
      <c r="DZ20">
        <v>1</v>
      </c>
      <c r="EA20">
        <v>0</v>
      </c>
      <c r="EB20">
        <v>4</v>
      </c>
      <c r="EC20">
        <v>0</v>
      </c>
      <c r="ED20">
        <v>0</v>
      </c>
      <c r="EE20">
        <v>1</v>
      </c>
      <c r="EF20">
        <f t="shared" si="22"/>
        <v>6</v>
      </c>
      <c r="EG20">
        <v>3</v>
      </c>
      <c r="EH20">
        <v>0</v>
      </c>
      <c r="EI20">
        <v>1</v>
      </c>
      <c r="EJ20">
        <v>2</v>
      </c>
      <c r="EK20">
        <v>2</v>
      </c>
      <c r="EL20">
        <v>0</v>
      </c>
      <c r="EM20">
        <f t="shared" si="17"/>
        <v>8</v>
      </c>
      <c r="EN20">
        <f t="shared" si="18"/>
        <v>1</v>
      </c>
      <c r="EO20">
        <v>3</v>
      </c>
      <c r="EQ20">
        <v>1.2</v>
      </c>
      <c r="ER20">
        <v>1</v>
      </c>
      <c r="EU20">
        <v>400</v>
      </c>
      <c r="FF20">
        <f t="shared" si="19"/>
        <v>400</v>
      </c>
      <c r="FG20">
        <v>1</v>
      </c>
      <c r="FH20">
        <v>1</v>
      </c>
      <c r="FI20">
        <v>1</v>
      </c>
      <c r="FJ20">
        <v>1</v>
      </c>
      <c r="FK20">
        <v>0</v>
      </c>
      <c r="FL20">
        <v>0</v>
      </c>
      <c r="FM20">
        <v>1</v>
      </c>
      <c r="FN20">
        <v>2</v>
      </c>
      <c r="FO20">
        <v>1</v>
      </c>
      <c r="FP20">
        <v>2</v>
      </c>
      <c r="FQ20">
        <v>1</v>
      </c>
      <c r="FR20">
        <v>1</v>
      </c>
      <c r="FS20">
        <v>1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f t="shared" si="20"/>
        <v>14</v>
      </c>
      <c r="GJ20">
        <f t="shared" si="23"/>
        <v>16</v>
      </c>
      <c r="GK20">
        <f t="shared" si="1"/>
        <v>54</v>
      </c>
    </row>
    <row r="21" spans="1:193" x14ac:dyDescent="0.2">
      <c r="A21">
        <v>39</v>
      </c>
      <c r="B21">
        <v>76.7</v>
      </c>
      <c r="C21">
        <v>0</v>
      </c>
      <c r="D21">
        <v>3</v>
      </c>
      <c r="E21">
        <v>1</v>
      </c>
      <c r="F21">
        <v>0</v>
      </c>
      <c r="G21">
        <v>1</v>
      </c>
      <c r="H21">
        <v>1</v>
      </c>
      <c r="I21">
        <v>0</v>
      </c>
      <c r="J21">
        <f t="shared" si="2"/>
        <v>3</v>
      </c>
      <c r="K21">
        <v>1</v>
      </c>
      <c r="L21">
        <v>1</v>
      </c>
      <c r="M21">
        <v>1</v>
      </c>
      <c r="N21">
        <f t="shared" si="3"/>
        <v>3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f t="shared" si="4"/>
        <v>4</v>
      </c>
      <c r="V21">
        <v>1</v>
      </c>
      <c r="W21">
        <v>1</v>
      </c>
      <c r="X21">
        <v>1</v>
      </c>
      <c r="Y21">
        <f t="shared" si="5"/>
        <v>3</v>
      </c>
      <c r="Z21">
        <v>1</v>
      </c>
      <c r="AA21">
        <v>1</v>
      </c>
      <c r="AB21">
        <f t="shared" si="6"/>
        <v>2</v>
      </c>
      <c r="AC21">
        <v>1</v>
      </c>
      <c r="AD21">
        <v>1</v>
      </c>
      <c r="AE21">
        <v>0</v>
      </c>
      <c r="AF21">
        <v>0</v>
      </c>
      <c r="AG21">
        <v>1</v>
      </c>
      <c r="AH21">
        <f t="shared" si="7"/>
        <v>3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f t="shared" si="8"/>
        <v>6</v>
      </c>
      <c r="AP21">
        <v>0</v>
      </c>
      <c r="AQ21">
        <f t="shared" si="9"/>
        <v>24</v>
      </c>
      <c r="AR21">
        <v>2</v>
      </c>
      <c r="AS21">
        <v>1</v>
      </c>
      <c r="AT21">
        <v>1</v>
      </c>
      <c r="AU21">
        <v>1</v>
      </c>
      <c r="AV21">
        <f t="shared" si="21"/>
        <v>4</v>
      </c>
      <c r="AW21">
        <v>0</v>
      </c>
      <c r="AX21">
        <v>0</v>
      </c>
      <c r="AY21">
        <v>0</v>
      </c>
      <c r="AZ21">
        <v>0</v>
      </c>
      <c r="BA21">
        <f t="shared" si="10"/>
        <v>0</v>
      </c>
      <c r="BB21">
        <v>2</v>
      </c>
      <c r="BC21">
        <v>1</v>
      </c>
      <c r="BD21">
        <v>1</v>
      </c>
      <c r="BE21">
        <f t="shared" si="11"/>
        <v>4</v>
      </c>
      <c r="BF21">
        <v>2</v>
      </c>
      <c r="BG21">
        <v>1</v>
      </c>
      <c r="BH21">
        <v>1</v>
      </c>
      <c r="BI21">
        <v>1</v>
      </c>
      <c r="BJ21">
        <v>38.869999999999997</v>
      </c>
      <c r="BK21">
        <v>63.78</v>
      </c>
      <c r="BL21">
        <f t="shared" si="12"/>
        <v>64</v>
      </c>
      <c r="BM21">
        <v>0</v>
      </c>
      <c r="BN21">
        <f t="shared" si="13"/>
        <v>5</v>
      </c>
      <c r="BO21">
        <f t="shared" si="14"/>
        <v>13</v>
      </c>
      <c r="BP21">
        <v>2</v>
      </c>
      <c r="BQ21">
        <v>2</v>
      </c>
      <c r="BR21">
        <v>2</v>
      </c>
      <c r="BS21">
        <v>2</v>
      </c>
      <c r="BT21">
        <v>3</v>
      </c>
      <c r="BU21">
        <v>3</v>
      </c>
      <c r="BV21">
        <v>2</v>
      </c>
      <c r="BW21">
        <v>3</v>
      </c>
      <c r="BX21">
        <v>4</v>
      </c>
      <c r="BY21">
        <v>1</v>
      </c>
      <c r="BZ21">
        <v>1</v>
      </c>
      <c r="CA21">
        <v>1</v>
      </c>
      <c r="CB21">
        <v>1</v>
      </c>
      <c r="CC21">
        <v>3</v>
      </c>
      <c r="CD21">
        <v>3</v>
      </c>
      <c r="CE21">
        <v>1</v>
      </c>
      <c r="CF21">
        <v>2</v>
      </c>
      <c r="CG21">
        <v>3</v>
      </c>
      <c r="CH21">
        <v>3</v>
      </c>
      <c r="CI21">
        <v>4</v>
      </c>
      <c r="CJ21">
        <v>4</v>
      </c>
      <c r="CK21">
        <v>3</v>
      </c>
      <c r="CL21">
        <v>4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f t="shared" si="0"/>
        <v>59</v>
      </c>
      <c r="CX21">
        <v>0</v>
      </c>
      <c r="CY21">
        <v>2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2</v>
      </c>
      <c r="DF21">
        <v>0</v>
      </c>
      <c r="DG21">
        <v>1</v>
      </c>
      <c r="DH21">
        <v>0</v>
      </c>
      <c r="DI21">
        <v>0</v>
      </c>
      <c r="DJ21">
        <v>0</v>
      </c>
      <c r="DK21">
        <f t="shared" si="15"/>
        <v>6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0</v>
      </c>
      <c r="DR21">
        <v>2</v>
      </c>
      <c r="DS21">
        <v>0</v>
      </c>
      <c r="DT21">
        <v>0</v>
      </c>
      <c r="DU21">
        <v>0</v>
      </c>
      <c r="DV21">
        <v>2</v>
      </c>
      <c r="DW21">
        <v>3</v>
      </c>
      <c r="DX21">
        <v>4</v>
      </c>
      <c r="DY21">
        <f t="shared" si="16"/>
        <v>13</v>
      </c>
      <c r="DZ21">
        <v>0</v>
      </c>
      <c r="EA21">
        <v>0</v>
      </c>
      <c r="EB21">
        <v>2</v>
      </c>
      <c r="EC21">
        <v>1</v>
      </c>
      <c r="ED21">
        <v>1</v>
      </c>
      <c r="EE21">
        <v>0</v>
      </c>
      <c r="EF21">
        <f t="shared" si="22"/>
        <v>4</v>
      </c>
      <c r="EG21">
        <v>3</v>
      </c>
      <c r="EH21">
        <v>2</v>
      </c>
      <c r="EI21">
        <v>4</v>
      </c>
      <c r="EJ21">
        <v>4</v>
      </c>
      <c r="EK21">
        <v>4</v>
      </c>
      <c r="EL21">
        <v>4</v>
      </c>
      <c r="EM21">
        <f t="shared" si="17"/>
        <v>21</v>
      </c>
      <c r="EN21">
        <f t="shared" si="18"/>
        <v>1</v>
      </c>
      <c r="EO21">
        <v>3</v>
      </c>
      <c r="ER21">
        <v>1</v>
      </c>
      <c r="ES21">
        <v>200</v>
      </c>
      <c r="EU21">
        <v>350</v>
      </c>
      <c r="EY21">
        <v>1</v>
      </c>
      <c r="FF21">
        <f t="shared" si="19"/>
        <v>650</v>
      </c>
      <c r="GK21">
        <f t="shared" si="1"/>
        <v>82</v>
      </c>
    </row>
    <row r="22" spans="1:193" x14ac:dyDescent="0.2">
      <c r="A22">
        <v>40</v>
      </c>
      <c r="B22">
        <v>73.900000000000006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f t="shared" si="2"/>
        <v>5</v>
      </c>
      <c r="K22">
        <v>1</v>
      </c>
      <c r="L22">
        <v>1</v>
      </c>
      <c r="M22">
        <v>1</v>
      </c>
      <c r="N22">
        <f t="shared" si="3"/>
        <v>3</v>
      </c>
      <c r="O22">
        <v>1</v>
      </c>
      <c r="P22">
        <v>1</v>
      </c>
      <c r="Q22">
        <v>1</v>
      </c>
      <c r="R22">
        <v>1</v>
      </c>
      <c r="S22">
        <v>0</v>
      </c>
      <c r="T22">
        <v>0</v>
      </c>
      <c r="U22">
        <f t="shared" si="4"/>
        <v>6</v>
      </c>
      <c r="V22">
        <v>1</v>
      </c>
      <c r="W22">
        <v>1</v>
      </c>
      <c r="X22">
        <v>1</v>
      </c>
      <c r="Y22">
        <f t="shared" si="5"/>
        <v>3</v>
      </c>
      <c r="Z22">
        <v>1</v>
      </c>
      <c r="AA22">
        <v>1</v>
      </c>
      <c r="AB22">
        <f t="shared" si="6"/>
        <v>2</v>
      </c>
      <c r="AC22">
        <v>1</v>
      </c>
      <c r="AD22">
        <v>1</v>
      </c>
      <c r="AE22">
        <v>1</v>
      </c>
      <c r="AF22">
        <v>0</v>
      </c>
      <c r="AG22">
        <v>0</v>
      </c>
      <c r="AH22">
        <f t="shared" si="7"/>
        <v>3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f t="shared" si="8"/>
        <v>6</v>
      </c>
      <c r="AP22">
        <v>1</v>
      </c>
      <c r="AQ22">
        <f t="shared" si="9"/>
        <v>29</v>
      </c>
      <c r="AR22">
        <v>2</v>
      </c>
      <c r="AS22">
        <v>1</v>
      </c>
      <c r="AT22">
        <v>1</v>
      </c>
      <c r="AU22">
        <v>1</v>
      </c>
      <c r="AV22">
        <f t="shared" si="21"/>
        <v>4</v>
      </c>
      <c r="AW22">
        <v>1</v>
      </c>
      <c r="AX22">
        <v>1</v>
      </c>
      <c r="AY22">
        <v>0</v>
      </c>
      <c r="AZ22">
        <v>1</v>
      </c>
      <c r="BA22">
        <f t="shared" si="10"/>
        <v>2</v>
      </c>
      <c r="BB22">
        <v>2</v>
      </c>
      <c r="BC22">
        <v>1</v>
      </c>
      <c r="BD22">
        <v>2</v>
      </c>
      <c r="BE22">
        <f t="shared" si="11"/>
        <v>5</v>
      </c>
      <c r="BF22">
        <v>2</v>
      </c>
      <c r="BG22">
        <v>1</v>
      </c>
      <c r="BH22">
        <v>2</v>
      </c>
      <c r="BI22">
        <v>1</v>
      </c>
      <c r="BJ22">
        <v>9.59</v>
      </c>
      <c r="BK22">
        <v>11.19</v>
      </c>
      <c r="BL22">
        <f t="shared" si="12"/>
        <v>17</v>
      </c>
      <c r="BM22">
        <v>1</v>
      </c>
      <c r="BN22">
        <f t="shared" si="13"/>
        <v>7</v>
      </c>
      <c r="BO22">
        <f t="shared" si="14"/>
        <v>18</v>
      </c>
      <c r="BP22">
        <v>0</v>
      </c>
      <c r="BQ22">
        <v>2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2</v>
      </c>
      <c r="BY22">
        <v>2</v>
      </c>
      <c r="BZ22">
        <v>1</v>
      </c>
      <c r="CA22">
        <v>1</v>
      </c>
      <c r="CB22">
        <v>1</v>
      </c>
      <c r="CC22">
        <v>2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2</v>
      </c>
      <c r="CK22">
        <v>1</v>
      </c>
      <c r="CL22">
        <v>2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0</v>
      </c>
      <c r="CS22">
        <v>0</v>
      </c>
      <c r="CT22">
        <v>0</v>
      </c>
      <c r="CU22">
        <v>2</v>
      </c>
      <c r="CV22">
        <v>2</v>
      </c>
      <c r="CW22">
        <f t="shared" si="0"/>
        <v>26</v>
      </c>
      <c r="CX22">
        <v>2</v>
      </c>
      <c r="CY22">
        <v>0</v>
      </c>
      <c r="CZ22">
        <v>0</v>
      </c>
      <c r="DA22">
        <v>1</v>
      </c>
      <c r="DB22">
        <v>0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0</v>
      </c>
      <c r="DI22">
        <v>1</v>
      </c>
      <c r="DJ22">
        <v>2</v>
      </c>
      <c r="DK22">
        <f t="shared" si="15"/>
        <v>11</v>
      </c>
      <c r="DL22">
        <v>0</v>
      </c>
      <c r="DM22">
        <v>0</v>
      </c>
      <c r="DN22">
        <v>0</v>
      </c>
      <c r="DO22">
        <v>0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1</v>
      </c>
      <c r="DV22">
        <v>2</v>
      </c>
      <c r="DW22">
        <v>1</v>
      </c>
      <c r="DX22">
        <v>1</v>
      </c>
      <c r="DY22">
        <f t="shared" si="16"/>
        <v>7</v>
      </c>
      <c r="DZ22">
        <v>1</v>
      </c>
      <c r="EA22">
        <v>1</v>
      </c>
      <c r="EB22">
        <v>0</v>
      </c>
      <c r="EC22">
        <v>0</v>
      </c>
      <c r="ED22">
        <v>0</v>
      </c>
      <c r="EE22">
        <v>0</v>
      </c>
      <c r="EF22">
        <f t="shared" si="22"/>
        <v>2</v>
      </c>
      <c r="EG22">
        <v>2</v>
      </c>
      <c r="EH22">
        <v>2</v>
      </c>
      <c r="EI22">
        <v>1</v>
      </c>
      <c r="EJ22">
        <v>3</v>
      </c>
      <c r="EK22">
        <v>3</v>
      </c>
      <c r="EL22">
        <v>0</v>
      </c>
      <c r="EM22">
        <f t="shared" si="17"/>
        <v>11</v>
      </c>
      <c r="EN22">
        <f t="shared" si="18"/>
        <v>1</v>
      </c>
      <c r="EO22">
        <v>4</v>
      </c>
      <c r="EP22">
        <v>65</v>
      </c>
      <c r="EQ22">
        <v>8.9</v>
      </c>
      <c r="ER22">
        <v>1</v>
      </c>
      <c r="EU22">
        <v>300</v>
      </c>
      <c r="FF22">
        <f t="shared" si="19"/>
        <v>300</v>
      </c>
      <c r="FG22">
        <v>0</v>
      </c>
      <c r="FH22">
        <v>0</v>
      </c>
      <c r="FI22">
        <v>1</v>
      </c>
      <c r="FJ22">
        <v>1</v>
      </c>
      <c r="FK22">
        <v>1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f t="shared" si="20"/>
        <v>4</v>
      </c>
      <c r="GJ22">
        <f t="shared" ref="GJ22:GJ34" si="24">SUM(GI22,BR22,BS22,BT22,BU22,BV22)</f>
        <v>5</v>
      </c>
      <c r="GK22">
        <f t="shared" si="1"/>
        <v>25</v>
      </c>
    </row>
    <row r="23" spans="1:193" x14ac:dyDescent="0.2">
      <c r="A23">
        <v>42</v>
      </c>
      <c r="B23">
        <v>72.7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f t="shared" si="2"/>
        <v>5</v>
      </c>
      <c r="K23">
        <v>1</v>
      </c>
      <c r="L23">
        <v>1</v>
      </c>
      <c r="M23">
        <v>1</v>
      </c>
      <c r="N23">
        <f t="shared" si="3"/>
        <v>3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f t="shared" si="4"/>
        <v>5</v>
      </c>
      <c r="V23">
        <v>1</v>
      </c>
      <c r="W23">
        <v>1</v>
      </c>
      <c r="X23">
        <v>1</v>
      </c>
      <c r="Y23">
        <f t="shared" si="5"/>
        <v>3</v>
      </c>
      <c r="Z23">
        <v>1</v>
      </c>
      <c r="AA23">
        <v>1</v>
      </c>
      <c r="AB23">
        <f t="shared" si="6"/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f t="shared" si="7"/>
        <v>5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f t="shared" si="8"/>
        <v>6</v>
      </c>
      <c r="AP23">
        <v>0</v>
      </c>
      <c r="AQ23">
        <f t="shared" si="9"/>
        <v>29</v>
      </c>
      <c r="AR23">
        <v>2</v>
      </c>
      <c r="AS23">
        <v>2</v>
      </c>
      <c r="AT23">
        <v>2</v>
      </c>
      <c r="AU23">
        <v>1</v>
      </c>
      <c r="AV23">
        <f t="shared" si="21"/>
        <v>5</v>
      </c>
      <c r="AW23">
        <v>2</v>
      </c>
      <c r="AX23">
        <v>0</v>
      </c>
      <c r="AY23">
        <v>2</v>
      </c>
      <c r="AZ23">
        <v>1</v>
      </c>
      <c r="BA23">
        <f t="shared" si="10"/>
        <v>3</v>
      </c>
      <c r="BB23">
        <v>2</v>
      </c>
      <c r="BC23">
        <v>2</v>
      </c>
      <c r="BD23">
        <v>2</v>
      </c>
      <c r="BE23">
        <f t="shared" si="11"/>
        <v>6</v>
      </c>
      <c r="BF23">
        <v>2</v>
      </c>
      <c r="BG23">
        <v>2</v>
      </c>
      <c r="BH23">
        <v>2</v>
      </c>
      <c r="BI23">
        <v>2</v>
      </c>
      <c r="BJ23">
        <v>9.32</v>
      </c>
      <c r="BK23">
        <v>10.01</v>
      </c>
      <c r="BL23">
        <f t="shared" si="12"/>
        <v>7</v>
      </c>
      <c r="BM23">
        <v>2</v>
      </c>
      <c r="BN23">
        <f t="shared" si="13"/>
        <v>10</v>
      </c>
      <c r="BO23">
        <f t="shared" si="14"/>
        <v>24</v>
      </c>
      <c r="BP23">
        <v>2</v>
      </c>
      <c r="BQ23">
        <v>3</v>
      </c>
      <c r="BR23">
        <v>0</v>
      </c>
      <c r="BS23">
        <v>2</v>
      </c>
      <c r="BT23">
        <v>2</v>
      </c>
      <c r="BU23">
        <v>2</v>
      </c>
      <c r="BV23">
        <v>1</v>
      </c>
      <c r="BW23">
        <v>0</v>
      </c>
      <c r="BX23">
        <v>1</v>
      </c>
      <c r="BY23">
        <v>0</v>
      </c>
      <c r="BZ23">
        <v>2</v>
      </c>
      <c r="CA23">
        <v>0</v>
      </c>
      <c r="CB23">
        <v>1</v>
      </c>
      <c r="CC23">
        <v>1</v>
      </c>
      <c r="CD23">
        <v>0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0</v>
      </c>
      <c r="CK23">
        <v>2</v>
      </c>
      <c r="CL23">
        <v>2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f t="shared" si="0"/>
        <v>24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4</v>
      </c>
      <c r="DE23">
        <v>0</v>
      </c>
      <c r="DF23">
        <v>0</v>
      </c>
      <c r="DG23">
        <v>2</v>
      </c>
      <c r="DH23">
        <v>1</v>
      </c>
      <c r="DI23">
        <v>0</v>
      </c>
      <c r="DJ23">
        <v>0</v>
      </c>
      <c r="DK23">
        <f t="shared" si="15"/>
        <v>7</v>
      </c>
      <c r="DL23">
        <v>3</v>
      </c>
      <c r="DM23">
        <v>4</v>
      </c>
      <c r="DN23">
        <v>1</v>
      </c>
      <c r="DO23">
        <v>1</v>
      </c>
      <c r="DP23">
        <v>2</v>
      </c>
      <c r="DQ23">
        <v>0</v>
      </c>
      <c r="DR23">
        <v>3</v>
      </c>
      <c r="DS23">
        <v>0</v>
      </c>
      <c r="DT23">
        <v>2</v>
      </c>
      <c r="DU23">
        <v>0</v>
      </c>
      <c r="DV23">
        <v>0</v>
      </c>
      <c r="DW23">
        <v>0</v>
      </c>
      <c r="DX23">
        <v>0</v>
      </c>
      <c r="DY23">
        <f t="shared" si="16"/>
        <v>16</v>
      </c>
      <c r="DZ23">
        <v>0</v>
      </c>
      <c r="EA23">
        <v>0</v>
      </c>
      <c r="EB23">
        <v>1</v>
      </c>
      <c r="EC23">
        <v>1</v>
      </c>
      <c r="ED23">
        <v>2</v>
      </c>
      <c r="EE23">
        <v>0</v>
      </c>
      <c r="EF23">
        <f t="shared" si="22"/>
        <v>4</v>
      </c>
      <c r="EG23">
        <v>0</v>
      </c>
      <c r="EH23">
        <v>0</v>
      </c>
      <c r="EI23">
        <v>3</v>
      </c>
      <c r="EJ23">
        <v>2</v>
      </c>
      <c r="EK23">
        <v>2</v>
      </c>
      <c r="EL23">
        <v>0</v>
      </c>
      <c r="EM23">
        <f t="shared" si="17"/>
        <v>7</v>
      </c>
      <c r="EN23">
        <f t="shared" si="18"/>
        <v>1</v>
      </c>
      <c r="EO23">
        <v>1</v>
      </c>
      <c r="EQ23">
        <v>19.7</v>
      </c>
      <c r="ER23">
        <v>1</v>
      </c>
      <c r="ET23">
        <v>7</v>
      </c>
      <c r="EV23">
        <v>400</v>
      </c>
      <c r="FA23">
        <v>15</v>
      </c>
      <c r="FF23">
        <f t="shared" si="19"/>
        <v>670</v>
      </c>
      <c r="FG23">
        <v>2</v>
      </c>
      <c r="FH23">
        <v>3</v>
      </c>
      <c r="FI23">
        <v>1</v>
      </c>
      <c r="FJ23">
        <v>1</v>
      </c>
      <c r="FK23">
        <v>0</v>
      </c>
      <c r="FL23">
        <v>1</v>
      </c>
      <c r="FM23">
        <v>1</v>
      </c>
      <c r="FN23">
        <v>1</v>
      </c>
      <c r="FO23">
        <v>2</v>
      </c>
      <c r="FP23">
        <v>1</v>
      </c>
      <c r="FQ23">
        <v>1</v>
      </c>
      <c r="FR23">
        <v>1</v>
      </c>
      <c r="FS23">
        <v>0</v>
      </c>
      <c r="FT23">
        <v>1</v>
      </c>
      <c r="FU23">
        <v>0</v>
      </c>
      <c r="FV23">
        <v>0</v>
      </c>
      <c r="FW23">
        <v>2</v>
      </c>
      <c r="FX23">
        <v>1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f t="shared" si="20"/>
        <v>19</v>
      </c>
      <c r="GJ23">
        <f t="shared" si="24"/>
        <v>26</v>
      </c>
      <c r="GK23">
        <f t="shared" si="1"/>
        <v>53</v>
      </c>
    </row>
    <row r="24" spans="1:193" x14ac:dyDescent="0.2">
      <c r="A24">
        <v>43</v>
      </c>
      <c r="B24">
        <v>71.2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f t="shared" si="2"/>
        <v>5</v>
      </c>
      <c r="K24">
        <v>1</v>
      </c>
      <c r="L24">
        <v>1</v>
      </c>
      <c r="M24">
        <v>1</v>
      </c>
      <c r="N24">
        <f t="shared" si="3"/>
        <v>3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f t="shared" si="4"/>
        <v>6</v>
      </c>
      <c r="V24">
        <v>1</v>
      </c>
      <c r="W24">
        <v>1</v>
      </c>
      <c r="X24">
        <v>1</v>
      </c>
      <c r="Y24">
        <f t="shared" si="5"/>
        <v>3</v>
      </c>
      <c r="Z24">
        <v>1</v>
      </c>
      <c r="AA24">
        <v>1</v>
      </c>
      <c r="AB24">
        <f t="shared" si="6"/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f t="shared" si="7"/>
        <v>5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f t="shared" si="8"/>
        <v>6</v>
      </c>
      <c r="AP24">
        <v>0</v>
      </c>
      <c r="AQ24">
        <f t="shared" si="9"/>
        <v>30</v>
      </c>
      <c r="AR24">
        <v>2</v>
      </c>
      <c r="AS24">
        <v>2</v>
      </c>
      <c r="AT24">
        <v>0</v>
      </c>
      <c r="AU24">
        <v>1</v>
      </c>
      <c r="AV24">
        <f t="shared" si="21"/>
        <v>4</v>
      </c>
      <c r="AW24">
        <v>1</v>
      </c>
      <c r="AX24">
        <v>1</v>
      </c>
      <c r="AY24">
        <v>1</v>
      </c>
      <c r="AZ24">
        <v>1</v>
      </c>
      <c r="BA24">
        <f t="shared" si="10"/>
        <v>3</v>
      </c>
      <c r="BB24">
        <v>2</v>
      </c>
      <c r="BC24">
        <v>2</v>
      </c>
      <c r="BD24">
        <v>2</v>
      </c>
      <c r="BE24">
        <f t="shared" si="11"/>
        <v>6</v>
      </c>
      <c r="BF24">
        <v>2</v>
      </c>
      <c r="BG24">
        <v>1</v>
      </c>
      <c r="BH24">
        <v>2</v>
      </c>
      <c r="BI24">
        <v>2</v>
      </c>
      <c r="BJ24">
        <v>10.29</v>
      </c>
      <c r="BK24">
        <v>9.98</v>
      </c>
      <c r="BL24">
        <f t="shared" si="12"/>
        <v>-3</v>
      </c>
      <c r="BM24">
        <v>2</v>
      </c>
      <c r="BN24">
        <f t="shared" si="13"/>
        <v>9</v>
      </c>
      <c r="BO24">
        <f t="shared" si="14"/>
        <v>22</v>
      </c>
      <c r="BP24">
        <v>1</v>
      </c>
      <c r="BQ24">
        <v>2</v>
      </c>
      <c r="BR24">
        <v>3</v>
      </c>
      <c r="BS24">
        <v>1</v>
      </c>
      <c r="BT24">
        <v>1</v>
      </c>
      <c r="BU24">
        <v>3</v>
      </c>
      <c r="BV24">
        <v>2</v>
      </c>
      <c r="BW24">
        <v>2</v>
      </c>
      <c r="BX24">
        <v>2</v>
      </c>
      <c r="BY24">
        <v>1</v>
      </c>
      <c r="BZ24">
        <v>2</v>
      </c>
      <c r="CA24">
        <v>2</v>
      </c>
      <c r="CB24">
        <v>1</v>
      </c>
      <c r="CC24">
        <v>1</v>
      </c>
      <c r="CD24">
        <v>2</v>
      </c>
      <c r="CE24">
        <v>1</v>
      </c>
      <c r="CF24">
        <v>1</v>
      </c>
      <c r="CG24">
        <v>0</v>
      </c>
      <c r="CH24">
        <v>1</v>
      </c>
      <c r="CI24">
        <v>0</v>
      </c>
      <c r="CJ24">
        <v>0</v>
      </c>
      <c r="CK24">
        <v>1</v>
      </c>
      <c r="CL24">
        <v>1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f t="shared" si="0"/>
        <v>33</v>
      </c>
      <c r="CX24">
        <v>3</v>
      </c>
      <c r="CY24">
        <v>2</v>
      </c>
      <c r="CZ24">
        <v>2</v>
      </c>
      <c r="DA24">
        <v>2</v>
      </c>
      <c r="DB24">
        <v>3</v>
      </c>
      <c r="DC24">
        <v>1</v>
      </c>
      <c r="DD24">
        <v>1</v>
      </c>
      <c r="DE24">
        <v>3</v>
      </c>
      <c r="DF24">
        <v>2</v>
      </c>
      <c r="DG24">
        <v>1</v>
      </c>
      <c r="DH24">
        <v>0</v>
      </c>
      <c r="DI24">
        <v>0</v>
      </c>
      <c r="DJ24">
        <v>0</v>
      </c>
      <c r="DK24">
        <f t="shared" si="15"/>
        <v>20</v>
      </c>
      <c r="DL24">
        <v>2</v>
      </c>
      <c r="DM24">
        <v>3</v>
      </c>
      <c r="DN24">
        <v>0</v>
      </c>
      <c r="DO24">
        <v>1</v>
      </c>
      <c r="DP24">
        <v>2</v>
      </c>
      <c r="DQ24">
        <v>1</v>
      </c>
      <c r="DR24">
        <v>2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3</v>
      </c>
      <c r="DY24">
        <f t="shared" si="16"/>
        <v>19</v>
      </c>
      <c r="DZ24">
        <v>0</v>
      </c>
      <c r="EA24">
        <v>0</v>
      </c>
      <c r="EB24">
        <v>1</v>
      </c>
      <c r="EC24">
        <v>1</v>
      </c>
      <c r="ED24">
        <v>4</v>
      </c>
      <c r="EE24">
        <v>0</v>
      </c>
      <c r="EF24">
        <f t="shared" si="22"/>
        <v>6</v>
      </c>
      <c r="EG24">
        <v>2</v>
      </c>
      <c r="EH24">
        <v>1</v>
      </c>
      <c r="EI24">
        <v>3</v>
      </c>
      <c r="EJ24">
        <v>1</v>
      </c>
      <c r="EK24">
        <v>1</v>
      </c>
      <c r="EL24">
        <v>0</v>
      </c>
      <c r="EM24">
        <f t="shared" si="17"/>
        <v>8</v>
      </c>
      <c r="EN24">
        <f t="shared" si="18"/>
        <v>1</v>
      </c>
      <c r="EO24">
        <v>3</v>
      </c>
      <c r="EQ24">
        <v>9.1999999999999993</v>
      </c>
      <c r="ER24">
        <v>1</v>
      </c>
      <c r="EU24">
        <v>600</v>
      </c>
      <c r="EY24">
        <v>2.25</v>
      </c>
      <c r="FF24">
        <f t="shared" si="19"/>
        <v>825</v>
      </c>
      <c r="FG24">
        <v>2</v>
      </c>
      <c r="FH24">
        <v>2</v>
      </c>
      <c r="FI24">
        <v>1</v>
      </c>
      <c r="FJ24">
        <v>2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2</v>
      </c>
      <c r="FQ24">
        <v>1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2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f t="shared" si="20"/>
        <v>19</v>
      </c>
      <c r="GJ24">
        <f t="shared" si="24"/>
        <v>29</v>
      </c>
      <c r="GK24">
        <f t="shared" si="1"/>
        <v>74</v>
      </c>
    </row>
    <row r="25" spans="1:193" x14ac:dyDescent="0.2">
      <c r="A25">
        <v>44</v>
      </c>
      <c r="B25">
        <v>68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0</v>
      </c>
      <c r="J25">
        <f t="shared" si="2"/>
        <v>3</v>
      </c>
      <c r="K25">
        <v>1</v>
      </c>
      <c r="L25">
        <v>1</v>
      </c>
      <c r="M25">
        <v>1</v>
      </c>
      <c r="N25">
        <f t="shared" si="3"/>
        <v>3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f t="shared" si="4"/>
        <v>5</v>
      </c>
      <c r="V25">
        <v>1</v>
      </c>
      <c r="W25">
        <v>0</v>
      </c>
      <c r="X25">
        <v>1</v>
      </c>
      <c r="Y25">
        <f t="shared" si="5"/>
        <v>2</v>
      </c>
      <c r="Z25">
        <v>1</v>
      </c>
      <c r="AA25">
        <v>0</v>
      </c>
      <c r="AB25">
        <f t="shared" si="6"/>
        <v>1</v>
      </c>
      <c r="AC25">
        <v>0</v>
      </c>
      <c r="AD25">
        <v>1</v>
      </c>
      <c r="AE25">
        <v>1</v>
      </c>
      <c r="AF25">
        <v>0</v>
      </c>
      <c r="AG25">
        <v>1</v>
      </c>
      <c r="AH25">
        <f t="shared" si="7"/>
        <v>3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f t="shared" si="8"/>
        <v>6</v>
      </c>
      <c r="AP25">
        <v>0</v>
      </c>
      <c r="AQ25">
        <f t="shared" si="9"/>
        <v>23</v>
      </c>
      <c r="AR25">
        <v>2</v>
      </c>
      <c r="AS25">
        <v>1</v>
      </c>
      <c r="AT25">
        <v>1</v>
      </c>
      <c r="AU25">
        <v>1</v>
      </c>
      <c r="AV25">
        <f t="shared" si="21"/>
        <v>4</v>
      </c>
      <c r="AW25">
        <v>0</v>
      </c>
      <c r="AX25">
        <v>0</v>
      </c>
      <c r="AY25">
        <v>0</v>
      </c>
      <c r="AZ25">
        <v>0</v>
      </c>
      <c r="BA25">
        <f t="shared" si="10"/>
        <v>0</v>
      </c>
      <c r="BB25">
        <v>2</v>
      </c>
      <c r="BC25">
        <v>1</v>
      </c>
      <c r="BD25">
        <v>1</v>
      </c>
      <c r="BE25">
        <f t="shared" si="11"/>
        <v>4</v>
      </c>
      <c r="BF25">
        <v>2</v>
      </c>
      <c r="BG25">
        <v>2</v>
      </c>
      <c r="BH25">
        <v>1</v>
      </c>
      <c r="BI25">
        <v>2</v>
      </c>
      <c r="BJ25">
        <v>14.15</v>
      </c>
      <c r="BK25">
        <v>17.670000000000002</v>
      </c>
      <c r="BL25">
        <f t="shared" si="12"/>
        <v>25</v>
      </c>
      <c r="BM25">
        <v>1</v>
      </c>
      <c r="BN25">
        <f t="shared" si="13"/>
        <v>8</v>
      </c>
      <c r="BO25">
        <f t="shared" si="14"/>
        <v>16</v>
      </c>
      <c r="BP25">
        <v>2</v>
      </c>
      <c r="BQ25">
        <v>1</v>
      </c>
      <c r="BR25">
        <v>0</v>
      </c>
      <c r="BS25">
        <v>0</v>
      </c>
      <c r="BT25">
        <v>0</v>
      </c>
      <c r="BU25">
        <v>3</v>
      </c>
      <c r="BV25">
        <v>3</v>
      </c>
      <c r="BW25">
        <v>2</v>
      </c>
      <c r="BX25">
        <v>1</v>
      </c>
      <c r="BY25">
        <v>1</v>
      </c>
      <c r="BZ25">
        <v>3</v>
      </c>
      <c r="CA25">
        <v>1</v>
      </c>
      <c r="CB25">
        <v>2</v>
      </c>
      <c r="CC25">
        <v>1</v>
      </c>
      <c r="CD25">
        <v>3</v>
      </c>
      <c r="CE25">
        <v>1</v>
      </c>
      <c r="CF25">
        <v>2</v>
      </c>
      <c r="CG25">
        <v>1</v>
      </c>
      <c r="CH25">
        <v>1</v>
      </c>
      <c r="CI25">
        <v>0</v>
      </c>
      <c r="CJ25">
        <v>1</v>
      </c>
      <c r="CK25">
        <v>1</v>
      </c>
      <c r="CL25">
        <v>2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1</v>
      </c>
      <c r="CW25">
        <f t="shared" si="0"/>
        <v>34</v>
      </c>
      <c r="CX25">
        <v>1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2</v>
      </c>
      <c r="DE25">
        <v>3</v>
      </c>
      <c r="DF25">
        <v>2</v>
      </c>
      <c r="DG25">
        <v>2</v>
      </c>
      <c r="DH25">
        <v>3</v>
      </c>
      <c r="DI25">
        <v>1</v>
      </c>
      <c r="DJ25">
        <v>1</v>
      </c>
      <c r="DK25">
        <f t="shared" si="15"/>
        <v>16</v>
      </c>
      <c r="DL25">
        <v>2</v>
      </c>
      <c r="DM25">
        <v>3</v>
      </c>
      <c r="DN25">
        <v>1</v>
      </c>
      <c r="DO25">
        <v>1</v>
      </c>
      <c r="DP25">
        <v>1</v>
      </c>
      <c r="DQ25">
        <v>0</v>
      </c>
      <c r="DR25">
        <v>2</v>
      </c>
      <c r="DS25">
        <v>1</v>
      </c>
      <c r="DT25">
        <v>1</v>
      </c>
      <c r="DU25">
        <v>2</v>
      </c>
      <c r="DV25">
        <v>2</v>
      </c>
      <c r="DW25">
        <v>1</v>
      </c>
      <c r="DX25">
        <v>0</v>
      </c>
      <c r="DY25">
        <f t="shared" si="16"/>
        <v>17</v>
      </c>
      <c r="DZ25">
        <v>1</v>
      </c>
      <c r="EA25">
        <v>0</v>
      </c>
      <c r="EB25">
        <v>1</v>
      </c>
      <c r="EC25">
        <v>0</v>
      </c>
      <c r="ED25">
        <v>1</v>
      </c>
      <c r="EE25">
        <v>1</v>
      </c>
      <c r="EF25">
        <f t="shared" si="22"/>
        <v>4</v>
      </c>
      <c r="EG25">
        <v>2</v>
      </c>
      <c r="EH25">
        <v>0</v>
      </c>
      <c r="EI25">
        <v>0</v>
      </c>
      <c r="EJ25">
        <v>0</v>
      </c>
      <c r="EK25">
        <v>0</v>
      </c>
      <c r="EL25">
        <v>0</v>
      </c>
      <c r="EM25">
        <f t="shared" si="17"/>
        <v>2</v>
      </c>
      <c r="EN25">
        <f t="shared" si="18"/>
        <v>0</v>
      </c>
      <c r="EO25">
        <v>0</v>
      </c>
      <c r="EQ25">
        <v>10</v>
      </c>
      <c r="ER25">
        <v>1</v>
      </c>
      <c r="ES25">
        <v>200</v>
      </c>
      <c r="EU25">
        <v>450</v>
      </c>
      <c r="EZ25">
        <v>1</v>
      </c>
      <c r="FF25">
        <f t="shared" si="19"/>
        <v>750</v>
      </c>
      <c r="FG25">
        <v>1</v>
      </c>
      <c r="FH25">
        <v>2</v>
      </c>
      <c r="FI25">
        <v>2</v>
      </c>
      <c r="FJ25">
        <v>2</v>
      </c>
      <c r="FK25">
        <v>1</v>
      </c>
      <c r="FL25">
        <v>2</v>
      </c>
      <c r="FM25">
        <v>1</v>
      </c>
      <c r="FN25">
        <v>2</v>
      </c>
      <c r="FO25">
        <v>1</v>
      </c>
      <c r="FP25">
        <v>2</v>
      </c>
      <c r="FQ25">
        <v>1</v>
      </c>
      <c r="FR25">
        <v>1</v>
      </c>
      <c r="FS25">
        <v>1</v>
      </c>
      <c r="FT25">
        <v>1</v>
      </c>
      <c r="FU25">
        <v>0</v>
      </c>
      <c r="FV25">
        <v>1</v>
      </c>
      <c r="FW25">
        <v>2</v>
      </c>
      <c r="FX25">
        <v>2</v>
      </c>
      <c r="FY25">
        <v>0</v>
      </c>
      <c r="FZ25">
        <v>0</v>
      </c>
      <c r="GA25">
        <v>0</v>
      </c>
      <c r="GB25">
        <v>1</v>
      </c>
      <c r="GC25">
        <v>2</v>
      </c>
      <c r="GD25">
        <v>2</v>
      </c>
      <c r="GE25">
        <v>0</v>
      </c>
      <c r="GF25">
        <v>0</v>
      </c>
      <c r="GG25">
        <v>0</v>
      </c>
      <c r="GH25">
        <v>2</v>
      </c>
      <c r="GI25">
        <f t="shared" si="20"/>
        <v>32</v>
      </c>
      <c r="GJ25">
        <f t="shared" si="24"/>
        <v>38</v>
      </c>
      <c r="GK25">
        <f t="shared" si="1"/>
        <v>75</v>
      </c>
    </row>
    <row r="26" spans="1:193" x14ac:dyDescent="0.2">
      <c r="A26">
        <v>45</v>
      </c>
      <c r="B26">
        <v>65</v>
      </c>
      <c r="C26">
        <v>0</v>
      </c>
      <c r="D26">
        <v>3</v>
      </c>
      <c r="E26">
        <v>0</v>
      </c>
      <c r="F26">
        <v>0</v>
      </c>
      <c r="G26">
        <v>1</v>
      </c>
      <c r="H26">
        <v>1</v>
      </c>
      <c r="I26">
        <v>1</v>
      </c>
      <c r="J26">
        <f t="shared" si="2"/>
        <v>3</v>
      </c>
      <c r="K26">
        <v>1</v>
      </c>
      <c r="L26">
        <v>1</v>
      </c>
      <c r="M26">
        <v>1</v>
      </c>
      <c r="N26">
        <f t="shared" si="3"/>
        <v>3</v>
      </c>
      <c r="O26">
        <v>1</v>
      </c>
      <c r="P26">
        <v>0</v>
      </c>
      <c r="Q26">
        <v>1</v>
      </c>
      <c r="R26">
        <v>1</v>
      </c>
      <c r="S26">
        <v>0</v>
      </c>
      <c r="T26">
        <v>0</v>
      </c>
      <c r="U26">
        <f t="shared" si="4"/>
        <v>5</v>
      </c>
      <c r="V26">
        <v>1</v>
      </c>
      <c r="W26">
        <v>1</v>
      </c>
      <c r="X26">
        <v>1</v>
      </c>
      <c r="Y26">
        <f t="shared" si="5"/>
        <v>3</v>
      </c>
      <c r="Z26">
        <v>0</v>
      </c>
      <c r="AA26">
        <v>1</v>
      </c>
      <c r="AB26">
        <f t="shared" si="6"/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f t="shared" si="7"/>
        <v>4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f t="shared" si="8"/>
        <v>6</v>
      </c>
      <c r="AP26">
        <v>0</v>
      </c>
      <c r="AQ26">
        <f t="shared" si="9"/>
        <v>25</v>
      </c>
      <c r="AR26">
        <v>2</v>
      </c>
      <c r="AS26">
        <v>2</v>
      </c>
      <c r="AT26">
        <v>1</v>
      </c>
      <c r="AU26">
        <v>1</v>
      </c>
      <c r="AV26">
        <f t="shared" si="21"/>
        <v>5</v>
      </c>
      <c r="AW26">
        <v>2</v>
      </c>
      <c r="AX26">
        <v>1</v>
      </c>
      <c r="AY26">
        <v>2</v>
      </c>
      <c r="AZ26">
        <v>2</v>
      </c>
      <c r="BA26">
        <f t="shared" si="10"/>
        <v>5</v>
      </c>
      <c r="BB26">
        <v>2</v>
      </c>
      <c r="BC26">
        <v>1</v>
      </c>
      <c r="BD26">
        <v>1</v>
      </c>
      <c r="BE26">
        <f t="shared" si="11"/>
        <v>4</v>
      </c>
      <c r="BF26">
        <v>2</v>
      </c>
      <c r="BG26">
        <v>1</v>
      </c>
      <c r="BH26">
        <v>1</v>
      </c>
      <c r="BI26">
        <v>1</v>
      </c>
      <c r="BJ26">
        <v>11.25</v>
      </c>
      <c r="BK26">
        <v>12.1</v>
      </c>
      <c r="BL26">
        <f t="shared" si="12"/>
        <v>8</v>
      </c>
      <c r="BM26">
        <v>2</v>
      </c>
      <c r="BN26">
        <f t="shared" si="13"/>
        <v>7</v>
      </c>
      <c r="BO26">
        <f t="shared" si="14"/>
        <v>21</v>
      </c>
      <c r="BP26">
        <v>2</v>
      </c>
      <c r="BQ26">
        <v>1</v>
      </c>
      <c r="BR26">
        <v>2</v>
      </c>
      <c r="BS26">
        <v>2</v>
      </c>
      <c r="BT26">
        <v>1</v>
      </c>
      <c r="BU26">
        <v>3</v>
      </c>
      <c r="BV26">
        <v>2</v>
      </c>
      <c r="BW26">
        <v>2</v>
      </c>
      <c r="BX26">
        <v>3</v>
      </c>
      <c r="BY26">
        <v>2</v>
      </c>
      <c r="BZ26">
        <v>3</v>
      </c>
      <c r="CA26">
        <v>2</v>
      </c>
      <c r="CB26">
        <v>3</v>
      </c>
      <c r="CC26">
        <v>3</v>
      </c>
      <c r="CD26">
        <v>3</v>
      </c>
      <c r="CE26">
        <v>2</v>
      </c>
      <c r="CF26">
        <v>3</v>
      </c>
      <c r="CG26">
        <v>0</v>
      </c>
      <c r="CH26">
        <v>2</v>
      </c>
      <c r="CI26">
        <v>1</v>
      </c>
      <c r="CJ26">
        <v>2</v>
      </c>
      <c r="CK26">
        <v>2</v>
      </c>
      <c r="CL26">
        <v>2</v>
      </c>
      <c r="CM26">
        <v>0</v>
      </c>
      <c r="CN26">
        <v>1</v>
      </c>
      <c r="CO26">
        <v>1</v>
      </c>
      <c r="CP26">
        <v>1</v>
      </c>
      <c r="CQ26">
        <v>0</v>
      </c>
      <c r="CR26">
        <v>1</v>
      </c>
      <c r="CS26">
        <v>0</v>
      </c>
      <c r="CT26">
        <v>0</v>
      </c>
      <c r="CU26">
        <v>1</v>
      </c>
      <c r="CV26">
        <v>0</v>
      </c>
      <c r="CW26">
        <f t="shared" si="0"/>
        <v>53</v>
      </c>
      <c r="CX26">
        <v>2</v>
      </c>
      <c r="CY26">
        <v>0</v>
      </c>
      <c r="CZ26">
        <v>2</v>
      </c>
      <c r="DA26">
        <v>1</v>
      </c>
      <c r="DB26">
        <v>3</v>
      </c>
      <c r="DC26">
        <v>0</v>
      </c>
      <c r="DD26">
        <v>3</v>
      </c>
      <c r="DE26">
        <v>2</v>
      </c>
      <c r="DF26">
        <v>2</v>
      </c>
      <c r="DG26">
        <v>3</v>
      </c>
      <c r="DH26">
        <v>0</v>
      </c>
      <c r="DI26">
        <v>0</v>
      </c>
      <c r="DJ26">
        <v>2</v>
      </c>
      <c r="DK26">
        <f t="shared" si="15"/>
        <v>20</v>
      </c>
      <c r="DL26">
        <v>2</v>
      </c>
      <c r="DM26">
        <v>2</v>
      </c>
      <c r="DN26">
        <v>0</v>
      </c>
      <c r="DO26">
        <v>2</v>
      </c>
      <c r="DP26">
        <v>2</v>
      </c>
      <c r="DQ26">
        <v>0</v>
      </c>
      <c r="DR26">
        <v>4</v>
      </c>
      <c r="DS26">
        <v>4</v>
      </c>
      <c r="DT26">
        <v>3</v>
      </c>
      <c r="DU26">
        <v>0</v>
      </c>
      <c r="DV26">
        <v>2</v>
      </c>
      <c r="DW26">
        <v>3</v>
      </c>
      <c r="DX26">
        <v>1</v>
      </c>
      <c r="DY26">
        <f t="shared" si="16"/>
        <v>25</v>
      </c>
      <c r="DZ26">
        <v>0</v>
      </c>
      <c r="EA26">
        <v>0</v>
      </c>
      <c r="EB26">
        <v>1</v>
      </c>
      <c r="EC26">
        <v>3</v>
      </c>
      <c r="ED26">
        <v>1</v>
      </c>
      <c r="EE26">
        <v>1</v>
      </c>
      <c r="EF26">
        <f t="shared" si="22"/>
        <v>6</v>
      </c>
      <c r="EG26">
        <v>3</v>
      </c>
      <c r="EH26">
        <v>2</v>
      </c>
      <c r="EI26">
        <v>3</v>
      </c>
      <c r="EJ26">
        <v>2</v>
      </c>
      <c r="EK26">
        <v>1</v>
      </c>
      <c r="EL26">
        <v>1</v>
      </c>
      <c r="EM26">
        <f t="shared" si="17"/>
        <v>12</v>
      </c>
      <c r="EN26">
        <f t="shared" si="18"/>
        <v>1</v>
      </c>
      <c r="EO26">
        <v>1</v>
      </c>
      <c r="EQ26">
        <v>21</v>
      </c>
      <c r="ER26">
        <v>1</v>
      </c>
      <c r="EU26">
        <v>1375</v>
      </c>
      <c r="EW26">
        <v>200</v>
      </c>
      <c r="FF26">
        <f t="shared" si="19"/>
        <v>1829</v>
      </c>
      <c r="FG26">
        <v>1</v>
      </c>
      <c r="FH26">
        <v>2</v>
      </c>
      <c r="FI26">
        <v>2</v>
      </c>
      <c r="FJ26">
        <v>2</v>
      </c>
      <c r="FK26">
        <v>1</v>
      </c>
      <c r="FL26">
        <v>2</v>
      </c>
      <c r="FM26">
        <v>1</v>
      </c>
      <c r="FN26">
        <v>2</v>
      </c>
      <c r="FO26">
        <v>1</v>
      </c>
      <c r="FP26">
        <v>2</v>
      </c>
      <c r="FQ26">
        <v>1</v>
      </c>
      <c r="FR26">
        <v>2</v>
      </c>
      <c r="FS26">
        <v>1</v>
      </c>
      <c r="FT26">
        <v>2</v>
      </c>
      <c r="FU26">
        <v>0</v>
      </c>
      <c r="FV26">
        <v>1</v>
      </c>
      <c r="FW26">
        <v>2</v>
      </c>
      <c r="FX26">
        <v>2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f t="shared" si="20"/>
        <v>27</v>
      </c>
      <c r="GJ26">
        <f t="shared" si="24"/>
        <v>37</v>
      </c>
      <c r="GK26">
        <f t="shared" si="1"/>
        <v>88</v>
      </c>
    </row>
    <row r="27" spans="1:193" x14ac:dyDescent="0.2">
      <c r="A27">
        <v>47</v>
      </c>
      <c r="B27">
        <v>80.2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f t="shared" si="2"/>
        <v>5</v>
      </c>
      <c r="K27">
        <v>1</v>
      </c>
      <c r="L27">
        <v>1</v>
      </c>
      <c r="M27">
        <v>1</v>
      </c>
      <c r="N27">
        <f t="shared" si="3"/>
        <v>3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f t="shared" si="4"/>
        <v>6</v>
      </c>
      <c r="V27">
        <v>1</v>
      </c>
      <c r="W27">
        <v>1</v>
      </c>
      <c r="X27">
        <v>1</v>
      </c>
      <c r="Y27">
        <f t="shared" si="5"/>
        <v>3</v>
      </c>
      <c r="Z27">
        <v>1</v>
      </c>
      <c r="AA27">
        <v>1</v>
      </c>
      <c r="AB27">
        <f t="shared" si="6"/>
        <v>2</v>
      </c>
      <c r="AC27">
        <v>0</v>
      </c>
      <c r="AD27">
        <v>1</v>
      </c>
      <c r="AE27">
        <v>0</v>
      </c>
      <c r="AF27">
        <v>1</v>
      </c>
      <c r="AG27">
        <v>1</v>
      </c>
      <c r="AH27">
        <f t="shared" si="7"/>
        <v>3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f t="shared" si="8"/>
        <v>6</v>
      </c>
      <c r="AP27">
        <v>0</v>
      </c>
      <c r="AQ27">
        <f t="shared" si="9"/>
        <v>28</v>
      </c>
      <c r="AR27">
        <v>2</v>
      </c>
      <c r="AS27">
        <v>1</v>
      </c>
      <c r="AT27">
        <v>1</v>
      </c>
      <c r="AU27">
        <v>1</v>
      </c>
      <c r="AV27">
        <f t="shared" si="21"/>
        <v>4</v>
      </c>
      <c r="AW27">
        <v>2</v>
      </c>
      <c r="AX27">
        <v>1</v>
      </c>
      <c r="AY27">
        <v>1</v>
      </c>
      <c r="AZ27">
        <v>1</v>
      </c>
      <c r="BA27">
        <f t="shared" si="10"/>
        <v>4</v>
      </c>
      <c r="BB27">
        <v>2</v>
      </c>
      <c r="BC27">
        <v>2</v>
      </c>
      <c r="BD27">
        <v>2</v>
      </c>
      <c r="BE27">
        <f t="shared" si="11"/>
        <v>6</v>
      </c>
      <c r="BF27">
        <v>2</v>
      </c>
      <c r="BG27">
        <v>2</v>
      </c>
      <c r="BH27">
        <v>2</v>
      </c>
      <c r="BI27">
        <v>2</v>
      </c>
      <c r="BJ27">
        <v>7.88</v>
      </c>
      <c r="BK27">
        <v>10.85</v>
      </c>
      <c r="BL27">
        <f t="shared" si="12"/>
        <v>38</v>
      </c>
      <c r="BM27">
        <v>1</v>
      </c>
      <c r="BN27">
        <f t="shared" si="13"/>
        <v>9</v>
      </c>
      <c r="BO27">
        <f t="shared" si="14"/>
        <v>23</v>
      </c>
      <c r="BP27">
        <v>1</v>
      </c>
      <c r="BQ27">
        <v>2</v>
      </c>
      <c r="BR27">
        <v>2</v>
      </c>
      <c r="BS27">
        <v>2</v>
      </c>
      <c r="BT27">
        <v>1</v>
      </c>
      <c r="BU27">
        <v>4</v>
      </c>
      <c r="BV27">
        <v>4</v>
      </c>
      <c r="BW27">
        <v>0</v>
      </c>
      <c r="BX27">
        <v>1</v>
      </c>
      <c r="BY27">
        <v>0</v>
      </c>
      <c r="BZ27">
        <v>1</v>
      </c>
      <c r="CA27">
        <v>2</v>
      </c>
      <c r="CB27">
        <v>3</v>
      </c>
      <c r="CC27">
        <v>1</v>
      </c>
      <c r="CD27">
        <v>2</v>
      </c>
      <c r="CE27">
        <v>1</v>
      </c>
      <c r="CF27">
        <v>1</v>
      </c>
      <c r="CG27">
        <v>0</v>
      </c>
      <c r="CH27">
        <v>1</v>
      </c>
      <c r="CI27">
        <v>0</v>
      </c>
      <c r="CJ27">
        <v>1</v>
      </c>
      <c r="CK27">
        <v>1</v>
      </c>
      <c r="CL27">
        <v>1</v>
      </c>
      <c r="CM27">
        <v>0</v>
      </c>
      <c r="CN27">
        <v>1</v>
      </c>
      <c r="CO27">
        <v>1</v>
      </c>
      <c r="CP27">
        <v>2</v>
      </c>
      <c r="CQ27">
        <v>1</v>
      </c>
      <c r="CR27">
        <v>1</v>
      </c>
      <c r="CS27">
        <v>1</v>
      </c>
      <c r="CT27">
        <v>2</v>
      </c>
      <c r="CU27">
        <v>0</v>
      </c>
      <c r="CV27">
        <v>2</v>
      </c>
      <c r="CW27">
        <f t="shared" si="0"/>
        <v>43</v>
      </c>
      <c r="CX27">
        <v>2</v>
      </c>
      <c r="CY27">
        <v>0</v>
      </c>
      <c r="CZ27">
        <v>1</v>
      </c>
      <c r="DB27">
        <v>0</v>
      </c>
      <c r="DC27">
        <v>0</v>
      </c>
      <c r="DD27">
        <v>3</v>
      </c>
      <c r="DE27">
        <v>2</v>
      </c>
      <c r="DF27">
        <v>0</v>
      </c>
      <c r="DG27">
        <v>2</v>
      </c>
      <c r="DH27">
        <v>2</v>
      </c>
      <c r="DI27">
        <v>1</v>
      </c>
      <c r="DJ27">
        <v>1</v>
      </c>
      <c r="DK27">
        <f t="shared" si="15"/>
        <v>14</v>
      </c>
      <c r="DL27">
        <v>1</v>
      </c>
      <c r="DM27">
        <v>0</v>
      </c>
      <c r="DN27">
        <v>0</v>
      </c>
      <c r="DO27">
        <v>1</v>
      </c>
      <c r="DP27">
        <v>3</v>
      </c>
      <c r="DQ27">
        <v>0</v>
      </c>
      <c r="DR27">
        <v>3</v>
      </c>
      <c r="DS27">
        <v>3</v>
      </c>
      <c r="DT27">
        <v>0</v>
      </c>
      <c r="DU27">
        <v>2</v>
      </c>
      <c r="DV27">
        <v>1</v>
      </c>
      <c r="DW27">
        <v>1</v>
      </c>
      <c r="DX27">
        <v>0</v>
      </c>
      <c r="DY27">
        <f t="shared" si="16"/>
        <v>15</v>
      </c>
      <c r="DZ27">
        <v>0</v>
      </c>
      <c r="EA27">
        <v>0</v>
      </c>
      <c r="EB27">
        <v>1</v>
      </c>
      <c r="EC27">
        <v>1</v>
      </c>
      <c r="ED27">
        <v>2</v>
      </c>
      <c r="EE27">
        <v>0</v>
      </c>
      <c r="EF27">
        <f t="shared" si="22"/>
        <v>4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f t="shared" si="17"/>
        <v>1</v>
      </c>
      <c r="EN27">
        <f t="shared" si="18"/>
        <v>0</v>
      </c>
      <c r="EO27">
        <v>0</v>
      </c>
      <c r="EQ27">
        <v>6.2</v>
      </c>
      <c r="ER27">
        <v>1</v>
      </c>
      <c r="EU27">
        <v>800</v>
      </c>
      <c r="EW27">
        <v>800</v>
      </c>
      <c r="FF27">
        <f t="shared" si="19"/>
        <v>1064</v>
      </c>
      <c r="FG27">
        <v>2</v>
      </c>
      <c r="FH27">
        <v>2</v>
      </c>
      <c r="FI27">
        <v>2</v>
      </c>
      <c r="FJ27">
        <v>1</v>
      </c>
      <c r="FK27">
        <v>2</v>
      </c>
      <c r="FL27">
        <v>2</v>
      </c>
      <c r="FM27">
        <v>1</v>
      </c>
      <c r="FN27">
        <v>2</v>
      </c>
      <c r="FO27">
        <v>2</v>
      </c>
      <c r="FP27">
        <v>2</v>
      </c>
      <c r="FQ27">
        <v>1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1</v>
      </c>
      <c r="FY27">
        <v>0</v>
      </c>
      <c r="FZ27">
        <v>1</v>
      </c>
      <c r="GA27">
        <v>0</v>
      </c>
      <c r="GB27">
        <v>1</v>
      </c>
      <c r="GC27">
        <v>1</v>
      </c>
      <c r="GD27">
        <v>2</v>
      </c>
      <c r="GE27">
        <v>0</v>
      </c>
      <c r="GF27">
        <v>0</v>
      </c>
      <c r="GG27">
        <v>0</v>
      </c>
      <c r="GH27">
        <v>2</v>
      </c>
      <c r="GI27">
        <f t="shared" si="20"/>
        <v>29</v>
      </c>
      <c r="GJ27">
        <f t="shared" si="24"/>
        <v>42</v>
      </c>
      <c r="GK27">
        <f t="shared" si="1"/>
        <v>75</v>
      </c>
    </row>
    <row r="28" spans="1:193" x14ac:dyDescent="0.2">
      <c r="A28">
        <v>51</v>
      </c>
      <c r="B28">
        <v>58.7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f t="shared" si="2"/>
        <v>4</v>
      </c>
      <c r="K28">
        <v>1</v>
      </c>
      <c r="L28">
        <v>1</v>
      </c>
      <c r="M28">
        <v>1</v>
      </c>
      <c r="N28">
        <f t="shared" si="3"/>
        <v>3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f t="shared" si="4"/>
        <v>6</v>
      </c>
      <c r="V28">
        <v>1</v>
      </c>
      <c r="W28">
        <v>1</v>
      </c>
      <c r="X28">
        <v>1</v>
      </c>
      <c r="Y28">
        <f t="shared" si="5"/>
        <v>3</v>
      </c>
      <c r="Z28">
        <v>1</v>
      </c>
      <c r="AA28">
        <v>1</v>
      </c>
      <c r="AB28">
        <f t="shared" si="6"/>
        <v>2</v>
      </c>
      <c r="AC28">
        <v>1</v>
      </c>
      <c r="AD28">
        <v>1</v>
      </c>
      <c r="AE28">
        <v>1</v>
      </c>
      <c r="AF28">
        <v>0</v>
      </c>
      <c r="AG28">
        <v>1</v>
      </c>
      <c r="AH28">
        <f t="shared" si="7"/>
        <v>4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f t="shared" si="8"/>
        <v>6</v>
      </c>
      <c r="AQ28">
        <f t="shared" si="9"/>
        <v>28</v>
      </c>
      <c r="AR28">
        <v>2</v>
      </c>
      <c r="AS28">
        <v>2</v>
      </c>
      <c r="AT28">
        <v>2</v>
      </c>
      <c r="AU28">
        <v>2</v>
      </c>
      <c r="AV28">
        <f t="shared" si="21"/>
        <v>6</v>
      </c>
      <c r="AW28">
        <v>2</v>
      </c>
      <c r="AX28">
        <v>2</v>
      </c>
      <c r="AY28">
        <v>1</v>
      </c>
      <c r="AZ28">
        <v>2</v>
      </c>
      <c r="BA28">
        <f t="shared" si="10"/>
        <v>5</v>
      </c>
      <c r="BB28">
        <v>2</v>
      </c>
      <c r="BC28">
        <v>2</v>
      </c>
      <c r="BD28">
        <v>2</v>
      </c>
      <c r="BE28">
        <f t="shared" si="11"/>
        <v>6</v>
      </c>
      <c r="BF28">
        <v>2</v>
      </c>
      <c r="BG28">
        <v>2</v>
      </c>
      <c r="BH28">
        <v>2</v>
      </c>
      <c r="BI28">
        <v>2</v>
      </c>
      <c r="BJ28">
        <v>5.38</v>
      </c>
      <c r="BK28">
        <v>9.75</v>
      </c>
      <c r="BL28">
        <f t="shared" si="12"/>
        <v>81</v>
      </c>
      <c r="BM28">
        <v>1</v>
      </c>
      <c r="BN28">
        <f t="shared" si="13"/>
        <v>9</v>
      </c>
      <c r="BO28">
        <f t="shared" si="14"/>
        <v>26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1</v>
      </c>
      <c r="BZ28">
        <v>3</v>
      </c>
      <c r="CA28">
        <v>0</v>
      </c>
      <c r="CB28">
        <v>2</v>
      </c>
      <c r="CC28">
        <v>0</v>
      </c>
      <c r="CD28">
        <v>2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1</v>
      </c>
      <c r="CS28">
        <v>0</v>
      </c>
      <c r="CT28">
        <v>0</v>
      </c>
      <c r="CU28">
        <v>1</v>
      </c>
      <c r="CV28">
        <v>1</v>
      </c>
      <c r="CW28">
        <f t="shared" si="0"/>
        <v>18</v>
      </c>
      <c r="CX28">
        <v>1</v>
      </c>
      <c r="CY28">
        <v>0</v>
      </c>
      <c r="CZ28">
        <v>3</v>
      </c>
      <c r="DA28">
        <v>3</v>
      </c>
      <c r="DB28">
        <v>3</v>
      </c>
      <c r="DC28">
        <v>0</v>
      </c>
      <c r="DD28">
        <v>2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1</v>
      </c>
      <c r="DK28">
        <f t="shared" si="15"/>
        <v>17</v>
      </c>
      <c r="DL28">
        <v>1</v>
      </c>
      <c r="DM28">
        <v>0</v>
      </c>
      <c r="DN28">
        <v>1</v>
      </c>
      <c r="DO28">
        <v>0</v>
      </c>
      <c r="DP28">
        <v>0</v>
      </c>
      <c r="DQ28">
        <v>1</v>
      </c>
      <c r="DR28">
        <v>0</v>
      </c>
      <c r="DS28">
        <v>2</v>
      </c>
      <c r="DT28">
        <v>1</v>
      </c>
      <c r="DU28">
        <v>1</v>
      </c>
      <c r="DV28">
        <v>0</v>
      </c>
      <c r="DW28">
        <v>0</v>
      </c>
      <c r="DX28">
        <v>0</v>
      </c>
      <c r="DY28">
        <f t="shared" si="16"/>
        <v>7</v>
      </c>
      <c r="DZ28">
        <v>1</v>
      </c>
      <c r="EA28">
        <v>0</v>
      </c>
      <c r="EB28">
        <v>3</v>
      </c>
      <c r="EC28">
        <v>3</v>
      </c>
      <c r="ED28">
        <v>3</v>
      </c>
      <c r="EE28">
        <v>0</v>
      </c>
      <c r="EF28">
        <f t="shared" si="22"/>
        <v>10</v>
      </c>
      <c r="EG28">
        <v>1</v>
      </c>
      <c r="EH28">
        <v>0</v>
      </c>
      <c r="EI28">
        <v>0</v>
      </c>
      <c r="EJ28">
        <v>0</v>
      </c>
      <c r="EK28">
        <v>0</v>
      </c>
      <c r="EL28">
        <v>0</v>
      </c>
      <c r="EM28">
        <f t="shared" si="17"/>
        <v>1</v>
      </c>
      <c r="EN28">
        <f t="shared" si="18"/>
        <v>0</v>
      </c>
      <c r="EO28">
        <v>1</v>
      </c>
      <c r="EQ28">
        <v>2.7</v>
      </c>
      <c r="ER28">
        <v>1</v>
      </c>
      <c r="EU28">
        <v>300</v>
      </c>
      <c r="EV28">
        <v>500</v>
      </c>
      <c r="EY28">
        <v>2.5</v>
      </c>
      <c r="EZ28">
        <v>1</v>
      </c>
      <c r="FF28">
        <f t="shared" si="19"/>
        <v>1025</v>
      </c>
      <c r="FG28">
        <v>0</v>
      </c>
      <c r="FH28">
        <v>3</v>
      </c>
      <c r="FI28">
        <v>0</v>
      </c>
      <c r="FJ28">
        <v>1</v>
      </c>
      <c r="FK28">
        <v>0</v>
      </c>
      <c r="FL28">
        <v>2</v>
      </c>
      <c r="FM28">
        <v>1</v>
      </c>
      <c r="FN28">
        <v>2</v>
      </c>
      <c r="FO28">
        <v>1</v>
      </c>
      <c r="FP28">
        <v>2</v>
      </c>
      <c r="FQ28">
        <v>1</v>
      </c>
      <c r="FR28">
        <v>1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2</v>
      </c>
      <c r="FY28">
        <v>0</v>
      </c>
      <c r="FZ28">
        <v>2</v>
      </c>
      <c r="GA28">
        <v>0</v>
      </c>
      <c r="GB28">
        <v>1</v>
      </c>
      <c r="GC28">
        <v>0</v>
      </c>
      <c r="GD28">
        <v>2</v>
      </c>
      <c r="GE28">
        <v>0</v>
      </c>
      <c r="GF28">
        <v>0</v>
      </c>
      <c r="GG28">
        <v>0</v>
      </c>
      <c r="GH28">
        <v>2</v>
      </c>
      <c r="GI28">
        <f t="shared" si="20"/>
        <v>23</v>
      </c>
      <c r="GJ28">
        <f t="shared" si="24"/>
        <v>23</v>
      </c>
      <c r="GK28">
        <f t="shared" si="1"/>
        <v>57</v>
      </c>
    </row>
    <row r="29" spans="1:193" x14ac:dyDescent="0.2">
      <c r="A29">
        <v>52</v>
      </c>
      <c r="B29">
        <v>69</v>
      </c>
      <c r="C29">
        <v>0</v>
      </c>
      <c r="D29">
        <v>3</v>
      </c>
      <c r="E29">
        <v>1</v>
      </c>
      <c r="F29">
        <v>0</v>
      </c>
      <c r="G29">
        <v>1</v>
      </c>
      <c r="H29">
        <v>1</v>
      </c>
      <c r="I29">
        <v>1</v>
      </c>
      <c r="J29">
        <f t="shared" si="2"/>
        <v>4</v>
      </c>
      <c r="K29">
        <v>1</v>
      </c>
      <c r="L29">
        <v>1</v>
      </c>
      <c r="M29">
        <v>1</v>
      </c>
      <c r="N29">
        <f t="shared" si="3"/>
        <v>3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f t="shared" si="4"/>
        <v>6</v>
      </c>
      <c r="V29">
        <v>1</v>
      </c>
      <c r="W29">
        <v>1</v>
      </c>
      <c r="X29">
        <v>0</v>
      </c>
      <c r="Y29">
        <f t="shared" si="5"/>
        <v>2</v>
      </c>
      <c r="Z29">
        <v>1</v>
      </c>
      <c r="AA29">
        <v>1</v>
      </c>
      <c r="AB29">
        <f t="shared" si="6"/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f t="shared" si="7"/>
        <v>5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f t="shared" si="8"/>
        <v>6</v>
      </c>
      <c r="AP29">
        <v>0</v>
      </c>
      <c r="AQ29">
        <f t="shared" si="9"/>
        <v>28</v>
      </c>
      <c r="AR29">
        <v>1</v>
      </c>
      <c r="AS29">
        <v>1</v>
      </c>
      <c r="AT29">
        <v>2</v>
      </c>
      <c r="AU29">
        <v>2</v>
      </c>
      <c r="AV29">
        <f t="shared" si="21"/>
        <v>4</v>
      </c>
      <c r="AW29">
        <v>2</v>
      </c>
      <c r="AX29">
        <v>0</v>
      </c>
      <c r="AY29">
        <v>1</v>
      </c>
      <c r="AZ29">
        <v>1</v>
      </c>
      <c r="BA29">
        <f t="shared" si="10"/>
        <v>3</v>
      </c>
      <c r="BB29">
        <v>2</v>
      </c>
      <c r="BC29">
        <v>2</v>
      </c>
      <c r="BD29">
        <v>2</v>
      </c>
      <c r="BE29">
        <f t="shared" si="11"/>
        <v>6</v>
      </c>
      <c r="BF29">
        <v>2</v>
      </c>
      <c r="BG29">
        <v>2</v>
      </c>
      <c r="BH29">
        <v>2</v>
      </c>
      <c r="BI29">
        <v>2</v>
      </c>
      <c r="BJ29">
        <v>10.83</v>
      </c>
      <c r="BK29">
        <v>9.58</v>
      </c>
      <c r="BL29">
        <f t="shared" si="12"/>
        <v>-12</v>
      </c>
      <c r="BM29">
        <v>2</v>
      </c>
      <c r="BN29">
        <f t="shared" si="13"/>
        <v>10</v>
      </c>
      <c r="BO29">
        <f t="shared" si="14"/>
        <v>23</v>
      </c>
      <c r="BP29">
        <v>2</v>
      </c>
      <c r="BQ29">
        <v>2</v>
      </c>
      <c r="BR29">
        <v>2</v>
      </c>
      <c r="BS29">
        <v>2</v>
      </c>
      <c r="BT29">
        <v>1</v>
      </c>
      <c r="BU29">
        <v>4</v>
      </c>
      <c r="BV29">
        <v>4</v>
      </c>
      <c r="BW29">
        <v>3</v>
      </c>
      <c r="BX29">
        <v>3</v>
      </c>
      <c r="BY29">
        <v>2</v>
      </c>
      <c r="BZ29">
        <v>3</v>
      </c>
      <c r="CA29">
        <v>2</v>
      </c>
      <c r="CB29">
        <v>2</v>
      </c>
      <c r="CC29">
        <v>3</v>
      </c>
      <c r="CD29">
        <v>3</v>
      </c>
      <c r="CE29">
        <v>2</v>
      </c>
      <c r="CF29">
        <v>1</v>
      </c>
      <c r="CG29">
        <v>3</v>
      </c>
      <c r="CH29">
        <v>2</v>
      </c>
      <c r="CI29">
        <v>0</v>
      </c>
      <c r="CJ29">
        <v>1</v>
      </c>
      <c r="CK29">
        <v>2</v>
      </c>
      <c r="CL29">
        <v>2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f t="shared" si="0"/>
        <v>52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2</v>
      </c>
      <c r="DE29">
        <v>1</v>
      </c>
      <c r="DF29">
        <v>0</v>
      </c>
      <c r="DG29">
        <v>1</v>
      </c>
      <c r="DH29">
        <v>0</v>
      </c>
      <c r="DI29">
        <v>0</v>
      </c>
      <c r="DJ29">
        <v>0</v>
      </c>
      <c r="DK29">
        <f t="shared" si="15"/>
        <v>5</v>
      </c>
      <c r="DL29">
        <v>3</v>
      </c>
      <c r="DM29">
        <v>0</v>
      </c>
      <c r="DN29">
        <v>0</v>
      </c>
      <c r="DO29">
        <v>0</v>
      </c>
      <c r="DP29">
        <v>1</v>
      </c>
      <c r="DQ29">
        <v>1</v>
      </c>
      <c r="DR29">
        <v>4</v>
      </c>
      <c r="DS29">
        <v>0</v>
      </c>
      <c r="DT29">
        <v>0</v>
      </c>
      <c r="DU29">
        <v>0</v>
      </c>
      <c r="DV29">
        <v>2</v>
      </c>
      <c r="DW29">
        <v>1</v>
      </c>
      <c r="DX29">
        <v>3</v>
      </c>
      <c r="DY29">
        <f t="shared" si="16"/>
        <v>15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f t="shared" si="22"/>
        <v>0</v>
      </c>
      <c r="EG29">
        <v>1</v>
      </c>
      <c r="EH29">
        <v>1</v>
      </c>
      <c r="EI29">
        <v>3</v>
      </c>
      <c r="EJ29">
        <v>4</v>
      </c>
      <c r="EK29">
        <v>1</v>
      </c>
      <c r="EL29">
        <v>0</v>
      </c>
      <c r="EM29">
        <f t="shared" si="17"/>
        <v>10</v>
      </c>
      <c r="EN29">
        <f t="shared" si="18"/>
        <v>1</v>
      </c>
      <c r="EO29">
        <v>3</v>
      </c>
      <c r="EP29">
        <v>59</v>
      </c>
      <c r="EQ29">
        <v>10</v>
      </c>
      <c r="ER29">
        <v>1</v>
      </c>
      <c r="EU29">
        <v>450</v>
      </c>
      <c r="EZ29">
        <v>1</v>
      </c>
      <c r="FF29">
        <f t="shared" si="19"/>
        <v>550</v>
      </c>
      <c r="FG29">
        <v>1</v>
      </c>
      <c r="FH29">
        <v>3</v>
      </c>
      <c r="FI29">
        <v>3</v>
      </c>
      <c r="FJ29">
        <v>3</v>
      </c>
      <c r="FK29">
        <v>3</v>
      </c>
      <c r="FL29">
        <v>2</v>
      </c>
      <c r="FM29">
        <v>1</v>
      </c>
      <c r="FN29">
        <v>1</v>
      </c>
      <c r="FO29">
        <v>3</v>
      </c>
      <c r="FP29">
        <v>3</v>
      </c>
      <c r="FQ29">
        <v>3</v>
      </c>
      <c r="FR29">
        <v>2</v>
      </c>
      <c r="FS29">
        <v>2</v>
      </c>
      <c r="FT29">
        <v>2</v>
      </c>
      <c r="FU29">
        <v>0</v>
      </c>
      <c r="FV29">
        <v>0</v>
      </c>
      <c r="FW29">
        <v>2</v>
      </c>
      <c r="FX29">
        <v>1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f t="shared" si="20"/>
        <v>35</v>
      </c>
      <c r="GJ29">
        <f t="shared" si="24"/>
        <v>48</v>
      </c>
      <c r="GK29">
        <f t="shared" si="1"/>
        <v>68</v>
      </c>
    </row>
    <row r="30" spans="1:193" x14ac:dyDescent="0.2">
      <c r="A30">
        <v>53</v>
      </c>
      <c r="B30">
        <v>65.900000000000006</v>
      </c>
      <c r="C30">
        <v>0</v>
      </c>
      <c r="D30">
        <v>3</v>
      </c>
      <c r="E30">
        <v>1</v>
      </c>
      <c r="F30">
        <v>1</v>
      </c>
      <c r="G30">
        <v>1</v>
      </c>
      <c r="H30">
        <v>1</v>
      </c>
      <c r="I30">
        <v>0</v>
      </c>
      <c r="J30">
        <f t="shared" si="2"/>
        <v>4</v>
      </c>
      <c r="K30">
        <v>1</v>
      </c>
      <c r="L30">
        <v>1</v>
      </c>
      <c r="M30">
        <v>1</v>
      </c>
      <c r="N30">
        <f t="shared" si="3"/>
        <v>3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f t="shared" si="4"/>
        <v>6</v>
      </c>
      <c r="V30">
        <v>1</v>
      </c>
      <c r="W30">
        <v>1</v>
      </c>
      <c r="X30">
        <v>1</v>
      </c>
      <c r="Y30">
        <f t="shared" si="5"/>
        <v>3</v>
      </c>
      <c r="Z30">
        <v>0</v>
      </c>
      <c r="AA30">
        <v>1</v>
      </c>
      <c r="AB30">
        <f t="shared" si="6"/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7"/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f t="shared" si="8"/>
        <v>6</v>
      </c>
      <c r="AP30">
        <v>0</v>
      </c>
      <c r="AQ30">
        <f t="shared" si="9"/>
        <v>23</v>
      </c>
      <c r="AR30">
        <v>2</v>
      </c>
      <c r="AS30">
        <v>2</v>
      </c>
      <c r="AT30">
        <v>1</v>
      </c>
      <c r="AU30">
        <v>1</v>
      </c>
      <c r="AV30">
        <f t="shared" si="21"/>
        <v>5</v>
      </c>
      <c r="AW30">
        <v>2</v>
      </c>
      <c r="AX30">
        <v>1</v>
      </c>
      <c r="AY30">
        <v>1</v>
      </c>
      <c r="AZ30">
        <v>0</v>
      </c>
      <c r="BA30">
        <f t="shared" si="10"/>
        <v>3</v>
      </c>
      <c r="BB30">
        <v>2</v>
      </c>
      <c r="BC30">
        <v>1</v>
      </c>
      <c r="BD30">
        <v>2</v>
      </c>
      <c r="BE30">
        <f t="shared" si="11"/>
        <v>5</v>
      </c>
      <c r="BF30">
        <v>2</v>
      </c>
      <c r="BG30">
        <v>2</v>
      </c>
      <c r="BH30">
        <v>1</v>
      </c>
      <c r="BI30">
        <v>2</v>
      </c>
      <c r="BJ30">
        <v>6.18</v>
      </c>
      <c r="BK30">
        <v>7.22</v>
      </c>
      <c r="BL30">
        <f t="shared" si="12"/>
        <v>17</v>
      </c>
      <c r="BM30">
        <v>1</v>
      </c>
      <c r="BN30">
        <f t="shared" si="13"/>
        <v>8</v>
      </c>
      <c r="BO30">
        <f t="shared" si="14"/>
        <v>21</v>
      </c>
      <c r="BP30">
        <v>2</v>
      </c>
      <c r="BQ30">
        <v>2</v>
      </c>
      <c r="BR30">
        <v>2</v>
      </c>
      <c r="BS30">
        <v>2</v>
      </c>
      <c r="BT30">
        <v>1</v>
      </c>
      <c r="BU30">
        <v>1</v>
      </c>
      <c r="BV30">
        <v>0</v>
      </c>
      <c r="BW30">
        <v>0</v>
      </c>
      <c r="BX30">
        <v>2</v>
      </c>
      <c r="BY30">
        <v>1</v>
      </c>
      <c r="BZ30">
        <v>2</v>
      </c>
      <c r="CA30">
        <v>1</v>
      </c>
      <c r="CB30">
        <v>2</v>
      </c>
      <c r="CC30">
        <v>0</v>
      </c>
      <c r="CD30">
        <v>2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2</v>
      </c>
      <c r="CK30">
        <v>3</v>
      </c>
      <c r="CL30">
        <v>2</v>
      </c>
      <c r="CM30">
        <v>1</v>
      </c>
      <c r="CN30">
        <v>0</v>
      </c>
      <c r="CO30">
        <v>0</v>
      </c>
      <c r="CP30">
        <v>1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f t="shared" si="0"/>
        <v>32</v>
      </c>
      <c r="CX30">
        <v>2</v>
      </c>
      <c r="CY30">
        <v>0</v>
      </c>
      <c r="CZ30">
        <v>0</v>
      </c>
      <c r="DA30">
        <v>0</v>
      </c>
      <c r="DB30">
        <v>1</v>
      </c>
      <c r="DC30">
        <v>2</v>
      </c>
      <c r="DD30">
        <v>1</v>
      </c>
      <c r="DE30">
        <v>2</v>
      </c>
      <c r="DF30">
        <v>1</v>
      </c>
      <c r="DG30">
        <v>3</v>
      </c>
      <c r="DH30">
        <v>2</v>
      </c>
      <c r="DI30">
        <v>1</v>
      </c>
      <c r="DJ30">
        <v>2</v>
      </c>
      <c r="DK30">
        <f t="shared" si="15"/>
        <v>17</v>
      </c>
      <c r="DL30">
        <v>1</v>
      </c>
      <c r="DM30">
        <v>2</v>
      </c>
      <c r="DN30">
        <v>0</v>
      </c>
      <c r="DO30">
        <v>2</v>
      </c>
      <c r="DP30">
        <v>1</v>
      </c>
      <c r="DQ30">
        <v>0</v>
      </c>
      <c r="DR30">
        <v>3</v>
      </c>
      <c r="DS30">
        <v>2</v>
      </c>
      <c r="DT30">
        <v>1</v>
      </c>
      <c r="DU30">
        <v>1</v>
      </c>
      <c r="DV30">
        <v>0</v>
      </c>
      <c r="DW30">
        <v>2</v>
      </c>
      <c r="DX30">
        <v>2</v>
      </c>
      <c r="DY30">
        <f t="shared" si="16"/>
        <v>17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0</v>
      </c>
      <c r="EF30">
        <f t="shared" si="22"/>
        <v>5</v>
      </c>
      <c r="EG30">
        <v>2</v>
      </c>
      <c r="EH30">
        <v>2</v>
      </c>
      <c r="EI30">
        <v>3</v>
      </c>
      <c r="EJ30">
        <v>2</v>
      </c>
      <c r="EK30">
        <v>1</v>
      </c>
      <c r="EL30">
        <v>1</v>
      </c>
      <c r="EM30">
        <f t="shared" si="17"/>
        <v>11</v>
      </c>
      <c r="EN30">
        <f t="shared" si="18"/>
        <v>1</v>
      </c>
      <c r="EO30">
        <v>3</v>
      </c>
      <c r="EQ30">
        <v>11.9</v>
      </c>
      <c r="ER30">
        <v>1</v>
      </c>
      <c r="EU30">
        <v>600</v>
      </c>
      <c r="EY30">
        <v>3</v>
      </c>
      <c r="FF30">
        <f t="shared" si="19"/>
        <v>900</v>
      </c>
      <c r="FG30">
        <v>0</v>
      </c>
      <c r="FH30">
        <v>1</v>
      </c>
      <c r="FI30">
        <v>0</v>
      </c>
      <c r="FJ30">
        <v>1</v>
      </c>
      <c r="FK30">
        <v>1</v>
      </c>
      <c r="FL30">
        <v>2</v>
      </c>
      <c r="FM30">
        <v>1</v>
      </c>
      <c r="FN30">
        <v>1</v>
      </c>
      <c r="FO30">
        <v>0</v>
      </c>
      <c r="FP30">
        <v>1</v>
      </c>
      <c r="FQ30">
        <v>0</v>
      </c>
      <c r="FR30">
        <v>1</v>
      </c>
      <c r="FS30">
        <v>0</v>
      </c>
      <c r="FT30">
        <v>0</v>
      </c>
      <c r="FU30">
        <v>0</v>
      </c>
      <c r="FV30">
        <v>1</v>
      </c>
      <c r="FW30">
        <v>2</v>
      </c>
      <c r="FX30">
        <v>1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f t="shared" si="20"/>
        <v>13</v>
      </c>
      <c r="GJ30">
        <f t="shared" si="24"/>
        <v>19</v>
      </c>
      <c r="GK30">
        <f t="shared" si="1"/>
        <v>58</v>
      </c>
    </row>
    <row r="31" spans="1:193" x14ac:dyDescent="0.2">
      <c r="A31">
        <v>54</v>
      </c>
      <c r="B31">
        <v>67.400000000000006</v>
      </c>
      <c r="C31">
        <v>1</v>
      </c>
      <c r="D31">
        <v>3</v>
      </c>
      <c r="E31">
        <v>1</v>
      </c>
      <c r="F31">
        <v>1</v>
      </c>
      <c r="G31">
        <v>1</v>
      </c>
      <c r="H31">
        <v>1</v>
      </c>
      <c r="I31">
        <v>1</v>
      </c>
      <c r="J31">
        <f t="shared" si="2"/>
        <v>5</v>
      </c>
      <c r="K31">
        <v>1</v>
      </c>
      <c r="L31">
        <v>1</v>
      </c>
      <c r="M31">
        <v>1</v>
      </c>
      <c r="N31">
        <f t="shared" si="3"/>
        <v>3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f t="shared" si="4"/>
        <v>6</v>
      </c>
      <c r="V31">
        <v>1</v>
      </c>
      <c r="W31">
        <v>1</v>
      </c>
      <c r="X31">
        <v>1</v>
      </c>
      <c r="Y31">
        <f t="shared" si="5"/>
        <v>3</v>
      </c>
      <c r="Z31">
        <v>1</v>
      </c>
      <c r="AA31">
        <v>1</v>
      </c>
      <c r="AB31">
        <f t="shared" si="6"/>
        <v>2</v>
      </c>
      <c r="AC31">
        <v>1</v>
      </c>
      <c r="AD31">
        <v>1</v>
      </c>
      <c r="AE31">
        <v>0</v>
      </c>
      <c r="AF31">
        <v>0</v>
      </c>
      <c r="AG31">
        <v>1</v>
      </c>
      <c r="AH31">
        <f t="shared" si="7"/>
        <v>3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f t="shared" si="8"/>
        <v>6</v>
      </c>
      <c r="AP31">
        <v>1</v>
      </c>
      <c r="AQ31">
        <f t="shared" si="9"/>
        <v>29</v>
      </c>
      <c r="AR31">
        <v>2</v>
      </c>
      <c r="AS31">
        <v>0</v>
      </c>
      <c r="AT31">
        <v>1</v>
      </c>
      <c r="AU31">
        <v>1</v>
      </c>
      <c r="AV31">
        <f t="shared" si="21"/>
        <v>3</v>
      </c>
      <c r="AW31">
        <v>2</v>
      </c>
      <c r="AX31">
        <v>0</v>
      </c>
      <c r="AY31">
        <v>0</v>
      </c>
      <c r="AZ31">
        <v>1</v>
      </c>
      <c r="BA31">
        <f t="shared" si="10"/>
        <v>2</v>
      </c>
      <c r="BB31">
        <v>2</v>
      </c>
      <c r="BC31">
        <v>2</v>
      </c>
      <c r="BD31">
        <v>1</v>
      </c>
      <c r="BE31">
        <f t="shared" si="11"/>
        <v>5</v>
      </c>
      <c r="BF31">
        <v>2</v>
      </c>
      <c r="BG31">
        <v>1</v>
      </c>
      <c r="BH31">
        <v>2</v>
      </c>
      <c r="BI31">
        <v>1</v>
      </c>
      <c r="BJ31">
        <v>8.81</v>
      </c>
      <c r="BK31">
        <v>11.9</v>
      </c>
      <c r="BL31">
        <f t="shared" si="12"/>
        <v>35</v>
      </c>
      <c r="BM31">
        <v>1</v>
      </c>
      <c r="BN31">
        <f t="shared" si="13"/>
        <v>7</v>
      </c>
      <c r="BO31">
        <f t="shared" si="14"/>
        <v>17</v>
      </c>
      <c r="BP31">
        <v>2</v>
      </c>
      <c r="BQ31">
        <v>2</v>
      </c>
      <c r="BR31">
        <v>1</v>
      </c>
      <c r="BS31">
        <v>2</v>
      </c>
      <c r="BT31">
        <v>2</v>
      </c>
      <c r="BU31">
        <v>2</v>
      </c>
      <c r="BV31">
        <v>2</v>
      </c>
      <c r="BW31">
        <v>1</v>
      </c>
      <c r="BX31">
        <v>2</v>
      </c>
      <c r="BY31">
        <v>1</v>
      </c>
      <c r="BZ31">
        <v>1</v>
      </c>
      <c r="CA31">
        <v>1</v>
      </c>
      <c r="CB31">
        <v>1</v>
      </c>
      <c r="CC31">
        <v>2</v>
      </c>
      <c r="CD31">
        <v>3</v>
      </c>
      <c r="CE31">
        <v>2</v>
      </c>
      <c r="CF31">
        <v>2</v>
      </c>
      <c r="CG31">
        <v>2</v>
      </c>
      <c r="CH31">
        <v>2</v>
      </c>
      <c r="CI31">
        <v>0</v>
      </c>
      <c r="CJ31">
        <v>2</v>
      </c>
      <c r="CK31">
        <v>2</v>
      </c>
      <c r="CL31">
        <v>2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f t="shared" si="0"/>
        <v>39</v>
      </c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>
        <v>3</v>
      </c>
      <c r="EH31">
        <v>2</v>
      </c>
      <c r="EI31">
        <v>3</v>
      </c>
      <c r="EJ31">
        <v>1</v>
      </c>
      <c r="EK31">
        <v>1</v>
      </c>
      <c r="EL31">
        <v>0</v>
      </c>
      <c r="EM31">
        <f t="shared" si="17"/>
        <v>10</v>
      </c>
      <c r="EN31">
        <f t="shared" si="18"/>
        <v>1</v>
      </c>
      <c r="EO31">
        <v>1</v>
      </c>
      <c r="EQ31">
        <v>13.4</v>
      </c>
      <c r="ER31">
        <v>1</v>
      </c>
      <c r="EU31">
        <v>300</v>
      </c>
      <c r="EV31">
        <v>400</v>
      </c>
      <c r="EW31">
        <v>112.5</v>
      </c>
      <c r="EX31">
        <v>450</v>
      </c>
      <c r="FF31">
        <f t="shared" si="19"/>
        <v>1199</v>
      </c>
      <c r="FG31">
        <v>1</v>
      </c>
      <c r="FH31">
        <v>3</v>
      </c>
      <c r="FI31">
        <v>1</v>
      </c>
      <c r="FJ31">
        <v>2</v>
      </c>
      <c r="FK31">
        <v>1</v>
      </c>
      <c r="FL31">
        <v>1</v>
      </c>
      <c r="FM31">
        <v>2</v>
      </c>
      <c r="FN31">
        <v>2</v>
      </c>
      <c r="FO31">
        <v>2</v>
      </c>
      <c r="FP31">
        <v>3</v>
      </c>
      <c r="FQ31">
        <v>2</v>
      </c>
      <c r="FR31">
        <v>2</v>
      </c>
      <c r="FS31">
        <v>1</v>
      </c>
      <c r="FT31">
        <v>2</v>
      </c>
      <c r="FU31">
        <v>0</v>
      </c>
      <c r="FV31">
        <v>1</v>
      </c>
      <c r="FW31">
        <v>2</v>
      </c>
      <c r="FX31">
        <v>2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f t="shared" si="20"/>
        <v>30</v>
      </c>
      <c r="GJ31">
        <f t="shared" si="24"/>
        <v>39</v>
      </c>
      <c r="GK31">
        <f t="shared" si="1"/>
        <v>39</v>
      </c>
    </row>
    <row r="32" spans="1:193" x14ac:dyDescent="0.2">
      <c r="A32">
        <v>55</v>
      </c>
      <c r="B32">
        <v>56.8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f t="shared" si="2"/>
        <v>5</v>
      </c>
      <c r="K32">
        <v>1</v>
      </c>
      <c r="L32">
        <v>1</v>
      </c>
      <c r="M32">
        <v>1</v>
      </c>
      <c r="N32">
        <f t="shared" si="3"/>
        <v>3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f t="shared" si="4"/>
        <v>6</v>
      </c>
      <c r="V32">
        <v>1</v>
      </c>
      <c r="W32">
        <v>1</v>
      </c>
      <c r="X32">
        <v>1</v>
      </c>
      <c r="Y32">
        <f t="shared" si="5"/>
        <v>3</v>
      </c>
      <c r="Z32">
        <v>1</v>
      </c>
      <c r="AA32">
        <v>1</v>
      </c>
      <c r="AB32">
        <f t="shared" si="6"/>
        <v>2</v>
      </c>
      <c r="AC32">
        <v>1</v>
      </c>
      <c r="AD32">
        <v>1</v>
      </c>
      <c r="AE32">
        <v>1</v>
      </c>
      <c r="AF32">
        <v>1</v>
      </c>
      <c r="AG32">
        <v>1</v>
      </c>
      <c r="AH32">
        <f t="shared" si="7"/>
        <v>5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f t="shared" si="8"/>
        <v>6</v>
      </c>
      <c r="AP32">
        <v>0</v>
      </c>
      <c r="AQ32">
        <f t="shared" si="9"/>
        <v>30</v>
      </c>
      <c r="AR32">
        <v>2</v>
      </c>
      <c r="AS32">
        <v>1</v>
      </c>
      <c r="AT32">
        <v>2</v>
      </c>
      <c r="AU32">
        <v>2</v>
      </c>
      <c r="AV32">
        <f t="shared" si="21"/>
        <v>5</v>
      </c>
      <c r="AW32">
        <v>2</v>
      </c>
      <c r="AX32">
        <v>2</v>
      </c>
      <c r="AY32">
        <v>2</v>
      </c>
      <c r="AZ32">
        <v>2</v>
      </c>
      <c r="BA32">
        <f t="shared" si="10"/>
        <v>6</v>
      </c>
      <c r="BB32">
        <v>2</v>
      </c>
      <c r="BC32">
        <v>2</v>
      </c>
      <c r="BD32">
        <v>2</v>
      </c>
      <c r="BE32">
        <f t="shared" si="11"/>
        <v>6</v>
      </c>
      <c r="BF32">
        <v>2</v>
      </c>
      <c r="BG32">
        <v>2</v>
      </c>
      <c r="BH32">
        <v>2</v>
      </c>
      <c r="BI32">
        <v>2</v>
      </c>
      <c r="BJ32">
        <v>8.25</v>
      </c>
      <c r="BK32">
        <v>8.07</v>
      </c>
      <c r="BL32">
        <f t="shared" si="12"/>
        <v>-2</v>
      </c>
      <c r="BM32">
        <v>2</v>
      </c>
      <c r="BN32">
        <f t="shared" si="13"/>
        <v>10</v>
      </c>
      <c r="BO32">
        <f t="shared" si="14"/>
        <v>27</v>
      </c>
      <c r="BP32">
        <v>1</v>
      </c>
      <c r="BQ32">
        <v>2</v>
      </c>
      <c r="BR32">
        <v>0</v>
      </c>
      <c r="BS32">
        <v>0</v>
      </c>
      <c r="BT32">
        <v>1</v>
      </c>
      <c r="BU32">
        <v>1</v>
      </c>
      <c r="BV32">
        <v>0</v>
      </c>
      <c r="BW32">
        <v>3</v>
      </c>
      <c r="BX32">
        <v>3</v>
      </c>
      <c r="BY32">
        <v>2</v>
      </c>
      <c r="BZ32">
        <v>2</v>
      </c>
      <c r="CA32">
        <v>1</v>
      </c>
      <c r="CB32">
        <v>0</v>
      </c>
      <c r="CC32">
        <v>2</v>
      </c>
      <c r="CD32">
        <v>1</v>
      </c>
      <c r="CE32">
        <v>2</v>
      </c>
      <c r="CF32">
        <v>1</v>
      </c>
      <c r="CG32">
        <v>0</v>
      </c>
      <c r="CH32">
        <v>1</v>
      </c>
      <c r="CI32">
        <v>0</v>
      </c>
      <c r="CJ32">
        <v>0</v>
      </c>
      <c r="CK32">
        <v>1</v>
      </c>
      <c r="CL32">
        <v>2</v>
      </c>
      <c r="CM32">
        <v>1</v>
      </c>
      <c r="CN32">
        <v>0</v>
      </c>
      <c r="CO32">
        <v>2</v>
      </c>
      <c r="CP32">
        <v>1</v>
      </c>
      <c r="CQ32">
        <v>2</v>
      </c>
      <c r="CR32">
        <v>0</v>
      </c>
      <c r="CS32">
        <v>0</v>
      </c>
      <c r="CT32">
        <v>0</v>
      </c>
      <c r="CU32">
        <v>0</v>
      </c>
      <c r="CV32">
        <v>1</v>
      </c>
      <c r="CW32">
        <f t="shared" si="0"/>
        <v>33</v>
      </c>
      <c r="CX32">
        <v>1</v>
      </c>
      <c r="CY32">
        <v>0</v>
      </c>
      <c r="CZ32">
        <v>0</v>
      </c>
      <c r="DA32">
        <v>1</v>
      </c>
      <c r="DB32">
        <v>1</v>
      </c>
      <c r="DC32">
        <v>0</v>
      </c>
      <c r="DD32">
        <v>1</v>
      </c>
      <c r="DE32">
        <v>1</v>
      </c>
      <c r="DF32">
        <v>0</v>
      </c>
      <c r="DG32">
        <v>0</v>
      </c>
      <c r="DH32">
        <v>1</v>
      </c>
      <c r="DI32">
        <v>0</v>
      </c>
      <c r="DJ32">
        <v>0</v>
      </c>
      <c r="DK32">
        <f t="shared" si="15"/>
        <v>6</v>
      </c>
      <c r="DL32">
        <v>1</v>
      </c>
      <c r="DM32">
        <v>2</v>
      </c>
      <c r="DN32">
        <v>1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1</v>
      </c>
      <c r="DU32">
        <v>1</v>
      </c>
      <c r="DV32">
        <v>0</v>
      </c>
      <c r="DW32">
        <v>0</v>
      </c>
      <c r="DX32">
        <v>0</v>
      </c>
      <c r="DY32">
        <f t="shared" si="16"/>
        <v>7</v>
      </c>
      <c r="DZ32">
        <v>0</v>
      </c>
      <c r="EA32">
        <v>0</v>
      </c>
      <c r="EB32">
        <v>1</v>
      </c>
      <c r="EC32">
        <v>1</v>
      </c>
      <c r="ED32">
        <v>1</v>
      </c>
      <c r="EE32">
        <v>2</v>
      </c>
      <c r="EF32">
        <f t="shared" ref="EF32:EF52" si="25">SUM(DZ32,EA32,EB32,EC32,ED32,EE32)</f>
        <v>5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f t="shared" si="17"/>
        <v>1</v>
      </c>
      <c r="EN32">
        <f t="shared" si="18"/>
        <v>0</v>
      </c>
      <c r="EO32">
        <v>0</v>
      </c>
      <c r="EQ32">
        <v>9.8000000000000007</v>
      </c>
      <c r="ER32">
        <v>1</v>
      </c>
      <c r="EU32">
        <v>300</v>
      </c>
      <c r="EZ32">
        <v>1</v>
      </c>
      <c r="FF32">
        <f t="shared" si="19"/>
        <v>400</v>
      </c>
      <c r="FG32">
        <v>1</v>
      </c>
      <c r="FH32">
        <v>2</v>
      </c>
      <c r="FI32">
        <v>2</v>
      </c>
      <c r="FJ32">
        <v>1</v>
      </c>
      <c r="FK32">
        <v>2</v>
      </c>
      <c r="FL32">
        <v>1</v>
      </c>
      <c r="FM32">
        <v>1</v>
      </c>
      <c r="FN32">
        <v>0</v>
      </c>
      <c r="FO32">
        <v>2</v>
      </c>
      <c r="FP32">
        <v>1</v>
      </c>
      <c r="FQ32">
        <v>2</v>
      </c>
      <c r="FR32">
        <v>1</v>
      </c>
      <c r="FS32">
        <v>0</v>
      </c>
      <c r="FT32">
        <v>1</v>
      </c>
      <c r="FU32">
        <v>0</v>
      </c>
      <c r="FV32">
        <v>0</v>
      </c>
      <c r="FW32">
        <v>0</v>
      </c>
      <c r="FX32">
        <v>1</v>
      </c>
      <c r="FY32">
        <v>1</v>
      </c>
      <c r="FZ32">
        <v>0</v>
      </c>
      <c r="GA32">
        <v>0</v>
      </c>
      <c r="GB32">
        <v>0</v>
      </c>
      <c r="GC32">
        <v>1</v>
      </c>
      <c r="GD32">
        <v>0</v>
      </c>
      <c r="GE32">
        <v>0</v>
      </c>
      <c r="GF32">
        <v>0</v>
      </c>
      <c r="GG32">
        <v>0</v>
      </c>
      <c r="GH32">
        <v>1</v>
      </c>
      <c r="GI32">
        <f t="shared" si="20"/>
        <v>21</v>
      </c>
      <c r="GJ32">
        <f t="shared" si="24"/>
        <v>23</v>
      </c>
      <c r="GK32">
        <f t="shared" si="1"/>
        <v>41</v>
      </c>
    </row>
    <row r="33" spans="1:193" x14ac:dyDescent="0.2">
      <c r="A33">
        <v>56</v>
      </c>
      <c r="B33">
        <v>65.7</v>
      </c>
      <c r="C33">
        <v>1</v>
      </c>
      <c r="D33">
        <v>3</v>
      </c>
      <c r="E33">
        <v>0</v>
      </c>
      <c r="F33">
        <v>0</v>
      </c>
      <c r="G33">
        <v>1</v>
      </c>
      <c r="H33">
        <v>1</v>
      </c>
      <c r="I33">
        <v>0</v>
      </c>
      <c r="J33">
        <f t="shared" si="2"/>
        <v>2</v>
      </c>
      <c r="K33">
        <v>1</v>
      </c>
      <c r="L33">
        <v>1</v>
      </c>
      <c r="M33">
        <v>1</v>
      </c>
      <c r="N33">
        <f t="shared" si="3"/>
        <v>3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U33">
        <f t="shared" si="4"/>
        <v>3</v>
      </c>
      <c r="V33">
        <v>1</v>
      </c>
      <c r="W33">
        <v>1</v>
      </c>
      <c r="X33">
        <v>1</v>
      </c>
      <c r="Y33">
        <f t="shared" si="5"/>
        <v>3</v>
      </c>
      <c r="Z33">
        <v>1</v>
      </c>
      <c r="AA33">
        <v>1</v>
      </c>
      <c r="AB33">
        <f t="shared" si="6"/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f t="shared" si="7"/>
        <v>5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f t="shared" si="8"/>
        <v>6</v>
      </c>
      <c r="AP33">
        <v>0</v>
      </c>
      <c r="AQ33">
        <f t="shared" si="9"/>
        <v>24</v>
      </c>
      <c r="AR33">
        <v>0</v>
      </c>
      <c r="AS33">
        <v>0</v>
      </c>
      <c r="AT33">
        <v>0</v>
      </c>
      <c r="AU33">
        <v>0</v>
      </c>
      <c r="AV33">
        <f t="shared" si="21"/>
        <v>0</v>
      </c>
      <c r="AW33">
        <v>0</v>
      </c>
      <c r="AX33">
        <v>0</v>
      </c>
      <c r="AY33">
        <v>0</v>
      </c>
      <c r="AZ33">
        <v>0</v>
      </c>
      <c r="BA33">
        <f t="shared" si="10"/>
        <v>0</v>
      </c>
      <c r="BB33">
        <v>2</v>
      </c>
      <c r="BC33">
        <v>0</v>
      </c>
      <c r="BD33">
        <v>0</v>
      </c>
      <c r="BE33">
        <f t="shared" si="11"/>
        <v>2</v>
      </c>
      <c r="BF33">
        <v>2</v>
      </c>
      <c r="BG33">
        <v>2</v>
      </c>
      <c r="BH33">
        <v>1</v>
      </c>
      <c r="BI33">
        <v>1</v>
      </c>
      <c r="BJ33">
        <v>36.04</v>
      </c>
      <c r="BK33">
        <v>41.28</v>
      </c>
      <c r="BL33">
        <f t="shared" si="12"/>
        <v>15</v>
      </c>
      <c r="BM33">
        <v>1</v>
      </c>
      <c r="BN33">
        <f t="shared" si="13"/>
        <v>7</v>
      </c>
      <c r="BO33">
        <f t="shared" si="14"/>
        <v>9</v>
      </c>
      <c r="BP33">
        <v>1</v>
      </c>
      <c r="BQ33">
        <v>2</v>
      </c>
      <c r="BR33">
        <v>1</v>
      </c>
      <c r="BS33">
        <v>1</v>
      </c>
      <c r="BT33">
        <v>1</v>
      </c>
      <c r="BU33">
        <v>1</v>
      </c>
      <c r="BV33">
        <v>2</v>
      </c>
      <c r="BW33">
        <v>3</v>
      </c>
      <c r="BX33">
        <v>3</v>
      </c>
      <c r="BY33">
        <v>2</v>
      </c>
      <c r="BZ33">
        <v>3</v>
      </c>
      <c r="CA33">
        <v>2</v>
      </c>
      <c r="CB33">
        <v>1</v>
      </c>
      <c r="CC33">
        <v>3</v>
      </c>
      <c r="CD33">
        <v>3</v>
      </c>
      <c r="CE33">
        <v>2</v>
      </c>
      <c r="CF33">
        <v>2</v>
      </c>
      <c r="CG33">
        <v>2</v>
      </c>
      <c r="CH33">
        <v>3</v>
      </c>
      <c r="CI33">
        <v>1</v>
      </c>
      <c r="CJ33">
        <v>3</v>
      </c>
      <c r="CK33">
        <v>1</v>
      </c>
      <c r="CL33">
        <v>2</v>
      </c>
      <c r="CM33">
        <v>0</v>
      </c>
      <c r="CN33">
        <v>0</v>
      </c>
      <c r="CO33">
        <v>1</v>
      </c>
      <c r="CP33">
        <v>2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f t="shared" si="0"/>
        <v>48</v>
      </c>
      <c r="CX33">
        <v>2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3</v>
      </c>
      <c r="DE33">
        <v>0</v>
      </c>
      <c r="DF33">
        <v>0</v>
      </c>
      <c r="DG33">
        <v>1</v>
      </c>
      <c r="DH33">
        <v>0</v>
      </c>
      <c r="DI33">
        <v>1</v>
      </c>
      <c r="DJ33">
        <v>1</v>
      </c>
      <c r="DK33">
        <f t="shared" si="15"/>
        <v>9</v>
      </c>
      <c r="DL33">
        <v>1</v>
      </c>
      <c r="DM33">
        <v>0</v>
      </c>
      <c r="DN33">
        <v>0</v>
      </c>
      <c r="DO33">
        <v>2</v>
      </c>
      <c r="DP33">
        <v>2</v>
      </c>
      <c r="DQ33">
        <v>0</v>
      </c>
      <c r="DR33">
        <v>0</v>
      </c>
      <c r="DS33">
        <v>0</v>
      </c>
      <c r="DT33">
        <v>3</v>
      </c>
      <c r="DU33">
        <v>0</v>
      </c>
      <c r="DV33">
        <v>2</v>
      </c>
      <c r="DW33">
        <v>3</v>
      </c>
      <c r="DX33">
        <v>2</v>
      </c>
      <c r="DY33">
        <f t="shared" si="16"/>
        <v>15</v>
      </c>
      <c r="DZ33">
        <v>1</v>
      </c>
      <c r="EA33">
        <v>1</v>
      </c>
      <c r="EB33">
        <v>2</v>
      </c>
      <c r="EC33">
        <v>2</v>
      </c>
      <c r="ED33">
        <v>1</v>
      </c>
      <c r="EE33">
        <v>0</v>
      </c>
      <c r="EF33">
        <f t="shared" si="25"/>
        <v>7</v>
      </c>
      <c r="EG33">
        <v>3</v>
      </c>
      <c r="EH33">
        <v>2</v>
      </c>
      <c r="EI33">
        <v>3</v>
      </c>
      <c r="EJ33">
        <v>3</v>
      </c>
      <c r="EK33">
        <v>3</v>
      </c>
      <c r="EL33">
        <v>3</v>
      </c>
      <c r="EM33">
        <f t="shared" si="17"/>
        <v>17</v>
      </c>
      <c r="EN33">
        <f t="shared" si="18"/>
        <v>1</v>
      </c>
      <c r="EO33">
        <v>1</v>
      </c>
      <c r="EQ33">
        <v>15.7</v>
      </c>
      <c r="ER33">
        <v>1</v>
      </c>
      <c r="ES33">
        <v>200</v>
      </c>
      <c r="EU33">
        <v>1000</v>
      </c>
      <c r="EV33">
        <v>200</v>
      </c>
      <c r="FA33">
        <v>6</v>
      </c>
      <c r="FF33">
        <f t="shared" si="19"/>
        <v>1470</v>
      </c>
      <c r="FG33">
        <v>0</v>
      </c>
      <c r="FH33">
        <v>2</v>
      </c>
      <c r="FI33">
        <v>2</v>
      </c>
      <c r="FJ33">
        <v>2</v>
      </c>
      <c r="FK33">
        <v>1</v>
      </c>
      <c r="FL33">
        <v>1</v>
      </c>
      <c r="FM33">
        <v>1</v>
      </c>
      <c r="FN33">
        <v>1</v>
      </c>
      <c r="FO33">
        <v>3</v>
      </c>
      <c r="FP33">
        <v>3</v>
      </c>
      <c r="FQ33">
        <v>3</v>
      </c>
      <c r="FR33">
        <v>2</v>
      </c>
      <c r="FS33">
        <v>3</v>
      </c>
      <c r="FT33">
        <v>3</v>
      </c>
      <c r="FU33">
        <v>1</v>
      </c>
      <c r="FV33">
        <v>3</v>
      </c>
      <c r="FW33">
        <v>1</v>
      </c>
      <c r="FX33">
        <v>3</v>
      </c>
      <c r="FY33">
        <v>0</v>
      </c>
      <c r="FZ33">
        <v>0</v>
      </c>
      <c r="GA33">
        <v>1</v>
      </c>
      <c r="GB33">
        <v>1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f t="shared" si="20"/>
        <v>37</v>
      </c>
      <c r="GJ33">
        <f t="shared" si="24"/>
        <v>43</v>
      </c>
      <c r="GK33">
        <f t="shared" si="1"/>
        <v>74</v>
      </c>
    </row>
    <row r="34" spans="1:193" x14ac:dyDescent="0.2">
      <c r="A34">
        <v>57</v>
      </c>
      <c r="B34">
        <v>69.7</v>
      </c>
      <c r="C34">
        <v>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f t="shared" si="2"/>
        <v>5</v>
      </c>
      <c r="K34">
        <v>1</v>
      </c>
      <c r="L34">
        <v>1</v>
      </c>
      <c r="M34">
        <v>1</v>
      </c>
      <c r="N34">
        <f t="shared" si="3"/>
        <v>3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f t="shared" si="4"/>
        <v>6</v>
      </c>
      <c r="V34">
        <v>1</v>
      </c>
      <c r="W34">
        <v>1</v>
      </c>
      <c r="X34">
        <v>1</v>
      </c>
      <c r="Y34">
        <f t="shared" si="5"/>
        <v>3</v>
      </c>
      <c r="Z34">
        <v>1</v>
      </c>
      <c r="AA34">
        <v>1</v>
      </c>
      <c r="AB34">
        <f t="shared" si="6"/>
        <v>2</v>
      </c>
      <c r="AC34">
        <v>0</v>
      </c>
      <c r="AD34">
        <v>1</v>
      </c>
      <c r="AE34">
        <v>1</v>
      </c>
      <c r="AF34">
        <v>0</v>
      </c>
      <c r="AG34">
        <v>0</v>
      </c>
      <c r="AH34">
        <f t="shared" si="7"/>
        <v>2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f t="shared" si="8"/>
        <v>6</v>
      </c>
      <c r="AP34">
        <v>0</v>
      </c>
      <c r="AQ34">
        <f t="shared" si="9"/>
        <v>27</v>
      </c>
      <c r="AR34">
        <v>2</v>
      </c>
      <c r="AS34">
        <v>1</v>
      </c>
      <c r="AT34">
        <v>1</v>
      </c>
      <c r="AU34">
        <v>1</v>
      </c>
      <c r="AV34">
        <f t="shared" si="21"/>
        <v>4</v>
      </c>
      <c r="AW34">
        <v>2</v>
      </c>
      <c r="AX34">
        <v>2</v>
      </c>
      <c r="AY34">
        <v>2</v>
      </c>
      <c r="AZ34">
        <v>2</v>
      </c>
      <c r="BA34">
        <f t="shared" si="10"/>
        <v>6</v>
      </c>
      <c r="BB34">
        <v>2</v>
      </c>
      <c r="BC34">
        <v>2</v>
      </c>
      <c r="BD34">
        <v>2</v>
      </c>
      <c r="BE34">
        <f t="shared" si="11"/>
        <v>6</v>
      </c>
      <c r="BF34">
        <v>2</v>
      </c>
      <c r="BG34">
        <v>2</v>
      </c>
      <c r="BH34">
        <v>2</v>
      </c>
      <c r="BI34">
        <v>2</v>
      </c>
      <c r="BJ34">
        <v>6.84</v>
      </c>
      <c r="BK34">
        <v>7.4</v>
      </c>
      <c r="BL34">
        <f t="shared" si="12"/>
        <v>8</v>
      </c>
      <c r="BM34">
        <v>2</v>
      </c>
      <c r="BN34">
        <f t="shared" si="13"/>
        <v>10</v>
      </c>
      <c r="BO34">
        <f t="shared" si="14"/>
        <v>26</v>
      </c>
      <c r="BP34">
        <v>1</v>
      </c>
      <c r="BQ34">
        <v>2</v>
      </c>
      <c r="BR34">
        <v>0</v>
      </c>
      <c r="BS34">
        <v>0</v>
      </c>
      <c r="BT34">
        <v>1</v>
      </c>
      <c r="BU34">
        <v>1</v>
      </c>
      <c r="BV34">
        <v>2</v>
      </c>
      <c r="BW34">
        <v>2</v>
      </c>
      <c r="BX34">
        <v>2</v>
      </c>
      <c r="BY34">
        <v>2</v>
      </c>
      <c r="BZ34">
        <v>3</v>
      </c>
      <c r="CA34">
        <v>0</v>
      </c>
      <c r="CB34">
        <v>1</v>
      </c>
      <c r="CC34">
        <v>2</v>
      </c>
      <c r="CD34">
        <v>3</v>
      </c>
      <c r="CE34">
        <v>1</v>
      </c>
      <c r="CF34">
        <v>2</v>
      </c>
      <c r="CG34">
        <v>0</v>
      </c>
      <c r="CH34">
        <v>1</v>
      </c>
      <c r="CI34">
        <v>1</v>
      </c>
      <c r="CJ34">
        <v>0</v>
      </c>
      <c r="CK34">
        <v>1</v>
      </c>
      <c r="CL34">
        <v>1</v>
      </c>
      <c r="CM34">
        <v>1</v>
      </c>
      <c r="CN34">
        <v>0</v>
      </c>
      <c r="CO34">
        <v>0</v>
      </c>
      <c r="CP34">
        <v>1</v>
      </c>
      <c r="CQ34">
        <v>1</v>
      </c>
      <c r="CR34">
        <v>0</v>
      </c>
      <c r="CS34">
        <v>2</v>
      </c>
      <c r="CT34">
        <v>0</v>
      </c>
      <c r="CU34">
        <v>0</v>
      </c>
      <c r="CV34">
        <v>1</v>
      </c>
      <c r="CW34">
        <f t="shared" si="0"/>
        <v>35</v>
      </c>
      <c r="CX34">
        <v>0</v>
      </c>
      <c r="CY34">
        <v>0</v>
      </c>
      <c r="CZ34">
        <v>3</v>
      </c>
      <c r="DA34">
        <v>2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1</v>
      </c>
      <c r="DK34">
        <f t="shared" si="15"/>
        <v>7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2</v>
      </c>
      <c r="DS34">
        <v>0</v>
      </c>
      <c r="DT34">
        <v>0</v>
      </c>
      <c r="DU34">
        <v>1</v>
      </c>
      <c r="DV34">
        <v>1</v>
      </c>
      <c r="DW34">
        <v>0</v>
      </c>
      <c r="DX34">
        <v>0</v>
      </c>
      <c r="DY34">
        <f t="shared" si="16"/>
        <v>5</v>
      </c>
      <c r="DZ34">
        <v>1</v>
      </c>
      <c r="EA34">
        <v>0</v>
      </c>
      <c r="EB34">
        <v>0</v>
      </c>
      <c r="EC34">
        <v>0</v>
      </c>
      <c r="ED34">
        <v>0</v>
      </c>
      <c r="EE34">
        <v>0</v>
      </c>
      <c r="EF34">
        <f t="shared" si="25"/>
        <v>1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1</v>
      </c>
      <c r="EM34">
        <f t="shared" si="17"/>
        <v>2</v>
      </c>
      <c r="EN34">
        <f t="shared" si="18"/>
        <v>0</v>
      </c>
      <c r="EO34">
        <v>0</v>
      </c>
      <c r="EQ34">
        <v>2.7</v>
      </c>
      <c r="ER34">
        <v>0</v>
      </c>
      <c r="FF34">
        <f t="shared" si="19"/>
        <v>0</v>
      </c>
      <c r="FG34">
        <v>0</v>
      </c>
      <c r="FH34">
        <v>2</v>
      </c>
      <c r="FI34">
        <v>2</v>
      </c>
      <c r="FJ34">
        <v>2</v>
      </c>
      <c r="FK34">
        <v>1</v>
      </c>
      <c r="FL34">
        <v>1</v>
      </c>
      <c r="FM34">
        <v>0</v>
      </c>
      <c r="FN34">
        <v>1</v>
      </c>
      <c r="FO34">
        <v>2</v>
      </c>
      <c r="FP34">
        <v>2</v>
      </c>
      <c r="FQ34">
        <v>2</v>
      </c>
      <c r="FR34">
        <v>2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2</v>
      </c>
      <c r="GF34">
        <v>1</v>
      </c>
      <c r="GG34">
        <v>0</v>
      </c>
      <c r="GH34">
        <v>2</v>
      </c>
      <c r="GI34">
        <f t="shared" si="20"/>
        <v>23</v>
      </c>
      <c r="GJ34">
        <f t="shared" si="24"/>
        <v>27</v>
      </c>
      <c r="GK34">
        <f t="shared" si="1"/>
        <v>40</v>
      </c>
    </row>
    <row r="35" spans="1:193" x14ac:dyDescent="0.2">
      <c r="A35">
        <v>61</v>
      </c>
      <c r="B35">
        <v>61.3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f t="shared" si="2"/>
        <v>5</v>
      </c>
      <c r="K35">
        <v>1</v>
      </c>
      <c r="L35">
        <v>1</v>
      </c>
      <c r="M35">
        <v>1</v>
      </c>
      <c r="N35">
        <f t="shared" si="3"/>
        <v>3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f t="shared" si="4"/>
        <v>6</v>
      </c>
      <c r="V35">
        <v>1</v>
      </c>
      <c r="W35">
        <v>1</v>
      </c>
      <c r="X35">
        <v>1</v>
      </c>
      <c r="Y35">
        <f t="shared" si="5"/>
        <v>3</v>
      </c>
      <c r="Z35">
        <v>0</v>
      </c>
      <c r="AA35">
        <v>1</v>
      </c>
      <c r="AB35">
        <f t="shared" si="6"/>
        <v>1</v>
      </c>
      <c r="AC35">
        <v>0</v>
      </c>
      <c r="AD35">
        <v>1</v>
      </c>
      <c r="AE35">
        <v>0</v>
      </c>
      <c r="AF35">
        <v>0</v>
      </c>
      <c r="AG35">
        <v>1</v>
      </c>
      <c r="AH35">
        <f t="shared" si="7"/>
        <v>2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f t="shared" si="8"/>
        <v>6</v>
      </c>
      <c r="AP35">
        <v>0</v>
      </c>
      <c r="AQ35">
        <f t="shared" si="9"/>
        <v>26</v>
      </c>
      <c r="AR35">
        <v>2</v>
      </c>
      <c r="AS35">
        <v>2</v>
      </c>
      <c r="AT35">
        <v>2</v>
      </c>
      <c r="AU35">
        <v>2</v>
      </c>
      <c r="AV35">
        <f t="shared" si="21"/>
        <v>6</v>
      </c>
      <c r="AW35">
        <v>2</v>
      </c>
      <c r="AX35">
        <v>2</v>
      </c>
      <c r="AY35">
        <v>2</v>
      </c>
      <c r="AZ35">
        <v>2</v>
      </c>
      <c r="BA35">
        <f t="shared" si="10"/>
        <v>6</v>
      </c>
      <c r="BB35">
        <v>2</v>
      </c>
      <c r="BC35">
        <v>2</v>
      </c>
      <c r="BD35">
        <v>1</v>
      </c>
      <c r="BE35">
        <f t="shared" si="11"/>
        <v>5</v>
      </c>
      <c r="BF35">
        <v>2</v>
      </c>
      <c r="BG35">
        <v>2</v>
      </c>
      <c r="BH35">
        <v>1</v>
      </c>
      <c r="BI35">
        <v>2</v>
      </c>
      <c r="BJ35">
        <v>10.78</v>
      </c>
      <c r="BK35">
        <v>16.87</v>
      </c>
      <c r="BL35">
        <f t="shared" si="12"/>
        <v>56</v>
      </c>
      <c r="BM35">
        <v>1</v>
      </c>
      <c r="BN35">
        <f t="shared" si="13"/>
        <v>8</v>
      </c>
      <c r="BO35">
        <f t="shared" si="14"/>
        <v>25</v>
      </c>
      <c r="BP35">
        <v>1</v>
      </c>
      <c r="BQ35">
        <v>2</v>
      </c>
      <c r="BR35">
        <v>1</v>
      </c>
      <c r="BS35">
        <v>1</v>
      </c>
      <c r="BT35">
        <v>2</v>
      </c>
      <c r="BU35">
        <v>3</v>
      </c>
      <c r="BV35">
        <v>3</v>
      </c>
      <c r="BW35">
        <v>1</v>
      </c>
      <c r="BX35">
        <v>2</v>
      </c>
      <c r="BY35">
        <v>1</v>
      </c>
      <c r="BZ35">
        <v>1</v>
      </c>
      <c r="CA35">
        <v>1</v>
      </c>
      <c r="CB35">
        <v>3</v>
      </c>
      <c r="CC35">
        <v>1</v>
      </c>
      <c r="CD35">
        <v>2</v>
      </c>
      <c r="CE35">
        <v>1</v>
      </c>
      <c r="CF35">
        <v>2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2</v>
      </c>
      <c r="CM35">
        <v>0</v>
      </c>
      <c r="CN35">
        <v>0</v>
      </c>
      <c r="CO35">
        <v>1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f t="shared" si="0"/>
        <v>32</v>
      </c>
      <c r="CX35">
        <v>0</v>
      </c>
      <c r="CY35">
        <v>0</v>
      </c>
      <c r="CZ35">
        <v>1</v>
      </c>
      <c r="DA35">
        <v>1</v>
      </c>
      <c r="DB35">
        <v>0</v>
      </c>
      <c r="DC35">
        <v>0</v>
      </c>
      <c r="DD35">
        <v>0</v>
      </c>
      <c r="DE35">
        <v>2</v>
      </c>
      <c r="DF35">
        <v>0</v>
      </c>
      <c r="DG35">
        <v>0</v>
      </c>
      <c r="DH35">
        <v>0</v>
      </c>
      <c r="DI35">
        <v>0</v>
      </c>
      <c r="DJ35">
        <v>0</v>
      </c>
      <c r="DK35">
        <f t="shared" si="15"/>
        <v>4</v>
      </c>
      <c r="DL35">
        <v>0</v>
      </c>
      <c r="DM35">
        <v>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</v>
      </c>
      <c r="DW35">
        <v>0</v>
      </c>
      <c r="DX35">
        <v>0</v>
      </c>
      <c r="DY35">
        <f t="shared" si="16"/>
        <v>3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f t="shared" si="25"/>
        <v>0</v>
      </c>
      <c r="EG35">
        <v>0</v>
      </c>
      <c r="EH35">
        <v>0</v>
      </c>
      <c r="EI35">
        <v>2</v>
      </c>
      <c r="EJ35">
        <v>1</v>
      </c>
      <c r="EK35">
        <v>1</v>
      </c>
      <c r="EL35">
        <v>0</v>
      </c>
      <c r="EM35">
        <f t="shared" si="17"/>
        <v>4</v>
      </c>
      <c r="EN35">
        <f t="shared" si="18"/>
        <v>1</v>
      </c>
      <c r="EO35">
        <v>4</v>
      </c>
      <c r="EQ35">
        <v>3.3</v>
      </c>
      <c r="ER35">
        <v>1</v>
      </c>
      <c r="EU35">
        <v>400</v>
      </c>
      <c r="EY35">
        <v>1.5</v>
      </c>
      <c r="FF35">
        <f t="shared" si="19"/>
        <v>550</v>
      </c>
      <c r="GK35">
        <f t="shared" ref="GK35:GK63" si="26">SUM(DK35,DY35,EF35)+IF(GJ35="",CW35,GJ35)</f>
        <v>39</v>
      </c>
    </row>
    <row r="36" spans="1:193" x14ac:dyDescent="0.2">
      <c r="A36">
        <v>64</v>
      </c>
      <c r="B36">
        <v>61.9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f t="shared" si="2"/>
        <v>5</v>
      </c>
      <c r="K36">
        <v>1</v>
      </c>
      <c r="L36">
        <v>1</v>
      </c>
      <c r="M36">
        <v>1</v>
      </c>
      <c r="N36">
        <f t="shared" si="3"/>
        <v>3</v>
      </c>
      <c r="O36">
        <v>1</v>
      </c>
      <c r="P36">
        <v>1</v>
      </c>
      <c r="Q36">
        <v>1</v>
      </c>
      <c r="R36">
        <v>0</v>
      </c>
      <c r="S36">
        <v>1</v>
      </c>
      <c r="T36">
        <v>0</v>
      </c>
      <c r="U36">
        <f t="shared" si="4"/>
        <v>5</v>
      </c>
      <c r="V36">
        <v>1</v>
      </c>
      <c r="W36">
        <v>1</v>
      </c>
      <c r="X36">
        <v>1</v>
      </c>
      <c r="Y36">
        <f t="shared" si="5"/>
        <v>3</v>
      </c>
      <c r="Z36">
        <v>1</v>
      </c>
      <c r="AA36">
        <v>1</v>
      </c>
      <c r="AB36">
        <f t="shared" si="6"/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f t="shared" si="7"/>
        <v>5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f t="shared" si="8"/>
        <v>6</v>
      </c>
      <c r="AP36">
        <v>1</v>
      </c>
      <c r="AQ36">
        <f t="shared" si="9"/>
        <v>30</v>
      </c>
      <c r="AR36">
        <v>2</v>
      </c>
      <c r="AS36">
        <v>1</v>
      </c>
      <c r="AT36">
        <v>1</v>
      </c>
      <c r="AU36">
        <v>0</v>
      </c>
      <c r="AV36">
        <f t="shared" si="21"/>
        <v>3</v>
      </c>
      <c r="AW36">
        <v>2</v>
      </c>
      <c r="AX36">
        <v>0</v>
      </c>
      <c r="AY36">
        <v>2</v>
      </c>
      <c r="AZ36">
        <v>2</v>
      </c>
      <c r="BA36">
        <f t="shared" si="10"/>
        <v>4</v>
      </c>
      <c r="BB36">
        <v>2</v>
      </c>
      <c r="BC36">
        <v>2</v>
      </c>
      <c r="BD36">
        <v>1</v>
      </c>
      <c r="BE36">
        <f t="shared" si="11"/>
        <v>5</v>
      </c>
      <c r="BF36">
        <v>2</v>
      </c>
      <c r="BG36">
        <v>2</v>
      </c>
      <c r="BH36">
        <v>2</v>
      </c>
      <c r="BI36">
        <v>2</v>
      </c>
      <c r="BJ36">
        <v>9.25</v>
      </c>
      <c r="BK36">
        <v>11.1</v>
      </c>
      <c r="BL36">
        <f t="shared" si="12"/>
        <v>20</v>
      </c>
      <c r="BM36">
        <v>1</v>
      </c>
      <c r="BN36">
        <f t="shared" si="13"/>
        <v>9</v>
      </c>
      <c r="BO36">
        <f t="shared" si="14"/>
        <v>21</v>
      </c>
      <c r="BP36">
        <v>3</v>
      </c>
      <c r="BQ36">
        <v>2</v>
      </c>
      <c r="BR36">
        <v>2</v>
      </c>
      <c r="BS36">
        <v>2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2</v>
      </c>
      <c r="BZ36">
        <v>3</v>
      </c>
      <c r="CA36">
        <v>2</v>
      </c>
      <c r="CB36">
        <v>3</v>
      </c>
      <c r="CC36">
        <v>3</v>
      </c>
      <c r="CD36">
        <v>3</v>
      </c>
      <c r="CE36">
        <v>2</v>
      </c>
      <c r="CF36">
        <v>1</v>
      </c>
      <c r="CG36">
        <v>1</v>
      </c>
      <c r="CH36">
        <v>1</v>
      </c>
      <c r="CI36">
        <v>0</v>
      </c>
      <c r="CJ36">
        <v>2</v>
      </c>
      <c r="CK36">
        <v>2</v>
      </c>
      <c r="CL36">
        <v>2</v>
      </c>
      <c r="CM36">
        <v>1</v>
      </c>
      <c r="CN36">
        <v>1</v>
      </c>
      <c r="CO36">
        <v>1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f t="shared" si="0"/>
        <v>55</v>
      </c>
      <c r="CX36">
        <v>1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3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1</v>
      </c>
      <c r="DK36">
        <f t="shared" si="15"/>
        <v>7</v>
      </c>
      <c r="DL36">
        <v>3</v>
      </c>
      <c r="DM36">
        <v>1</v>
      </c>
      <c r="DN36">
        <v>2</v>
      </c>
      <c r="DO36">
        <v>1</v>
      </c>
      <c r="DP36">
        <v>1</v>
      </c>
      <c r="DQ36">
        <v>0</v>
      </c>
      <c r="DR36">
        <v>2</v>
      </c>
      <c r="DS36">
        <v>0</v>
      </c>
      <c r="DT36">
        <v>1</v>
      </c>
      <c r="DU36">
        <v>0</v>
      </c>
      <c r="DV36">
        <v>2</v>
      </c>
      <c r="DW36">
        <v>2</v>
      </c>
      <c r="DX36">
        <v>0</v>
      </c>
      <c r="DY36">
        <f t="shared" si="16"/>
        <v>15</v>
      </c>
      <c r="DZ36">
        <v>0</v>
      </c>
      <c r="EA36">
        <v>1</v>
      </c>
      <c r="EB36">
        <v>1</v>
      </c>
      <c r="EC36">
        <v>1</v>
      </c>
      <c r="ED36">
        <v>1</v>
      </c>
      <c r="EE36">
        <v>0</v>
      </c>
      <c r="EF36">
        <f t="shared" si="25"/>
        <v>4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f t="shared" si="17"/>
        <v>0</v>
      </c>
      <c r="EN36">
        <f t="shared" si="18"/>
        <v>0</v>
      </c>
      <c r="EO36">
        <v>0</v>
      </c>
      <c r="EQ36">
        <v>4.9000000000000004</v>
      </c>
      <c r="ER36">
        <v>1</v>
      </c>
      <c r="ES36">
        <v>300</v>
      </c>
      <c r="EU36">
        <v>800</v>
      </c>
      <c r="FA36">
        <v>5</v>
      </c>
      <c r="FF36">
        <f t="shared" si="19"/>
        <v>1200</v>
      </c>
      <c r="FG36">
        <v>3</v>
      </c>
      <c r="FH36">
        <v>2</v>
      </c>
      <c r="FI36">
        <v>3</v>
      </c>
      <c r="FJ36">
        <v>2</v>
      </c>
      <c r="FK36">
        <v>1</v>
      </c>
      <c r="FL36">
        <v>1</v>
      </c>
      <c r="FM36">
        <v>1</v>
      </c>
      <c r="FN36">
        <v>2</v>
      </c>
      <c r="FO36">
        <v>2</v>
      </c>
      <c r="FP36">
        <v>2</v>
      </c>
      <c r="FQ36">
        <v>1</v>
      </c>
      <c r="FR36">
        <v>1</v>
      </c>
      <c r="FS36">
        <v>1</v>
      </c>
      <c r="FT36">
        <v>1</v>
      </c>
      <c r="FU36">
        <v>0</v>
      </c>
      <c r="FV36">
        <v>1</v>
      </c>
      <c r="FW36">
        <v>2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f t="shared" si="20"/>
        <v>27</v>
      </c>
      <c r="GJ36">
        <f t="shared" ref="GJ36:GJ44" si="27">SUM(GI36,BR36,BS36,BT36,BU36,BV36)</f>
        <v>40</v>
      </c>
      <c r="GK36">
        <f t="shared" si="26"/>
        <v>66</v>
      </c>
    </row>
    <row r="37" spans="1:193" x14ac:dyDescent="0.2">
      <c r="A37">
        <v>66</v>
      </c>
      <c r="B37">
        <v>60.4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f t="shared" si="2"/>
        <v>3</v>
      </c>
      <c r="K37">
        <v>1</v>
      </c>
      <c r="L37">
        <v>1</v>
      </c>
      <c r="M37">
        <v>1</v>
      </c>
      <c r="N37">
        <f t="shared" si="3"/>
        <v>3</v>
      </c>
      <c r="O37">
        <v>1</v>
      </c>
      <c r="P37">
        <v>1</v>
      </c>
      <c r="Q37">
        <v>1</v>
      </c>
      <c r="R37">
        <v>1</v>
      </c>
      <c r="S37">
        <v>0</v>
      </c>
      <c r="T37">
        <v>0</v>
      </c>
      <c r="U37">
        <f t="shared" si="4"/>
        <v>6</v>
      </c>
      <c r="V37">
        <v>0</v>
      </c>
      <c r="W37">
        <v>0</v>
      </c>
      <c r="X37">
        <v>1</v>
      </c>
      <c r="Y37">
        <f t="shared" si="5"/>
        <v>1</v>
      </c>
      <c r="Z37">
        <v>1</v>
      </c>
      <c r="AA37">
        <v>1</v>
      </c>
      <c r="AB37">
        <f t="shared" si="6"/>
        <v>2</v>
      </c>
      <c r="AC37">
        <v>1</v>
      </c>
      <c r="AD37">
        <v>1</v>
      </c>
      <c r="AE37">
        <v>0</v>
      </c>
      <c r="AF37">
        <v>0</v>
      </c>
      <c r="AG37">
        <v>0</v>
      </c>
      <c r="AH37">
        <f t="shared" si="7"/>
        <v>2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f t="shared" si="8"/>
        <v>6</v>
      </c>
      <c r="AP37">
        <v>0</v>
      </c>
      <c r="AQ37">
        <f t="shared" si="9"/>
        <v>23</v>
      </c>
      <c r="AR37">
        <v>2</v>
      </c>
      <c r="AS37">
        <v>1</v>
      </c>
      <c r="AT37">
        <v>1</v>
      </c>
      <c r="AU37">
        <v>1</v>
      </c>
      <c r="AV37">
        <f t="shared" si="21"/>
        <v>4</v>
      </c>
      <c r="AW37">
        <v>1</v>
      </c>
      <c r="AX37">
        <v>1</v>
      </c>
      <c r="AY37">
        <v>2</v>
      </c>
      <c r="AZ37">
        <v>1</v>
      </c>
      <c r="BA37">
        <f t="shared" si="10"/>
        <v>3</v>
      </c>
      <c r="BB37">
        <v>2</v>
      </c>
      <c r="BC37">
        <v>2</v>
      </c>
      <c r="BD37">
        <v>2</v>
      </c>
      <c r="BE37">
        <f t="shared" si="11"/>
        <v>6</v>
      </c>
      <c r="BF37">
        <v>1</v>
      </c>
      <c r="BG37">
        <v>2</v>
      </c>
      <c r="BH37">
        <v>2</v>
      </c>
      <c r="BI37">
        <v>2</v>
      </c>
      <c r="BJ37">
        <v>8.35</v>
      </c>
      <c r="BK37">
        <v>11.88</v>
      </c>
      <c r="BL37">
        <f t="shared" si="12"/>
        <v>42</v>
      </c>
      <c r="BM37">
        <v>1</v>
      </c>
      <c r="BN37">
        <f t="shared" si="13"/>
        <v>8</v>
      </c>
      <c r="BO37">
        <f t="shared" si="14"/>
        <v>21</v>
      </c>
      <c r="BP37">
        <v>2</v>
      </c>
      <c r="BQ37">
        <v>2</v>
      </c>
      <c r="BR37">
        <v>1</v>
      </c>
      <c r="BS37">
        <v>1</v>
      </c>
      <c r="BT37">
        <v>1</v>
      </c>
      <c r="BU37">
        <v>1</v>
      </c>
      <c r="BV37">
        <v>2</v>
      </c>
      <c r="BW37">
        <v>1</v>
      </c>
      <c r="BX37">
        <v>2</v>
      </c>
      <c r="BY37">
        <v>1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2</v>
      </c>
      <c r="CF37">
        <v>2</v>
      </c>
      <c r="CG37">
        <v>0</v>
      </c>
      <c r="CH37">
        <v>1</v>
      </c>
      <c r="CI37">
        <v>0</v>
      </c>
      <c r="CJ37">
        <v>0</v>
      </c>
      <c r="CK37">
        <v>1</v>
      </c>
      <c r="CL37">
        <v>1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0</v>
      </c>
      <c r="CW37">
        <f t="shared" si="0"/>
        <v>29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f t="shared" si="15"/>
        <v>3</v>
      </c>
      <c r="DL37">
        <v>2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2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f t="shared" si="16"/>
        <v>5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f t="shared" si="25"/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f t="shared" si="17"/>
        <v>0</v>
      </c>
      <c r="EN37">
        <f t="shared" si="18"/>
        <v>0</v>
      </c>
      <c r="EO37">
        <v>0</v>
      </c>
      <c r="EQ37">
        <v>2.4</v>
      </c>
      <c r="ER37">
        <v>1</v>
      </c>
      <c r="EU37">
        <v>300</v>
      </c>
      <c r="FF37">
        <f t="shared" si="19"/>
        <v>300</v>
      </c>
      <c r="FG37">
        <v>1</v>
      </c>
      <c r="FH37">
        <v>3</v>
      </c>
      <c r="FI37">
        <v>1</v>
      </c>
      <c r="FJ37">
        <v>2</v>
      </c>
      <c r="FK37">
        <v>0</v>
      </c>
      <c r="FL37">
        <v>2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f t="shared" si="20"/>
        <v>16</v>
      </c>
      <c r="GJ37">
        <f t="shared" si="27"/>
        <v>22</v>
      </c>
      <c r="GK37">
        <f t="shared" si="26"/>
        <v>30</v>
      </c>
    </row>
    <row r="38" spans="1:193" x14ac:dyDescent="0.2">
      <c r="A38">
        <v>67</v>
      </c>
      <c r="B38">
        <v>61.6</v>
      </c>
      <c r="C38">
        <v>1</v>
      </c>
      <c r="D38">
        <v>3</v>
      </c>
      <c r="E38">
        <v>1</v>
      </c>
      <c r="F38">
        <v>1</v>
      </c>
      <c r="G38">
        <v>1</v>
      </c>
      <c r="H38">
        <v>1</v>
      </c>
      <c r="I38">
        <v>1</v>
      </c>
      <c r="J38">
        <f t="shared" si="2"/>
        <v>5</v>
      </c>
      <c r="K38">
        <v>1</v>
      </c>
      <c r="L38">
        <v>1</v>
      </c>
      <c r="M38">
        <v>1</v>
      </c>
      <c r="N38">
        <f t="shared" si="3"/>
        <v>3</v>
      </c>
      <c r="O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f t="shared" si="4"/>
        <v>5</v>
      </c>
      <c r="V38">
        <v>1</v>
      </c>
      <c r="W38">
        <v>1</v>
      </c>
      <c r="X38">
        <v>1</v>
      </c>
      <c r="Y38">
        <f t="shared" si="5"/>
        <v>3</v>
      </c>
      <c r="Z38">
        <v>1</v>
      </c>
      <c r="AA38">
        <v>0</v>
      </c>
      <c r="AB38">
        <f t="shared" si="6"/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f t="shared" si="7"/>
        <v>5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f t="shared" si="8"/>
        <v>6</v>
      </c>
      <c r="AP38">
        <v>0</v>
      </c>
      <c r="AQ38">
        <f t="shared" si="9"/>
        <v>28</v>
      </c>
      <c r="AR38">
        <v>2</v>
      </c>
      <c r="AS38">
        <v>1</v>
      </c>
      <c r="AT38">
        <v>1</v>
      </c>
      <c r="AU38">
        <v>2</v>
      </c>
      <c r="AV38">
        <f t="shared" si="21"/>
        <v>4</v>
      </c>
      <c r="AW38">
        <v>2</v>
      </c>
      <c r="AX38">
        <v>2</v>
      </c>
      <c r="AY38">
        <v>1</v>
      </c>
      <c r="AZ38">
        <v>2</v>
      </c>
      <c r="BA38">
        <f t="shared" si="10"/>
        <v>5</v>
      </c>
      <c r="BB38">
        <v>2</v>
      </c>
      <c r="BC38">
        <v>1</v>
      </c>
      <c r="BD38">
        <v>2</v>
      </c>
      <c r="BE38">
        <f t="shared" si="11"/>
        <v>5</v>
      </c>
      <c r="BF38">
        <v>2</v>
      </c>
      <c r="BG38">
        <v>2</v>
      </c>
      <c r="BH38">
        <v>2</v>
      </c>
      <c r="BI38">
        <v>2</v>
      </c>
      <c r="BJ38">
        <v>9.25</v>
      </c>
      <c r="BK38">
        <v>11.54</v>
      </c>
      <c r="BL38">
        <f t="shared" si="12"/>
        <v>25</v>
      </c>
      <c r="BM38">
        <v>1</v>
      </c>
      <c r="BN38">
        <f t="shared" si="13"/>
        <v>9</v>
      </c>
      <c r="BO38">
        <f t="shared" si="14"/>
        <v>23</v>
      </c>
      <c r="BP38">
        <v>2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2</v>
      </c>
      <c r="CE38">
        <v>2</v>
      </c>
      <c r="CF38">
        <v>2</v>
      </c>
      <c r="CG38">
        <v>0</v>
      </c>
      <c r="CH38">
        <v>1</v>
      </c>
      <c r="CI38">
        <v>0</v>
      </c>
      <c r="CJ38">
        <v>0</v>
      </c>
      <c r="CK38">
        <v>1</v>
      </c>
      <c r="CL38">
        <v>2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f t="shared" si="0"/>
        <v>22</v>
      </c>
      <c r="CX38">
        <v>1</v>
      </c>
      <c r="CY38">
        <v>0</v>
      </c>
      <c r="CZ38">
        <v>1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2</v>
      </c>
      <c r="DH38">
        <v>0</v>
      </c>
      <c r="DI38">
        <v>1</v>
      </c>
      <c r="DJ38">
        <v>1</v>
      </c>
      <c r="DK38">
        <f t="shared" si="15"/>
        <v>7</v>
      </c>
      <c r="DL38">
        <v>2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2</v>
      </c>
      <c r="DT38">
        <v>0</v>
      </c>
      <c r="DU38">
        <v>0</v>
      </c>
      <c r="DV38">
        <v>2</v>
      </c>
      <c r="DW38">
        <v>1</v>
      </c>
      <c r="DX38">
        <v>0</v>
      </c>
      <c r="DY38">
        <f t="shared" si="16"/>
        <v>9</v>
      </c>
      <c r="DZ38">
        <v>2</v>
      </c>
      <c r="EA38">
        <v>0</v>
      </c>
      <c r="EB38">
        <v>1</v>
      </c>
      <c r="EC38">
        <v>1</v>
      </c>
      <c r="ED38">
        <v>1</v>
      </c>
      <c r="EE38">
        <v>0</v>
      </c>
      <c r="EF38">
        <f t="shared" si="25"/>
        <v>5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f t="shared" si="17"/>
        <v>0</v>
      </c>
      <c r="EN38">
        <f t="shared" si="18"/>
        <v>0</v>
      </c>
      <c r="EO38">
        <v>0</v>
      </c>
      <c r="EQ38">
        <v>7.6</v>
      </c>
      <c r="ER38">
        <v>1</v>
      </c>
      <c r="ES38">
        <v>100</v>
      </c>
      <c r="EU38">
        <v>500</v>
      </c>
      <c r="FB38">
        <v>8</v>
      </c>
      <c r="FF38">
        <f t="shared" si="19"/>
        <v>840</v>
      </c>
      <c r="FG38">
        <v>1</v>
      </c>
      <c r="FH38">
        <v>2</v>
      </c>
      <c r="FI38">
        <v>1</v>
      </c>
      <c r="FJ38">
        <v>1</v>
      </c>
      <c r="FK38">
        <v>0</v>
      </c>
      <c r="FL38">
        <v>0</v>
      </c>
      <c r="FM38">
        <v>1</v>
      </c>
      <c r="FN38">
        <v>1</v>
      </c>
      <c r="FO38">
        <v>1</v>
      </c>
      <c r="FP38">
        <v>2</v>
      </c>
      <c r="FQ38">
        <v>1</v>
      </c>
      <c r="FR38">
        <v>2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f t="shared" si="20"/>
        <v>14</v>
      </c>
      <c r="GJ38">
        <f t="shared" si="27"/>
        <v>14</v>
      </c>
      <c r="GK38">
        <f t="shared" si="26"/>
        <v>35</v>
      </c>
    </row>
    <row r="39" spans="1:193" x14ac:dyDescent="0.2">
      <c r="A39">
        <v>68</v>
      </c>
      <c r="B39">
        <v>58.3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f t="shared" si="2"/>
        <v>5</v>
      </c>
      <c r="K39">
        <v>1</v>
      </c>
      <c r="L39">
        <v>1</v>
      </c>
      <c r="M39">
        <v>1</v>
      </c>
      <c r="N39">
        <f t="shared" si="3"/>
        <v>3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f t="shared" si="4"/>
        <v>6</v>
      </c>
      <c r="V39">
        <v>1</v>
      </c>
      <c r="W39">
        <v>1</v>
      </c>
      <c r="X39">
        <v>0</v>
      </c>
      <c r="Y39">
        <f t="shared" si="5"/>
        <v>2</v>
      </c>
      <c r="Z39">
        <v>1</v>
      </c>
      <c r="AA39">
        <v>1</v>
      </c>
      <c r="AB39">
        <f t="shared" si="6"/>
        <v>2</v>
      </c>
      <c r="AC39">
        <v>1</v>
      </c>
      <c r="AD39">
        <v>1</v>
      </c>
      <c r="AE39">
        <v>0</v>
      </c>
      <c r="AF39">
        <v>1</v>
      </c>
      <c r="AG39">
        <v>1</v>
      </c>
      <c r="AH39">
        <f t="shared" si="7"/>
        <v>4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f t="shared" si="8"/>
        <v>6</v>
      </c>
      <c r="AP39">
        <v>0</v>
      </c>
      <c r="AQ39">
        <f t="shared" si="9"/>
        <v>28</v>
      </c>
      <c r="AR39">
        <v>2</v>
      </c>
      <c r="AS39">
        <v>2</v>
      </c>
      <c r="AT39">
        <v>2</v>
      </c>
      <c r="AU39">
        <v>2</v>
      </c>
      <c r="AV39">
        <f t="shared" si="21"/>
        <v>6</v>
      </c>
      <c r="AW39">
        <v>1</v>
      </c>
      <c r="AX39">
        <v>1</v>
      </c>
      <c r="AY39">
        <v>2</v>
      </c>
      <c r="AZ39">
        <v>2</v>
      </c>
      <c r="BA39">
        <f t="shared" si="10"/>
        <v>4</v>
      </c>
      <c r="BB39">
        <v>2</v>
      </c>
      <c r="BC39">
        <v>2</v>
      </c>
      <c r="BD39">
        <v>1</v>
      </c>
      <c r="BE39">
        <f t="shared" si="11"/>
        <v>5</v>
      </c>
      <c r="BF39">
        <v>1</v>
      </c>
      <c r="BG39">
        <v>1</v>
      </c>
      <c r="BH39">
        <v>2</v>
      </c>
      <c r="BI39">
        <v>2</v>
      </c>
      <c r="BJ39">
        <v>10.47</v>
      </c>
      <c r="BK39">
        <v>12</v>
      </c>
      <c r="BL39">
        <f t="shared" si="12"/>
        <v>15</v>
      </c>
      <c r="BM39">
        <v>1</v>
      </c>
      <c r="BN39">
        <f t="shared" si="13"/>
        <v>7</v>
      </c>
      <c r="BO39">
        <f t="shared" si="14"/>
        <v>22</v>
      </c>
      <c r="BP39">
        <v>2</v>
      </c>
      <c r="BQ39">
        <v>2</v>
      </c>
      <c r="BR39">
        <v>1</v>
      </c>
      <c r="BS39">
        <v>2</v>
      </c>
      <c r="BT39">
        <v>2</v>
      </c>
      <c r="BU39">
        <v>2</v>
      </c>
      <c r="BV39">
        <v>3</v>
      </c>
      <c r="BW39">
        <v>3</v>
      </c>
      <c r="BX39">
        <v>3</v>
      </c>
      <c r="BY39">
        <v>2</v>
      </c>
      <c r="BZ39">
        <v>3</v>
      </c>
      <c r="CA39">
        <v>2</v>
      </c>
      <c r="CB39">
        <v>2</v>
      </c>
      <c r="CC39">
        <v>1</v>
      </c>
      <c r="CD39">
        <v>3</v>
      </c>
      <c r="CE39">
        <v>1</v>
      </c>
      <c r="CF39">
        <v>2</v>
      </c>
      <c r="CG39">
        <v>0</v>
      </c>
      <c r="CH39">
        <v>2</v>
      </c>
      <c r="CI39">
        <v>0</v>
      </c>
      <c r="CJ39">
        <v>1</v>
      </c>
      <c r="CK39">
        <v>1</v>
      </c>
      <c r="CL39">
        <v>2</v>
      </c>
      <c r="CM39">
        <v>1</v>
      </c>
      <c r="CN39">
        <v>1</v>
      </c>
      <c r="CO39">
        <v>1</v>
      </c>
      <c r="CP39">
        <v>2</v>
      </c>
      <c r="CQ39">
        <v>1</v>
      </c>
      <c r="CR39">
        <v>1</v>
      </c>
      <c r="CS39">
        <v>0</v>
      </c>
      <c r="CT39">
        <v>0</v>
      </c>
      <c r="CU39">
        <v>1</v>
      </c>
      <c r="CV39">
        <v>1</v>
      </c>
      <c r="CW39">
        <f t="shared" si="0"/>
        <v>51</v>
      </c>
      <c r="CX39">
        <v>1</v>
      </c>
      <c r="CY39">
        <v>2</v>
      </c>
      <c r="CZ39">
        <v>0</v>
      </c>
      <c r="DA39">
        <v>0</v>
      </c>
      <c r="DB39">
        <v>2</v>
      </c>
      <c r="DC39">
        <v>0</v>
      </c>
      <c r="DD39">
        <v>4</v>
      </c>
      <c r="DE39">
        <v>2</v>
      </c>
      <c r="DF39">
        <v>2</v>
      </c>
      <c r="DG39">
        <v>1</v>
      </c>
      <c r="DH39">
        <v>1</v>
      </c>
      <c r="DI39">
        <v>0</v>
      </c>
      <c r="DJ39">
        <v>0</v>
      </c>
      <c r="DK39">
        <f t="shared" si="15"/>
        <v>15</v>
      </c>
      <c r="DL39">
        <v>2</v>
      </c>
      <c r="DM39">
        <v>0</v>
      </c>
      <c r="DN39">
        <v>0</v>
      </c>
      <c r="DO39">
        <v>1</v>
      </c>
      <c r="DP39">
        <v>1</v>
      </c>
      <c r="DQ39">
        <v>0</v>
      </c>
      <c r="DR39">
        <v>3</v>
      </c>
      <c r="DS39">
        <v>2</v>
      </c>
      <c r="DT39">
        <v>1</v>
      </c>
      <c r="DU39">
        <v>1</v>
      </c>
      <c r="DV39">
        <v>1</v>
      </c>
      <c r="DW39">
        <v>1</v>
      </c>
      <c r="DX39">
        <v>1</v>
      </c>
      <c r="DY39">
        <f t="shared" si="16"/>
        <v>14</v>
      </c>
      <c r="DZ39">
        <v>1</v>
      </c>
      <c r="EA39">
        <v>1</v>
      </c>
      <c r="EB39">
        <v>2</v>
      </c>
      <c r="EC39">
        <v>2</v>
      </c>
      <c r="ED39">
        <v>1</v>
      </c>
      <c r="EE39">
        <v>2</v>
      </c>
      <c r="EF39">
        <f t="shared" si="25"/>
        <v>9</v>
      </c>
      <c r="EG39">
        <v>1</v>
      </c>
      <c r="EH39">
        <v>1</v>
      </c>
      <c r="EI39">
        <v>3</v>
      </c>
      <c r="EJ39">
        <v>1</v>
      </c>
      <c r="EK39">
        <v>1</v>
      </c>
      <c r="EL39">
        <v>1</v>
      </c>
      <c r="EM39">
        <f t="shared" si="17"/>
        <v>8</v>
      </c>
      <c r="EN39">
        <f t="shared" si="18"/>
        <v>1</v>
      </c>
      <c r="EO39">
        <v>1</v>
      </c>
      <c r="EQ39">
        <v>7.3</v>
      </c>
      <c r="ER39">
        <v>1</v>
      </c>
      <c r="FF39">
        <f t="shared" si="19"/>
        <v>0</v>
      </c>
      <c r="FG39">
        <v>3</v>
      </c>
      <c r="FH39">
        <v>2</v>
      </c>
      <c r="FI39">
        <v>3</v>
      </c>
      <c r="FJ39">
        <v>3</v>
      </c>
      <c r="FK39">
        <v>2</v>
      </c>
      <c r="FL39">
        <v>3</v>
      </c>
      <c r="FM39">
        <v>2</v>
      </c>
      <c r="FN39">
        <v>2</v>
      </c>
      <c r="FO39">
        <v>1</v>
      </c>
      <c r="FP39">
        <v>2</v>
      </c>
      <c r="FQ39">
        <v>1</v>
      </c>
      <c r="FR39">
        <v>2</v>
      </c>
      <c r="FS39">
        <v>1</v>
      </c>
      <c r="FT39">
        <v>2</v>
      </c>
      <c r="FU39">
        <v>0</v>
      </c>
      <c r="FV39">
        <v>0</v>
      </c>
      <c r="FW39">
        <v>1</v>
      </c>
      <c r="FX39">
        <v>3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f t="shared" si="20"/>
        <v>33</v>
      </c>
      <c r="GJ39">
        <f t="shared" si="27"/>
        <v>43</v>
      </c>
      <c r="GK39">
        <f t="shared" si="26"/>
        <v>81</v>
      </c>
    </row>
    <row r="40" spans="1:193" x14ac:dyDescent="0.2">
      <c r="A40">
        <v>92</v>
      </c>
      <c r="B40">
        <v>58.2</v>
      </c>
      <c r="C40">
        <v>0</v>
      </c>
      <c r="D40">
        <v>0</v>
      </c>
      <c r="E40">
        <v>1</v>
      </c>
      <c r="F40">
        <v>0</v>
      </c>
      <c r="G40">
        <v>1</v>
      </c>
      <c r="H40">
        <v>1</v>
      </c>
      <c r="I40">
        <v>1</v>
      </c>
      <c r="J40">
        <f t="shared" si="2"/>
        <v>4</v>
      </c>
      <c r="K40">
        <v>1</v>
      </c>
      <c r="L40">
        <v>1</v>
      </c>
      <c r="M40">
        <v>1</v>
      </c>
      <c r="N40">
        <f t="shared" si="3"/>
        <v>3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f t="shared" si="4"/>
        <v>6</v>
      </c>
      <c r="V40">
        <v>1</v>
      </c>
      <c r="W40">
        <v>1</v>
      </c>
      <c r="X40">
        <v>1</v>
      </c>
      <c r="Y40">
        <f t="shared" si="5"/>
        <v>3</v>
      </c>
      <c r="Z40">
        <v>1</v>
      </c>
      <c r="AA40">
        <v>1</v>
      </c>
      <c r="AB40">
        <f t="shared" si="6"/>
        <v>2</v>
      </c>
      <c r="AC40">
        <v>0</v>
      </c>
      <c r="AD40">
        <v>1</v>
      </c>
      <c r="AE40">
        <v>1</v>
      </c>
      <c r="AF40">
        <v>1</v>
      </c>
      <c r="AG40">
        <v>1</v>
      </c>
      <c r="AH40">
        <f t="shared" si="7"/>
        <v>4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1</v>
      </c>
      <c r="AO40">
        <f t="shared" si="8"/>
        <v>5</v>
      </c>
      <c r="AP40">
        <v>0</v>
      </c>
      <c r="AQ40">
        <f t="shared" si="9"/>
        <v>27</v>
      </c>
      <c r="AR40">
        <v>2</v>
      </c>
      <c r="AS40">
        <v>1</v>
      </c>
      <c r="AT40">
        <v>2</v>
      </c>
      <c r="AU40">
        <v>2</v>
      </c>
      <c r="AV40">
        <f t="shared" si="21"/>
        <v>5</v>
      </c>
      <c r="AW40">
        <v>2</v>
      </c>
      <c r="AX40">
        <v>2</v>
      </c>
      <c r="AY40">
        <v>2</v>
      </c>
      <c r="AZ40">
        <v>2</v>
      </c>
      <c r="BA40">
        <f t="shared" si="10"/>
        <v>6</v>
      </c>
      <c r="BB40">
        <v>2</v>
      </c>
      <c r="BC40">
        <v>2</v>
      </c>
      <c r="BD40">
        <v>2</v>
      </c>
      <c r="BE40">
        <f t="shared" si="11"/>
        <v>6</v>
      </c>
      <c r="BF40">
        <v>2</v>
      </c>
      <c r="BG40">
        <v>2</v>
      </c>
      <c r="BH40">
        <v>2</v>
      </c>
      <c r="BI40">
        <v>2</v>
      </c>
      <c r="BJ40">
        <v>8.7200000000000006</v>
      </c>
      <c r="BK40">
        <v>9.83</v>
      </c>
      <c r="BL40">
        <f t="shared" si="12"/>
        <v>13</v>
      </c>
      <c r="BM40">
        <v>1</v>
      </c>
      <c r="BN40">
        <f t="shared" si="13"/>
        <v>9</v>
      </c>
      <c r="BO40">
        <f t="shared" si="14"/>
        <v>26</v>
      </c>
      <c r="BP40">
        <v>1</v>
      </c>
      <c r="BQ40">
        <v>2</v>
      </c>
      <c r="BR40">
        <v>2</v>
      </c>
      <c r="BS40">
        <v>1</v>
      </c>
      <c r="BT40">
        <v>2</v>
      </c>
      <c r="BU40">
        <v>2</v>
      </c>
      <c r="BV40">
        <v>1</v>
      </c>
      <c r="BW40">
        <v>1</v>
      </c>
      <c r="BX40">
        <v>2</v>
      </c>
      <c r="BY40">
        <v>1</v>
      </c>
      <c r="BZ40">
        <v>1</v>
      </c>
      <c r="CA40">
        <v>0</v>
      </c>
      <c r="CB40">
        <v>1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f t="shared" si="0"/>
        <v>21</v>
      </c>
      <c r="CX40">
        <v>0</v>
      </c>
      <c r="CY40">
        <v>0</v>
      </c>
      <c r="CZ40">
        <v>2</v>
      </c>
      <c r="DA40">
        <v>0</v>
      </c>
      <c r="DB40">
        <v>0</v>
      </c>
      <c r="DC40">
        <v>2</v>
      </c>
      <c r="DD40">
        <v>1</v>
      </c>
      <c r="DE40">
        <v>1</v>
      </c>
      <c r="DF40">
        <v>1</v>
      </c>
      <c r="DG40">
        <v>0</v>
      </c>
      <c r="DH40">
        <v>0</v>
      </c>
      <c r="DI40">
        <v>0</v>
      </c>
      <c r="DJ40">
        <v>1</v>
      </c>
      <c r="DK40">
        <f t="shared" si="15"/>
        <v>8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1</v>
      </c>
      <c r="DR40">
        <v>0</v>
      </c>
      <c r="DS40">
        <v>1</v>
      </c>
      <c r="DT40">
        <v>1</v>
      </c>
      <c r="DU40">
        <v>0</v>
      </c>
      <c r="DV40">
        <v>0</v>
      </c>
      <c r="DW40">
        <v>0</v>
      </c>
      <c r="DX40">
        <v>0</v>
      </c>
      <c r="DY40">
        <f t="shared" si="16"/>
        <v>4</v>
      </c>
      <c r="DZ40" s="5"/>
      <c r="EA40">
        <v>0</v>
      </c>
      <c r="EB40" s="5"/>
      <c r="EC40">
        <v>0</v>
      </c>
      <c r="ED40">
        <v>0</v>
      </c>
      <c r="EE40">
        <v>0</v>
      </c>
      <c r="EF40" s="5"/>
      <c r="EG40">
        <v>2</v>
      </c>
      <c r="EH40">
        <v>0</v>
      </c>
      <c r="EI40">
        <v>0</v>
      </c>
      <c r="EJ40">
        <v>0</v>
      </c>
      <c r="EK40">
        <v>0</v>
      </c>
      <c r="EL40">
        <v>0</v>
      </c>
      <c r="EM40">
        <f t="shared" si="17"/>
        <v>2</v>
      </c>
      <c r="EN40">
        <f t="shared" si="18"/>
        <v>0</v>
      </c>
      <c r="EO40">
        <v>0</v>
      </c>
      <c r="EQ40">
        <v>5.2</v>
      </c>
      <c r="ER40">
        <v>1</v>
      </c>
      <c r="EU40">
        <v>1000</v>
      </c>
      <c r="EY40">
        <v>1</v>
      </c>
      <c r="FF40">
        <f t="shared" si="19"/>
        <v>1100</v>
      </c>
      <c r="FG40">
        <v>1</v>
      </c>
      <c r="FH40">
        <v>2</v>
      </c>
      <c r="FI40">
        <v>0</v>
      </c>
      <c r="FJ40">
        <v>1</v>
      </c>
      <c r="FK40">
        <v>1</v>
      </c>
      <c r="FL40">
        <v>1</v>
      </c>
      <c r="FM40">
        <v>1</v>
      </c>
      <c r="FN40">
        <v>2</v>
      </c>
      <c r="FO40">
        <v>1</v>
      </c>
      <c r="FP40">
        <v>1</v>
      </c>
      <c r="FQ40">
        <v>1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1</v>
      </c>
      <c r="FX40">
        <v>2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f t="shared" si="20"/>
        <v>16</v>
      </c>
      <c r="GJ40">
        <f t="shared" si="27"/>
        <v>24</v>
      </c>
      <c r="GK40" s="5"/>
    </row>
    <row r="41" spans="1:193" x14ac:dyDescent="0.2">
      <c r="A41">
        <v>94</v>
      </c>
      <c r="B41">
        <v>62.5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1</v>
      </c>
      <c r="J41">
        <f t="shared" si="2"/>
        <v>4</v>
      </c>
      <c r="K41">
        <v>1</v>
      </c>
      <c r="L41">
        <v>1</v>
      </c>
      <c r="M41">
        <v>1</v>
      </c>
      <c r="N41">
        <f t="shared" si="3"/>
        <v>3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f t="shared" si="4"/>
        <v>6</v>
      </c>
      <c r="V41">
        <v>1</v>
      </c>
      <c r="W41">
        <v>1</v>
      </c>
      <c r="X41">
        <v>1</v>
      </c>
      <c r="Y41">
        <f t="shared" si="5"/>
        <v>3</v>
      </c>
      <c r="Z41">
        <v>1</v>
      </c>
      <c r="AA41">
        <v>1</v>
      </c>
      <c r="AB41">
        <f t="shared" si="6"/>
        <v>2</v>
      </c>
      <c r="AC41">
        <v>0</v>
      </c>
      <c r="AD41">
        <v>0</v>
      </c>
      <c r="AE41">
        <v>0</v>
      </c>
      <c r="AF41">
        <v>1</v>
      </c>
      <c r="AG41">
        <v>1</v>
      </c>
      <c r="AH41">
        <f t="shared" si="7"/>
        <v>2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f t="shared" si="8"/>
        <v>6</v>
      </c>
      <c r="AP41">
        <v>0</v>
      </c>
      <c r="AQ41">
        <f t="shared" si="9"/>
        <v>26</v>
      </c>
      <c r="AR41">
        <v>2</v>
      </c>
      <c r="AS41">
        <v>2</v>
      </c>
      <c r="AT41">
        <v>1</v>
      </c>
      <c r="AU41">
        <v>1</v>
      </c>
      <c r="AV41">
        <f t="shared" si="21"/>
        <v>5</v>
      </c>
      <c r="AW41">
        <v>2</v>
      </c>
      <c r="AX41">
        <v>2</v>
      </c>
      <c r="AY41">
        <v>2</v>
      </c>
      <c r="AZ41">
        <v>2</v>
      </c>
      <c r="BA41">
        <f t="shared" si="10"/>
        <v>6</v>
      </c>
      <c r="BB41">
        <v>2</v>
      </c>
      <c r="BC41">
        <v>2</v>
      </c>
      <c r="BD41">
        <v>2</v>
      </c>
      <c r="BE41">
        <f t="shared" si="11"/>
        <v>6</v>
      </c>
      <c r="BF41">
        <v>2</v>
      </c>
      <c r="BG41">
        <v>2</v>
      </c>
      <c r="BH41">
        <v>2</v>
      </c>
      <c r="BI41">
        <v>2</v>
      </c>
      <c r="BJ41">
        <v>11.12</v>
      </c>
      <c r="BK41">
        <v>14.1</v>
      </c>
      <c r="BL41">
        <f t="shared" si="12"/>
        <v>27</v>
      </c>
      <c r="BM41">
        <v>1</v>
      </c>
      <c r="BN41">
        <f t="shared" si="13"/>
        <v>9</v>
      </c>
      <c r="BO41">
        <f t="shared" si="14"/>
        <v>26</v>
      </c>
      <c r="BP41">
        <v>1</v>
      </c>
      <c r="BQ41">
        <v>1</v>
      </c>
      <c r="BR41">
        <v>1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1</v>
      </c>
      <c r="BY41">
        <v>1</v>
      </c>
      <c r="BZ41">
        <v>0</v>
      </c>
      <c r="CA41">
        <v>0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0</v>
      </c>
      <c r="CH41" s="5"/>
      <c r="CI41">
        <v>0</v>
      </c>
      <c r="CJ41">
        <v>0</v>
      </c>
      <c r="CK41">
        <v>0</v>
      </c>
      <c r="CL41">
        <v>1</v>
      </c>
      <c r="CM41">
        <v>2</v>
      </c>
      <c r="CN41">
        <v>0</v>
      </c>
      <c r="CO41">
        <v>1</v>
      </c>
      <c r="CP41">
        <v>1</v>
      </c>
      <c r="CQ41">
        <v>2</v>
      </c>
      <c r="CR41" s="5"/>
      <c r="CS41">
        <v>0</v>
      </c>
      <c r="CT41">
        <v>0</v>
      </c>
      <c r="CU41">
        <v>0</v>
      </c>
      <c r="CV41">
        <v>1</v>
      </c>
      <c r="CW41" s="5"/>
      <c r="CX41">
        <v>1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1</v>
      </c>
      <c r="DJ41">
        <v>2</v>
      </c>
      <c r="DK41">
        <f t="shared" si="15"/>
        <v>7</v>
      </c>
      <c r="DL41">
        <v>1</v>
      </c>
      <c r="DM41">
        <v>0</v>
      </c>
      <c r="DN41">
        <v>0</v>
      </c>
      <c r="DO41">
        <v>0</v>
      </c>
      <c r="DP41">
        <v>1</v>
      </c>
      <c r="DQ41">
        <v>1</v>
      </c>
      <c r="DR41">
        <v>1</v>
      </c>
      <c r="DS41">
        <v>0</v>
      </c>
      <c r="DT41">
        <v>1</v>
      </c>
      <c r="DU41">
        <v>2</v>
      </c>
      <c r="DV41">
        <v>0</v>
      </c>
      <c r="DW41">
        <v>1</v>
      </c>
      <c r="DX41">
        <v>0</v>
      </c>
      <c r="DY41">
        <f t="shared" si="16"/>
        <v>8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f t="shared" si="25"/>
        <v>0</v>
      </c>
      <c r="EG41">
        <v>2</v>
      </c>
      <c r="EH41">
        <v>0</v>
      </c>
      <c r="EI41">
        <v>1</v>
      </c>
      <c r="EJ41">
        <v>1</v>
      </c>
      <c r="EK41">
        <v>0</v>
      </c>
      <c r="EL41">
        <v>0</v>
      </c>
      <c r="EM41">
        <f t="shared" si="17"/>
        <v>4</v>
      </c>
      <c r="EN41">
        <f t="shared" si="18"/>
        <v>1</v>
      </c>
      <c r="EO41">
        <v>4</v>
      </c>
      <c r="EQ41">
        <v>8.5</v>
      </c>
      <c r="ER41">
        <v>1</v>
      </c>
      <c r="ES41">
        <v>400</v>
      </c>
      <c r="EU41">
        <v>100</v>
      </c>
      <c r="EY41">
        <v>2</v>
      </c>
      <c r="FF41">
        <f t="shared" si="19"/>
        <v>700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2</v>
      </c>
      <c r="FN41">
        <v>2</v>
      </c>
      <c r="FO41">
        <v>2</v>
      </c>
      <c r="FP41">
        <v>2</v>
      </c>
      <c r="FQ41">
        <v>2</v>
      </c>
      <c r="FR41">
        <v>2</v>
      </c>
      <c r="FS41">
        <v>0</v>
      </c>
      <c r="FT41">
        <v>1</v>
      </c>
      <c r="FU41">
        <v>0</v>
      </c>
      <c r="FV41">
        <v>0</v>
      </c>
      <c r="FW41">
        <v>1</v>
      </c>
      <c r="FX41">
        <v>3</v>
      </c>
      <c r="FY41">
        <v>1</v>
      </c>
      <c r="FZ41">
        <v>0</v>
      </c>
      <c r="GA41">
        <v>0</v>
      </c>
      <c r="GB41">
        <v>0</v>
      </c>
      <c r="GC41">
        <v>2</v>
      </c>
      <c r="GD41">
        <v>0</v>
      </c>
      <c r="GE41">
        <v>0</v>
      </c>
      <c r="GF41">
        <v>0</v>
      </c>
      <c r="GG41">
        <v>0</v>
      </c>
      <c r="GH41">
        <v>4</v>
      </c>
      <c r="GI41">
        <f t="shared" si="20"/>
        <v>30</v>
      </c>
      <c r="GJ41">
        <f t="shared" si="27"/>
        <v>33</v>
      </c>
      <c r="GK41">
        <f t="shared" si="26"/>
        <v>48</v>
      </c>
    </row>
    <row r="42" spans="1:193" x14ac:dyDescent="0.2">
      <c r="A42">
        <v>96</v>
      </c>
      <c r="B42">
        <v>68.900000000000006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1</v>
      </c>
      <c r="J42">
        <f t="shared" si="2"/>
        <v>4</v>
      </c>
      <c r="K42">
        <v>1</v>
      </c>
      <c r="L42">
        <v>1</v>
      </c>
      <c r="M42">
        <v>1</v>
      </c>
      <c r="N42">
        <f t="shared" si="3"/>
        <v>3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f t="shared" si="4"/>
        <v>6</v>
      </c>
      <c r="V42">
        <v>1</v>
      </c>
      <c r="W42">
        <v>1</v>
      </c>
      <c r="X42">
        <v>0</v>
      </c>
      <c r="Y42">
        <f t="shared" si="5"/>
        <v>2</v>
      </c>
      <c r="Z42">
        <v>1</v>
      </c>
      <c r="AA42">
        <v>1</v>
      </c>
      <c r="AB42">
        <f t="shared" si="6"/>
        <v>2</v>
      </c>
      <c r="AC42">
        <v>0</v>
      </c>
      <c r="AD42">
        <v>1</v>
      </c>
      <c r="AE42">
        <v>1</v>
      </c>
      <c r="AF42">
        <v>1</v>
      </c>
      <c r="AG42">
        <v>1</v>
      </c>
      <c r="AH42">
        <f t="shared" si="7"/>
        <v>4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f t="shared" si="8"/>
        <v>6</v>
      </c>
      <c r="AP42">
        <v>0</v>
      </c>
      <c r="AQ42">
        <f t="shared" si="9"/>
        <v>27</v>
      </c>
      <c r="AR42">
        <v>2</v>
      </c>
      <c r="AS42">
        <v>2</v>
      </c>
      <c r="AT42">
        <v>1</v>
      </c>
      <c r="AU42">
        <v>2</v>
      </c>
      <c r="AV42">
        <f t="shared" si="21"/>
        <v>5</v>
      </c>
      <c r="AW42">
        <v>2</v>
      </c>
      <c r="AX42">
        <v>2</v>
      </c>
      <c r="AY42">
        <v>1</v>
      </c>
      <c r="AZ42">
        <v>2</v>
      </c>
      <c r="BA42">
        <f t="shared" si="10"/>
        <v>5</v>
      </c>
      <c r="BB42">
        <v>2</v>
      </c>
      <c r="BC42">
        <v>2</v>
      </c>
      <c r="BD42">
        <v>2</v>
      </c>
      <c r="BE42">
        <f t="shared" si="11"/>
        <v>6</v>
      </c>
      <c r="BF42">
        <v>2</v>
      </c>
      <c r="BG42">
        <v>2</v>
      </c>
      <c r="BH42">
        <v>2</v>
      </c>
      <c r="BI42">
        <v>1</v>
      </c>
      <c r="BJ42">
        <v>9.58</v>
      </c>
      <c r="BK42">
        <v>10.88</v>
      </c>
      <c r="BL42">
        <f t="shared" si="12"/>
        <v>14</v>
      </c>
      <c r="BM42">
        <v>1</v>
      </c>
      <c r="BN42">
        <f t="shared" si="13"/>
        <v>8</v>
      </c>
      <c r="BO42">
        <f t="shared" si="14"/>
        <v>24</v>
      </c>
      <c r="BP42">
        <v>2</v>
      </c>
      <c r="BQ42">
        <v>2</v>
      </c>
      <c r="BR42">
        <v>3</v>
      </c>
      <c r="BS42">
        <v>2</v>
      </c>
      <c r="BT42">
        <v>2</v>
      </c>
      <c r="BU42">
        <v>2</v>
      </c>
      <c r="BV42">
        <v>3</v>
      </c>
      <c r="BW42">
        <v>3</v>
      </c>
      <c r="BX42">
        <v>3</v>
      </c>
      <c r="BY42">
        <v>2</v>
      </c>
      <c r="BZ42">
        <v>1</v>
      </c>
      <c r="CA42">
        <v>1</v>
      </c>
      <c r="CB42">
        <v>2</v>
      </c>
      <c r="CC42">
        <v>1</v>
      </c>
      <c r="CD42">
        <v>2</v>
      </c>
      <c r="CE42">
        <v>1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1</v>
      </c>
      <c r="CO42">
        <v>1</v>
      </c>
      <c r="CP42">
        <v>1</v>
      </c>
      <c r="CQ42">
        <v>0</v>
      </c>
      <c r="CR42">
        <v>1</v>
      </c>
      <c r="CS42">
        <v>0</v>
      </c>
      <c r="CT42">
        <v>0</v>
      </c>
      <c r="CU42">
        <v>0</v>
      </c>
      <c r="CV42">
        <v>1</v>
      </c>
      <c r="CW42">
        <f t="shared" si="0"/>
        <v>40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2</v>
      </c>
      <c r="DJ42">
        <v>0</v>
      </c>
      <c r="DK42">
        <f t="shared" si="15"/>
        <v>3</v>
      </c>
      <c r="DL42">
        <v>0</v>
      </c>
      <c r="DM42">
        <v>2</v>
      </c>
      <c r="DN42">
        <v>0</v>
      </c>
      <c r="DO42">
        <v>1</v>
      </c>
      <c r="DP42">
        <v>1</v>
      </c>
      <c r="DQ42">
        <v>1</v>
      </c>
      <c r="DR42">
        <v>0</v>
      </c>
      <c r="DS42">
        <v>1</v>
      </c>
      <c r="DT42">
        <v>0</v>
      </c>
      <c r="DU42">
        <v>0</v>
      </c>
      <c r="DV42">
        <v>2</v>
      </c>
      <c r="DW42">
        <v>0</v>
      </c>
      <c r="DX42">
        <v>1</v>
      </c>
      <c r="DY42">
        <f t="shared" si="16"/>
        <v>9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f t="shared" si="25"/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0</v>
      </c>
      <c r="EM42">
        <f t="shared" si="17"/>
        <v>3</v>
      </c>
      <c r="EN42">
        <f t="shared" si="18"/>
        <v>1</v>
      </c>
      <c r="EO42">
        <v>4</v>
      </c>
      <c r="EQ42">
        <v>1.9</v>
      </c>
      <c r="ER42">
        <v>1</v>
      </c>
      <c r="EY42">
        <v>0.75</v>
      </c>
      <c r="FF42">
        <f t="shared" si="19"/>
        <v>75</v>
      </c>
      <c r="FG42">
        <v>2</v>
      </c>
      <c r="FH42">
        <v>2</v>
      </c>
      <c r="FI42">
        <v>3</v>
      </c>
      <c r="FJ42">
        <v>3</v>
      </c>
      <c r="FK42">
        <v>2</v>
      </c>
      <c r="FL42">
        <v>2</v>
      </c>
      <c r="FM42">
        <v>1</v>
      </c>
      <c r="FN42">
        <v>2</v>
      </c>
      <c r="FO42">
        <v>2</v>
      </c>
      <c r="FP42">
        <v>2</v>
      </c>
      <c r="FQ42">
        <v>2</v>
      </c>
      <c r="FR42">
        <v>2</v>
      </c>
      <c r="FS42">
        <v>0</v>
      </c>
      <c r="FT42">
        <v>1</v>
      </c>
      <c r="FU42">
        <v>0</v>
      </c>
      <c r="FV42">
        <v>0</v>
      </c>
      <c r="FW42">
        <v>2</v>
      </c>
      <c r="FX42">
        <v>2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f t="shared" si="20"/>
        <v>30</v>
      </c>
      <c r="GJ42">
        <f t="shared" si="27"/>
        <v>42</v>
      </c>
      <c r="GK42">
        <f t="shared" si="26"/>
        <v>54</v>
      </c>
    </row>
    <row r="43" spans="1:193" x14ac:dyDescent="0.2">
      <c r="A43">
        <v>102</v>
      </c>
      <c r="B43">
        <v>66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2"/>
        <v>3</v>
      </c>
      <c r="K43">
        <v>1</v>
      </c>
      <c r="L43">
        <v>1</v>
      </c>
      <c r="M43">
        <v>1</v>
      </c>
      <c r="N43">
        <f t="shared" si="3"/>
        <v>3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f t="shared" si="4"/>
        <v>6</v>
      </c>
      <c r="V43">
        <v>1</v>
      </c>
      <c r="W43">
        <v>1</v>
      </c>
      <c r="X43">
        <v>1</v>
      </c>
      <c r="Y43">
        <f t="shared" si="5"/>
        <v>3</v>
      </c>
      <c r="Z43">
        <v>1</v>
      </c>
      <c r="AA43">
        <v>1</v>
      </c>
      <c r="AB43">
        <f t="shared" si="6"/>
        <v>2</v>
      </c>
      <c r="AC43">
        <v>0</v>
      </c>
      <c r="AD43">
        <v>1</v>
      </c>
      <c r="AE43">
        <v>1</v>
      </c>
      <c r="AF43">
        <v>0</v>
      </c>
      <c r="AG43">
        <v>0</v>
      </c>
      <c r="AH43">
        <f t="shared" si="7"/>
        <v>2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f t="shared" si="8"/>
        <v>6</v>
      </c>
      <c r="AP43">
        <v>0</v>
      </c>
      <c r="AQ43">
        <f t="shared" si="9"/>
        <v>25</v>
      </c>
      <c r="AR43">
        <v>2</v>
      </c>
      <c r="AS43">
        <v>2</v>
      </c>
      <c r="AT43">
        <v>1</v>
      </c>
      <c r="AU43">
        <v>1</v>
      </c>
      <c r="AV43">
        <f t="shared" si="21"/>
        <v>5</v>
      </c>
      <c r="AW43">
        <v>2</v>
      </c>
      <c r="AX43">
        <v>1</v>
      </c>
      <c r="AY43">
        <v>1</v>
      </c>
      <c r="AZ43">
        <v>2</v>
      </c>
      <c r="BA43">
        <f t="shared" si="10"/>
        <v>4</v>
      </c>
      <c r="BB43">
        <v>2</v>
      </c>
      <c r="BC43">
        <v>2</v>
      </c>
      <c r="BD43">
        <v>2</v>
      </c>
      <c r="BE43">
        <f t="shared" si="11"/>
        <v>6</v>
      </c>
      <c r="BF43">
        <v>2</v>
      </c>
      <c r="BG43">
        <v>2</v>
      </c>
      <c r="BH43">
        <v>2</v>
      </c>
      <c r="BI43">
        <v>2</v>
      </c>
      <c r="BJ43">
        <v>8.19</v>
      </c>
      <c r="BK43">
        <v>12.33</v>
      </c>
      <c r="BL43">
        <f t="shared" si="12"/>
        <v>51</v>
      </c>
      <c r="BM43">
        <v>1</v>
      </c>
      <c r="BN43">
        <f t="shared" si="13"/>
        <v>9</v>
      </c>
      <c r="BO43">
        <f t="shared" si="14"/>
        <v>24</v>
      </c>
      <c r="BP43" s="5"/>
      <c r="BQ43" s="5"/>
      <c r="BR43">
        <v>0</v>
      </c>
      <c r="BS43">
        <v>1</v>
      </c>
      <c r="BT43">
        <v>1</v>
      </c>
      <c r="BU43">
        <v>3</v>
      </c>
      <c r="BV43">
        <v>2</v>
      </c>
      <c r="BW43">
        <v>1</v>
      </c>
      <c r="BX43">
        <v>2</v>
      </c>
      <c r="BY43">
        <v>1</v>
      </c>
      <c r="BZ43">
        <v>1</v>
      </c>
      <c r="CA43">
        <v>0</v>
      </c>
      <c r="CB43">
        <v>1</v>
      </c>
      <c r="CC43">
        <v>1</v>
      </c>
      <c r="CD43">
        <v>2</v>
      </c>
      <c r="CE43">
        <v>1</v>
      </c>
      <c r="CF43">
        <v>1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1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1</v>
      </c>
      <c r="CW43" s="5"/>
      <c r="CX43">
        <v>0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f t="shared" si="15"/>
        <v>2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f t="shared" si="16"/>
        <v>0</v>
      </c>
      <c r="DZ43">
        <v>0</v>
      </c>
      <c r="EA43">
        <v>0</v>
      </c>
      <c r="EB43">
        <v>1</v>
      </c>
      <c r="EC43">
        <v>0</v>
      </c>
      <c r="ED43">
        <v>1</v>
      </c>
      <c r="EE43">
        <v>0</v>
      </c>
      <c r="EF43">
        <f t="shared" si="25"/>
        <v>2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f t="shared" si="17"/>
        <v>1</v>
      </c>
      <c r="EN43">
        <f t="shared" si="18"/>
        <v>0</v>
      </c>
      <c r="EO43">
        <v>0</v>
      </c>
      <c r="EQ43">
        <v>2</v>
      </c>
      <c r="ER43">
        <v>1</v>
      </c>
      <c r="EU43">
        <v>300</v>
      </c>
      <c r="FF43">
        <f t="shared" si="19"/>
        <v>300</v>
      </c>
      <c r="FG43">
        <v>2</v>
      </c>
      <c r="FH43">
        <v>2</v>
      </c>
      <c r="FI43">
        <v>1</v>
      </c>
      <c r="FJ43">
        <v>1</v>
      </c>
      <c r="FK43">
        <v>0</v>
      </c>
      <c r="FL43">
        <v>0</v>
      </c>
      <c r="FM43">
        <v>0</v>
      </c>
      <c r="FN43">
        <v>1</v>
      </c>
      <c r="FO43">
        <v>1</v>
      </c>
      <c r="FP43">
        <v>1</v>
      </c>
      <c r="FQ43">
        <v>2</v>
      </c>
      <c r="FR43">
        <v>2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1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0</v>
      </c>
      <c r="GI43">
        <f t="shared" si="20"/>
        <v>16</v>
      </c>
      <c r="GJ43">
        <f t="shared" si="27"/>
        <v>23</v>
      </c>
      <c r="GK43">
        <f t="shared" si="26"/>
        <v>27</v>
      </c>
    </row>
    <row r="44" spans="1:193" x14ac:dyDescent="0.2">
      <c r="A44">
        <v>108</v>
      </c>
      <c r="B44">
        <v>70.2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f t="shared" si="2"/>
        <v>5</v>
      </c>
      <c r="K44">
        <v>1</v>
      </c>
      <c r="L44">
        <v>1</v>
      </c>
      <c r="M44">
        <v>1</v>
      </c>
      <c r="N44">
        <f t="shared" si="3"/>
        <v>3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f t="shared" si="4"/>
        <v>6</v>
      </c>
      <c r="V44">
        <v>1</v>
      </c>
      <c r="W44">
        <v>1</v>
      </c>
      <c r="X44">
        <v>0</v>
      </c>
      <c r="Y44">
        <f t="shared" si="5"/>
        <v>2</v>
      </c>
      <c r="Z44">
        <v>0</v>
      </c>
      <c r="AA44">
        <v>0</v>
      </c>
      <c r="AB44">
        <f t="shared" si="6"/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f t="shared" si="7"/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f t="shared" si="8"/>
        <v>6</v>
      </c>
      <c r="AP44">
        <v>0</v>
      </c>
      <c r="AQ44">
        <f t="shared" si="9"/>
        <v>23</v>
      </c>
      <c r="AR44">
        <v>2</v>
      </c>
      <c r="AS44">
        <v>2</v>
      </c>
      <c r="AT44">
        <v>1</v>
      </c>
      <c r="AU44">
        <v>2</v>
      </c>
      <c r="AV44">
        <f t="shared" si="21"/>
        <v>5</v>
      </c>
      <c r="AW44">
        <v>2</v>
      </c>
      <c r="AX44">
        <v>1</v>
      </c>
      <c r="AY44">
        <v>2</v>
      </c>
      <c r="AZ44">
        <v>2</v>
      </c>
      <c r="BA44">
        <f t="shared" si="10"/>
        <v>5</v>
      </c>
      <c r="BB44">
        <v>2</v>
      </c>
      <c r="BC44">
        <v>2</v>
      </c>
      <c r="BD44">
        <v>2</v>
      </c>
      <c r="BE44">
        <f t="shared" si="11"/>
        <v>6</v>
      </c>
      <c r="BF44">
        <v>2</v>
      </c>
      <c r="BG44">
        <v>1</v>
      </c>
      <c r="BH44">
        <v>1</v>
      </c>
      <c r="BI44">
        <v>1</v>
      </c>
      <c r="BJ44">
        <v>12.39</v>
      </c>
      <c r="BK44">
        <v>13</v>
      </c>
      <c r="BL44">
        <f t="shared" si="12"/>
        <v>5</v>
      </c>
      <c r="BM44">
        <v>2</v>
      </c>
      <c r="BN44">
        <f t="shared" si="13"/>
        <v>7</v>
      </c>
      <c r="BO44">
        <f t="shared" si="14"/>
        <v>23</v>
      </c>
      <c r="BP44">
        <v>1</v>
      </c>
      <c r="BQ44">
        <v>2</v>
      </c>
      <c r="BR44">
        <v>3</v>
      </c>
      <c r="BS44">
        <v>2</v>
      </c>
      <c r="BT44">
        <v>2</v>
      </c>
      <c r="BU44">
        <v>4</v>
      </c>
      <c r="BV44">
        <v>3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2</v>
      </c>
      <c r="CC44">
        <v>1</v>
      </c>
      <c r="CD44">
        <v>2</v>
      </c>
      <c r="CE44">
        <v>2</v>
      </c>
      <c r="CF44">
        <v>2</v>
      </c>
      <c r="CG44">
        <v>0</v>
      </c>
      <c r="CH44">
        <v>1</v>
      </c>
      <c r="CI44">
        <v>0</v>
      </c>
      <c r="CJ44">
        <v>0</v>
      </c>
      <c r="CK44">
        <v>1</v>
      </c>
      <c r="CL44">
        <v>1</v>
      </c>
      <c r="CM44">
        <v>2</v>
      </c>
      <c r="CN44">
        <v>3</v>
      </c>
      <c r="CO44">
        <v>2</v>
      </c>
      <c r="CP44">
        <v>3</v>
      </c>
      <c r="CQ44">
        <v>1</v>
      </c>
      <c r="CR44">
        <v>2</v>
      </c>
      <c r="CS44">
        <v>0</v>
      </c>
      <c r="CT44">
        <v>0</v>
      </c>
      <c r="CU44">
        <v>0</v>
      </c>
      <c r="CV44">
        <v>2</v>
      </c>
      <c r="CW44">
        <f t="shared" si="0"/>
        <v>48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f t="shared" si="15"/>
        <v>3</v>
      </c>
      <c r="DL44">
        <v>0</v>
      </c>
      <c r="DM44">
        <v>0</v>
      </c>
      <c r="DN44">
        <v>0</v>
      </c>
      <c r="DO44">
        <v>2</v>
      </c>
      <c r="DP44">
        <v>0</v>
      </c>
      <c r="DQ44">
        <v>0</v>
      </c>
      <c r="DR44">
        <v>2</v>
      </c>
      <c r="DS44">
        <v>0</v>
      </c>
      <c r="DT44">
        <v>0</v>
      </c>
      <c r="DU44">
        <v>2</v>
      </c>
      <c r="DV44">
        <v>0</v>
      </c>
      <c r="DW44">
        <v>0</v>
      </c>
      <c r="DX44">
        <v>0</v>
      </c>
      <c r="DY44">
        <f t="shared" si="16"/>
        <v>6</v>
      </c>
      <c r="DZ44">
        <v>0</v>
      </c>
      <c r="EA44">
        <v>0</v>
      </c>
      <c r="EB44">
        <v>4</v>
      </c>
      <c r="EC44">
        <v>0</v>
      </c>
      <c r="ED44">
        <v>0</v>
      </c>
      <c r="EE44">
        <v>0</v>
      </c>
      <c r="EF44">
        <f t="shared" si="25"/>
        <v>4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f t="shared" si="17"/>
        <v>1</v>
      </c>
      <c r="EN44">
        <f t="shared" si="18"/>
        <v>0</v>
      </c>
      <c r="EO44">
        <v>0</v>
      </c>
      <c r="EQ44">
        <v>2.2000000000000002</v>
      </c>
      <c r="ER44">
        <v>0</v>
      </c>
      <c r="FF44">
        <f t="shared" si="19"/>
        <v>0</v>
      </c>
      <c r="FG44">
        <v>1</v>
      </c>
      <c r="FH44">
        <v>1</v>
      </c>
      <c r="FI44">
        <v>1</v>
      </c>
      <c r="FJ44">
        <v>2</v>
      </c>
      <c r="FK44">
        <v>0</v>
      </c>
      <c r="FL44">
        <v>0</v>
      </c>
      <c r="FM44">
        <v>1</v>
      </c>
      <c r="FN44">
        <v>2</v>
      </c>
      <c r="FO44">
        <v>1</v>
      </c>
      <c r="FP44">
        <v>1</v>
      </c>
      <c r="FQ44">
        <v>1</v>
      </c>
      <c r="FR44">
        <v>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</v>
      </c>
      <c r="FY44">
        <v>1</v>
      </c>
      <c r="FZ44">
        <v>1</v>
      </c>
      <c r="GA44">
        <v>1</v>
      </c>
      <c r="GB44">
        <v>2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f t="shared" si="20"/>
        <v>18</v>
      </c>
      <c r="GJ44">
        <f t="shared" si="27"/>
        <v>32</v>
      </c>
      <c r="GK44">
        <f t="shared" si="26"/>
        <v>45</v>
      </c>
    </row>
    <row r="45" spans="1:193" x14ac:dyDescent="0.2">
      <c r="A45">
        <v>110</v>
      </c>
      <c r="B45">
        <v>82.2</v>
      </c>
      <c r="C45">
        <v>0</v>
      </c>
      <c r="D45">
        <v>2</v>
      </c>
      <c r="E45">
        <v>0</v>
      </c>
      <c r="F45">
        <v>1</v>
      </c>
      <c r="G45">
        <v>1</v>
      </c>
      <c r="H45">
        <v>1</v>
      </c>
      <c r="I45">
        <v>1</v>
      </c>
      <c r="J45">
        <f t="shared" si="2"/>
        <v>4</v>
      </c>
      <c r="K45">
        <v>1</v>
      </c>
      <c r="L45">
        <v>1</v>
      </c>
      <c r="M45">
        <v>1</v>
      </c>
      <c r="N45">
        <f t="shared" si="3"/>
        <v>3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f t="shared" si="4"/>
        <v>6</v>
      </c>
      <c r="V45">
        <v>0</v>
      </c>
      <c r="W45">
        <v>0</v>
      </c>
      <c r="X45">
        <v>0</v>
      </c>
      <c r="Y45">
        <f t="shared" si="5"/>
        <v>0</v>
      </c>
      <c r="Z45">
        <v>1</v>
      </c>
      <c r="AA45">
        <v>0</v>
      </c>
      <c r="AB45">
        <f t="shared" si="6"/>
        <v>1</v>
      </c>
      <c r="AC45">
        <v>0</v>
      </c>
      <c r="AD45">
        <v>0</v>
      </c>
      <c r="AE45">
        <v>0</v>
      </c>
      <c r="AF45">
        <v>1</v>
      </c>
      <c r="AG45">
        <v>0</v>
      </c>
      <c r="AH45">
        <f t="shared" si="7"/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f t="shared" si="8"/>
        <v>6</v>
      </c>
      <c r="AP45">
        <v>0</v>
      </c>
      <c r="AQ45">
        <f t="shared" si="9"/>
        <v>21</v>
      </c>
      <c r="AR45">
        <v>1</v>
      </c>
      <c r="AS45">
        <v>1</v>
      </c>
      <c r="AT45">
        <v>1</v>
      </c>
      <c r="AU45">
        <v>1</v>
      </c>
      <c r="AV45">
        <f t="shared" si="21"/>
        <v>3</v>
      </c>
      <c r="AW45">
        <v>1</v>
      </c>
      <c r="AX45">
        <v>0</v>
      </c>
      <c r="AY45">
        <v>1</v>
      </c>
      <c r="AZ45">
        <v>1</v>
      </c>
      <c r="BA45">
        <f t="shared" si="10"/>
        <v>2</v>
      </c>
      <c r="BB45">
        <v>2</v>
      </c>
      <c r="BC45">
        <v>2</v>
      </c>
      <c r="BD45">
        <v>0</v>
      </c>
      <c r="BE45">
        <f t="shared" si="11"/>
        <v>4</v>
      </c>
      <c r="BF45">
        <v>1</v>
      </c>
      <c r="BG45">
        <v>1</v>
      </c>
      <c r="BH45">
        <v>0</v>
      </c>
      <c r="BI45">
        <v>1</v>
      </c>
      <c r="BJ45">
        <v>23.53</v>
      </c>
      <c r="BK45">
        <v>24.34</v>
      </c>
      <c r="BL45">
        <f t="shared" si="12"/>
        <v>3</v>
      </c>
      <c r="BM45">
        <v>1</v>
      </c>
      <c r="BN45">
        <f t="shared" si="13"/>
        <v>4</v>
      </c>
      <c r="BO45">
        <f t="shared" si="14"/>
        <v>13</v>
      </c>
      <c r="BP45">
        <v>2</v>
      </c>
      <c r="BQ45">
        <v>1</v>
      </c>
      <c r="BR45">
        <v>1</v>
      </c>
      <c r="BS45">
        <v>1</v>
      </c>
      <c r="BT45">
        <v>0</v>
      </c>
      <c r="BU45">
        <v>1</v>
      </c>
      <c r="BV45">
        <v>1</v>
      </c>
      <c r="BW45">
        <v>1</v>
      </c>
      <c r="BX45">
        <v>1</v>
      </c>
      <c r="BY45">
        <v>0</v>
      </c>
      <c r="BZ45">
        <v>1</v>
      </c>
      <c r="CA45">
        <v>1</v>
      </c>
      <c r="CB45">
        <v>2</v>
      </c>
      <c r="CC45">
        <v>0</v>
      </c>
      <c r="CD45">
        <v>1</v>
      </c>
      <c r="CE45">
        <v>0</v>
      </c>
      <c r="CF45">
        <v>0</v>
      </c>
      <c r="CG45">
        <v>2</v>
      </c>
      <c r="CH45">
        <v>1</v>
      </c>
      <c r="CI45">
        <v>2</v>
      </c>
      <c r="CJ45">
        <v>4</v>
      </c>
      <c r="CK45">
        <v>3</v>
      </c>
      <c r="CL45">
        <v>2</v>
      </c>
      <c r="CM45">
        <v>1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1</v>
      </c>
      <c r="CT45">
        <v>1</v>
      </c>
      <c r="CU45">
        <v>0</v>
      </c>
      <c r="CV45">
        <v>1</v>
      </c>
      <c r="CW45">
        <f t="shared" si="0"/>
        <v>33</v>
      </c>
      <c r="CX45">
        <v>1</v>
      </c>
      <c r="CY45">
        <v>0</v>
      </c>
      <c r="CZ45">
        <v>1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f t="shared" si="15"/>
        <v>4</v>
      </c>
      <c r="DL45">
        <v>3</v>
      </c>
      <c r="DM45">
        <v>0</v>
      </c>
      <c r="DN45">
        <v>3</v>
      </c>
      <c r="DO45">
        <v>0</v>
      </c>
      <c r="DP45">
        <v>1</v>
      </c>
      <c r="DQ45">
        <v>1</v>
      </c>
      <c r="DR45">
        <v>3</v>
      </c>
      <c r="DS45">
        <v>4</v>
      </c>
      <c r="DT45">
        <v>0</v>
      </c>
      <c r="DU45">
        <v>1</v>
      </c>
      <c r="DV45">
        <v>4</v>
      </c>
      <c r="DW45">
        <v>3</v>
      </c>
      <c r="DX45">
        <v>4</v>
      </c>
      <c r="DY45">
        <f t="shared" si="16"/>
        <v>27</v>
      </c>
      <c r="DZ45">
        <v>0</v>
      </c>
      <c r="EA45">
        <v>0</v>
      </c>
      <c r="EB45">
        <v>1</v>
      </c>
      <c r="EC45">
        <v>0</v>
      </c>
      <c r="ED45">
        <v>4</v>
      </c>
      <c r="EE45">
        <v>1</v>
      </c>
      <c r="EF45">
        <f t="shared" si="25"/>
        <v>6</v>
      </c>
      <c r="EG45">
        <v>3</v>
      </c>
      <c r="EH45">
        <v>0</v>
      </c>
      <c r="EI45">
        <v>4</v>
      </c>
      <c r="EJ45">
        <v>2</v>
      </c>
      <c r="EK45">
        <v>2</v>
      </c>
      <c r="EL45">
        <v>1</v>
      </c>
      <c r="EM45">
        <f t="shared" si="17"/>
        <v>12</v>
      </c>
      <c r="EN45">
        <f t="shared" si="18"/>
        <v>1</v>
      </c>
      <c r="EO45">
        <v>3</v>
      </c>
      <c r="EQ45">
        <v>7.2</v>
      </c>
      <c r="ER45">
        <v>1</v>
      </c>
      <c r="EU45">
        <v>700</v>
      </c>
      <c r="FF45">
        <f t="shared" si="19"/>
        <v>700</v>
      </c>
      <c r="GK45">
        <f t="shared" si="26"/>
        <v>70</v>
      </c>
    </row>
    <row r="46" spans="1:193" x14ac:dyDescent="0.2">
      <c r="A46">
        <v>111</v>
      </c>
      <c r="B46">
        <v>47.4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f t="shared" si="2"/>
        <v>5</v>
      </c>
      <c r="K46">
        <v>1</v>
      </c>
      <c r="L46">
        <v>1</v>
      </c>
      <c r="M46">
        <v>1</v>
      </c>
      <c r="N46">
        <f t="shared" si="3"/>
        <v>3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f t="shared" si="4"/>
        <v>6</v>
      </c>
      <c r="V46">
        <v>0</v>
      </c>
      <c r="W46">
        <v>1</v>
      </c>
      <c r="X46">
        <v>0</v>
      </c>
      <c r="Y46">
        <f t="shared" si="5"/>
        <v>1</v>
      </c>
      <c r="Z46">
        <v>1</v>
      </c>
      <c r="AA46">
        <v>1</v>
      </c>
      <c r="AB46">
        <f t="shared" si="6"/>
        <v>2</v>
      </c>
      <c r="AC46">
        <v>1</v>
      </c>
      <c r="AD46">
        <v>1</v>
      </c>
      <c r="AE46">
        <v>1</v>
      </c>
      <c r="AF46">
        <v>1</v>
      </c>
      <c r="AG46">
        <v>1</v>
      </c>
      <c r="AH46">
        <f t="shared" si="7"/>
        <v>5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f t="shared" si="8"/>
        <v>6</v>
      </c>
      <c r="AP46">
        <v>0</v>
      </c>
      <c r="AQ46">
        <f t="shared" si="9"/>
        <v>28</v>
      </c>
      <c r="AR46">
        <v>2</v>
      </c>
      <c r="AS46">
        <v>2</v>
      </c>
      <c r="AT46">
        <v>2</v>
      </c>
      <c r="AU46">
        <v>1</v>
      </c>
      <c r="AV46">
        <f t="shared" si="21"/>
        <v>5</v>
      </c>
      <c r="AW46">
        <v>2</v>
      </c>
      <c r="AX46">
        <v>1</v>
      </c>
      <c r="AY46">
        <v>2</v>
      </c>
      <c r="AZ46">
        <v>1</v>
      </c>
      <c r="BA46">
        <f t="shared" si="10"/>
        <v>4</v>
      </c>
      <c r="BB46">
        <v>2</v>
      </c>
      <c r="BC46">
        <v>2</v>
      </c>
      <c r="BD46">
        <v>1</v>
      </c>
      <c r="BE46">
        <f t="shared" si="11"/>
        <v>5</v>
      </c>
      <c r="BF46">
        <v>2</v>
      </c>
      <c r="BG46">
        <v>2</v>
      </c>
      <c r="BH46">
        <v>2</v>
      </c>
      <c r="BI46">
        <v>2</v>
      </c>
      <c r="BJ46">
        <v>9.4499999999999993</v>
      </c>
      <c r="BK46">
        <v>14.47</v>
      </c>
      <c r="BL46">
        <f t="shared" si="12"/>
        <v>53</v>
      </c>
      <c r="BM46">
        <v>1</v>
      </c>
      <c r="BN46">
        <f t="shared" si="13"/>
        <v>9</v>
      </c>
      <c r="BO46">
        <f t="shared" si="14"/>
        <v>23</v>
      </c>
      <c r="BP46">
        <v>2</v>
      </c>
      <c r="BQ46">
        <v>3</v>
      </c>
      <c r="BR46">
        <v>3</v>
      </c>
      <c r="BS46">
        <v>2</v>
      </c>
      <c r="BT46">
        <v>3</v>
      </c>
      <c r="BU46">
        <v>4</v>
      </c>
      <c r="BV46">
        <v>4</v>
      </c>
      <c r="BW46">
        <v>1</v>
      </c>
      <c r="BX46">
        <v>2</v>
      </c>
      <c r="BY46">
        <v>0</v>
      </c>
      <c r="BZ46">
        <v>1</v>
      </c>
      <c r="CA46">
        <v>0</v>
      </c>
      <c r="CB46">
        <v>1</v>
      </c>
      <c r="CC46">
        <v>3</v>
      </c>
      <c r="CD46">
        <v>3</v>
      </c>
      <c r="CE46">
        <v>2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f t="shared" si="0"/>
        <v>38</v>
      </c>
      <c r="CX46">
        <v>1</v>
      </c>
      <c r="CY46">
        <v>0</v>
      </c>
      <c r="CZ46">
        <v>1</v>
      </c>
      <c r="DB46">
        <v>0</v>
      </c>
      <c r="DC46">
        <v>0</v>
      </c>
      <c r="DD46">
        <v>2</v>
      </c>
      <c r="DE46">
        <v>2</v>
      </c>
      <c r="DF46">
        <v>0</v>
      </c>
      <c r="DG46">
        <v>3</v>
      </c>
      <c r="DH46">
        <v>1</v>
      </c>
      <c r="DI46">
        <v>0</v>
      </c>
      <c r="DJ46">
        <v>1</v>
      </c>
      <c r="DK46">
        <f t="shared" si="15"/>
        <v>11</v>
      </c>
      <c r="DL46">
        <v>2</v>
      </c>
      <c r="DM46">
        <v>0</v>
      </c>
      <c r="DN46">
        <v>0</v>
      </c>
      <c r="DO46">
        <v>0</v>
      </c>
      <c r="DP46">
        <v>1</v>
      </c>
      <c r="DQ46">
        <v>1</v>
      </c>
      <c r="DR46">
        <v>0</v>
      </c>
      <c r="DS46">
        <v>1</v>
      </c>
      <c r="DT46">
        <v>1</v>
      </c>
      <c r="DU46">
        <v>0</v>
      </c>
      <c r="DV46">
        <v>2</v>
      </c>
      <c r="DW46">
        <v>1</v>
      </c>
      <c r="DX46">
        <v>0</v>
      </c>
      <c r="DY46">
        <f t="shared" si="16"/>
        <v>9</v>
      </c>
      <c r="DZ46">
        <v>1</v>
      </c>
      <c r="EA46">
        <v>0</v>
      </c>
      <c r="EB46">
        <v>2</v>
      </c>
      <c r="EC46">
        <v>2</v>
      </c>
      <c r="ED46">
        <v>4</v>
      </c>
      <c r="EE46">
        <v>0</v>
      </c>
      <c r="EF46">
        <f t="shared" si="25"/>
        <v>9</v>
      </c>
      <c r="EG46">
        <v>2</v>
      </c>
      <c r="EH46">
        <v>2</v>
      </c>
      <c r="EI46">
        <v>1</v>
      </c>
      <c r="EJ46">
        <v>1</v>
      </c>
      <c r="EK46">
        <v>1</v>
      </c>
      <c r="EL46">
        <v>1</v>
      </c>
      <c r="EM46">
        <f t="shared" si="17"/>
        <v>8</v>
      </c>
      <c r="EN46">
        <f t="shared" si="18"/>
        <v>1</v>
      </c>
      <c r="EO46">
        <v>4</v>
      </c>
      <c r="EQ46">
        <v>6.4</v>
      </c>
      <c r="ER46">
        <v>1</v>
      </c>
      <c r="EU46">
        <v>1200</v>
      </c>
      <c r="EY46">
        <v>1</v>
      </c>
      <c r="FF46">
        <f t="shared" si="19"/>
        <v>1300</v>
      </c>
      <c r="FG46">
        <v>2</v>
      </c>
      <c r="FH46">
        <v>2</v>
      </c>
      <c r="FI46">
        <v>0</v>
      </c>
      <c r="FJ46">
        <v>1</v>
      </c>
      <c r="FK46">
        <v>0</v>
      </c>
      <c r="FL46">
        <v>1</v>
      </c>
      <c r="FM46">
        <v>1</v>
      </c>
      <c r="FN46">
        <v>1</v>
      </c>
      <c r="FO46">
        <v>2</v>
      </c>
      <c r="FP46">
        <v>3</v>
      </c>
      <c r="FQ46">
        <v>1</v>
      </c>
      <c r="FR46">
        <v>1</v>
      </c>
      <c r="FS46">
        <v>0</v>
      </c>
      <c r="FT46">
        <v>1</v>
      </c>
      <c r="FU46">
        <v>0</v>
      </c>
      <c r="FV46">
        <v>0</v>
      </c>
      <c r="FW46">
        <v>2</v>
      </c>
      <c r="FX46">
        <v>2</v>
      </c>
      <c r="FY46">
        <v>0</v>
      </c>
      <c r="FZ46">
        <v>0</v>
      </c>
      <c r="GA46">
        <v>0</v>
      </c>
      <c r="GB46">
        <v>1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f t="shared" si="20"/>
        <v>21</v>
      </c>
      <c r="GJ46">
        <f>SUM(GI46,BR46,BS46,BT46,BU46,BV46)</f>
        <v>37</v>
      </c>
      <c r="GK46">
        <f t="shared" si="26"/>
        <v>66</v>
      </c>
    </row>
    <row r="47" spans="1:193" x14ac:dyDescent="0.2">
      <c r="A47">
        <v>113</v>
      </c>
      <c r="B47">
        <v>64.2</v>
      </c>
      <c r="C47">
        <v>0</v>
      </c>
      <c r="D47">
        <v>3</v>
      </c>
      <c r="E47">
        <v>0</v>
      </c>
      <c r="F47">
        <v>0</v>
      </c>
      <c r="G47">
        <v>0</v>
      </c>
      <c r="H47">
        <v>0</v>
      </c>
      <c r="I47">
        <v>1</v>
      </c>
      <c r="J47">
        <f t="shared" si="2"/>
        <v>1</v>
      </c>
      <c r="K47">
        <v>1</v>
      </c>
      <c r="L47">
        <v>1</v>
      </c>
      <c r="M47">
        <v>1</v>
      </c>
      <c r="N47">
        <f t="shared" si="3"/>
        <v>3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f t="shared" si="4"/>
        <v>6</v>
      </c>
      <c r="V47">
        <v>1</v>
      </c>
      <c r="W47">
        <v>0</v>
      </c>
      <c r="X47">
        <v>1</v>
      </c>
      <c r="Y47">
        <f t="shared" si="5"/>
        <v>2</v>
      </c>
      <c r="Z47">
        <v>1</v>
      </c>
      <c r="AA47">
        <v>1</v>
      </c>
      <c r="AB47">
        <f t="shared" si="6"/>
        <v>2</v>
      </c>
      <c r="AC47">
        <v>1</v>
      </c>
      <c r="AD47">
        <v>1</v>
      </c>
      <c r="AE47">
        <v>0</v>
      </c>
      <c r="AF47">
        <v>0</v>
      </c>
      <c r="AG47">
        <v>0</v>
      </c>
      <c r="AH47">
        <f t="shared" si="7"/>
        <v>2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f t="shared" si="8"/>
        <v>6</v>
      </c>
      <c r="AP47">
        <v>0</v>
      </c>
      <c r="AQ47">
        <f t="shared" si="9"/>
        <v>22</v>
      </c>
      <c r="AR47">
        <v>2</v>
      </c>
      <c r="AS47">
        <v>2</v>
      </c>
      <c r="AT47">
        <v>1</v>
      </c>
      <c r="AU47">
        <v>1</v>
      </c>
      <c r="AV47">
        <f t="shared" si="21"/>
        <v>5</v>
      </c>
      <c r="AW47">
        <v>2</v>
      </c>
      <c r="AX47">
        <v>1</v>
      </c>
      <c r="AY47">
        <v>2</v>
      </c>
      <c r="AZ47">
        <v>2</v>
      </c>
      <c r="BA47">
        <f t="shared" si="10"/>
        <v>5</v>
      </c>
      <c r="BB47">
        <v>2</v>
      </c>
      <c r="BC47">
        <v>1</v>
      </c>
      <c r="BD47">
        <v>2</v>
      </c>
      <c r="BE47">
        <f t="shared" si="11"/>
        <v>5</v>
      </c>
      <c r="BF47">
        <v>2</v>
      </c>
      <c r="BG47">
        <v>2</v>
      </c>
      <c r="BH47">
        <v>1</v>
      </c>
      <c r="BI47">
        <v>2</v>
      </c>
      <c r="BJ47">
        <v>9.77</v>
      </c>
      <c r="BK47">
        <v>12.15</v>
      </c>
      <c r="BL47">
        <f t="shared" si="12"/>
        <v>24</v>
      </c>
      <c r="BM47">
        <v>1</v>
      </c>
      <c r="BN47">
        <f t="shared" si="13"/>
        <v>8</v>
      </c>
      <c r="BO47">
        <f t="shared" si="14"/>
        <v>23</v>
      </c>
      <c r="BP47">
        <v>4</v>
      </c>
      <c r="BQ47">
        <v>1</v>
      </c>
      <c r="BR47">
        <v>0</v>
      </c>
      <c r="BS47">
        <v>1</v>
      </c>
      <c r="BT47">
        <v>1</v>
      </c>
      <c r="BU47">
        <v>1</v>
      </c>
      <c r="BV47">
        <v>3</v>
      </c>
      <c r="BW47">
        <v>2</v>
      </c>
      <c r="BX47">
        <v>1</v>
      </c>
      <c r="BY47">
        <v>1</v>
      </c>
      <c r="BZ47">
        <v>2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1</v>
      </c>
      <c r="CI47">
        <v>2</v>
      </c>
      <c r="CJ47">
        <v>3</v>
      </c>
      <c r="CK47">
        <v>1</v>
      </c>
      <c r="CL47">
        <v>2</v>
      </c>
      <c r="CM47">
        <v>1</v>
      </c>
      <c r="CN47">
        <v>1</v>
      </c>
      <c r="CO47">
        <v>0</v>
      </c>
      <c r="CP47">
        <v>1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1</v>
      </c>
      <c r="CW47">
        <f t="shared" si="0"/>
        <v>33</v>
      </c>
      <c r="CX47">
        <v>0</v>
      </c>
      <c r="CY47">
        <v>0</v>
      </c>
      <c r="CZ47">
        <v>0</v>
      </c>
      <c r="DA47">
        <v>3</v>
      </c>
      <c r="DB47">
        <v>2</v>
      </c>
      <c r="DC47">
        <v>0</v>
      </c>
      <c r="DD47">
        <v>2</v>
      </c>
      <c r="DE47">
        <v>1</v>
      </c>
      <c r="DF47">
        <v>0</v>
      </c>
      <c r="DG47">
        <v>2</v>
      </c>
      <c r="DH47">
        <v>1</v>
      </c>
      <c r="DI47">
        <v>2</v>
      </c>
      <c r="DJ47">
        <v>0</v>
      </c>
      <c r="DK47">
        <f t="shared" si="15"/>
        <v>13</v>
      </c>
      <c r="DL47">
        <v>3</v>
      </c>
      <c r="DM47">
        <v>2</v>
      </c>
      <c r="DN47">
        <v>0</v>
      </c>
      <c r="DO47">
        <v>2</v>
      </c>
      <c r="DP47">
        <v>1</v>
      </c>
      <c r="DQ47">
        <v>1</v>
      </c>
      <c r="DR47">
        <v>4</v>
      </c>
      <c r="DS47">
        <v>2</v>
      </c>
      <c r="DT47">
        <v>1</v>
      </c>
      <c r="DU47">
        <v>1</v>
      </c>
      <c r="DV47">
        <v>2</v>
      </c>
      <c r="DW47">
        <v>2</v>
      </c>
      <c r="DX47">
        <v>2</v>
      </c>
      <c r="DY47">
        <f t="shared" si="16"/>
        <v>23</v>
      </c>
      <c r="DZ47">
        <v>0</v>
      </c>
      <c r="EA47">
        <v>0</v>
      </c>
      <c r="EB47">
        <v>1</v>
      </c>
      <c r="EC47">
        <v>1</v>
      </c>
      <c r="ED47">
        <v>1</v>
      </c>
      <c r="EE47">
        <v>0</v>
      </c>
      <c r="EF47">
        <f t="shared" si="25"/>
        <v>3</v>
      </c>
      <c r="EG47">
        <v>3</v>
      </c>
      <c r="EH47">
        <v>0</v>
      </c>
      <c r="EI47">
        <v>4</v>
      </c>
      <c r="EJ47">
        <v>1</v>
      </c>
      <c r="EK47">
        <v>2</v>
      </c>
      <c r="EL47">
        <v>1</v>
      </c>
      <c r="EM47">
        <f t="shared" si="17"/>
        <v>11</v>
      </c>
      <c r="EN47">
        <f t="shared" si="18"/>
        <v>1</v>
      </c>
      <c r="EO47">
        <v>3</v>
      </c>
      <c r="EQ47">
        <v>6.2</v>
      </c>
      <c r="ER47">
        <v>1</v>
      </c>
      <c r="EU47">
        <v>500</v>
      </c>
      <c r="FA47">
        <v>6</v>
      </c>
      <c r="FF47">
        <f t="shared" si="19"/>
        <v>620</v>
      </c>
      <c r="GK47">
        <f t="shared" si="26"/>
        <v>72</v>
      </c>
    </row>
    <row r="48" spans="1:193" x14ac:dyDescent="0.2">
      <c r="A48">
        <v>114</v>
      </c>
      <c r="B48">
        <v>61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f t="shared" si="2"/>
        <v>5</v>
      </c>
      <c r="K48">
        <v>1</v>
      </c>
      <c r="L48">
        <v>1</v>
      </c>
      <c r="M48">
        <v>1</v>
      </c>
      <c r="N48">
        <f t="shared" si="3"/>
        <v>3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f t="shared" si="4"/>
        <v>6</v>
      </c>
      <c r="V48">
        <v>1</v>
      </c>
      <c r="W48">
        <v>1</v>
      </c>
      <c r="X48">
        <v>1</v>
      </c>
      <c r="Y48">
        <f t="shared" si="5"/>
        <v>3</v>
      </c>
      <c r="Z48">
        <v>1</v>
      </c>
      <c r="AA48">
        <v>1</v>
      </c>
      <c r="AB48">
        <f t="shared" si="6"/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f t="shared" si="7"/>
        <v>5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f t="shared" si="8"/>
        <v>6</v>
      </c>
      <c r="AP48">
        <v>0</v>
      </c>
      <c r="AQ48">
        <f t="shared" si="9"/>
        <v>30</v>
      </c>
      <c r="AR48">
        <v>1</v>
      </c>
      <c r="AS48">
        <v>0</v>
      </c>
      <c r="AT48">
        <v>1</v>
      </c>
      <c r="AU48">
        <v>1</v>
      </c>
      <c r="AV48">
        <f t="shared" si="21"/>
        <v>2</v>
      </c>
      <c r="AW48">
        <v>2</v>
      </c>
      <c r="AX48">
        <v>0</v>
      </c>
      <c r="AY48">
        <v>1</v>
      </c>
      <c r="AZ48">
        <v>1</v>
      </c>
      <c r="BA48">
        <f t="shared" si="10"/>
        <v>3</v>
      </c>
      <c r="BB48">
        <v>2</v>
      </c>
      <c r="BC48">
        <v>1</v>
      </c>
      <c r="BD48">
        <v>0</v>
      </c>
      <c r="BE48">
        <f t="shared" si="11"/>
        <v>3</v>
      </c>
      <c r="BF48">
        <v>1</v>
      </c>
      <c r="BG48">
        <v>2</v>
      </c>
      <c r="BH48">
        <v>1</v>
      </c>
      <c r="BI48">
        <v>2</v>
      </c>
      <c r="BJ48">
        <v>11.78</v>
      </c>
      <c r="BK48">
        <v>11.66</v>
      </c>
      <c r="BL48">
        <f t="shared" si="12"/>
        <v>-1</v>
      </c>
      <c r="BM48">
        <v>2</v>
      </c>
      <c r="BN48">
        <f t="shared" si="13"/>
        <v>8</v>
      </c>
      <c r="BO48">
        <f t="shared" si="14"/>
        <v>16</v>
      </c>
      <c r="BP48">
        <v>1</v>
      </c>
      <c r="BQ48">
        <v>1</v>
      </c>
      <c r="BR48">
        <v>2</v>
      </c>
      <c r="BS48">
        <v>1</v>
      </c>
      <c r="BT48">
        <v>1</v>
      </c>
      <c r="BU48">
        <v>2</v>
      </c>
      <c r="BV48">
        <v>0</v>
      </c>
      <c r="BW48">
        <v>1</v>
      </c>
      <c r="BX48">
        <v>2</v>
      </c>
      <c r="BY48">
        <v>1</v>
      </c>
      <c r="BZ48">
        <v>2</v>
      </c>
      <c r="CA48">
        <v>1</v>
      </c>
      <c r="CB48">
        <v>2</v>
      </c>
      <c r="CC48">
        <v>2</v>
      </c>
      <c r="CD48">
        <v>2</v>
      </c>
      <c r="CE48">
        <v>1</v>
      </c>
      <c r="CF48">
        <v>2</v>
      </c>
      <c r="CG48">
        <v>0</v>
      </c>
      <c r="CH48">
        <v>1</v>
      </c>
      <c r="CI48">
        <v>2</v>
      </c>
      <c r="CJ48">
        <v>2</v>
      </c>
      <c r="CK48">
        <v>3</v>
      </c>
      <c r="CL48">
        <v>2</v>
      </c>
      <c r="CM48">
        <v>1</v>
      </c>
      <c r="CN48">
        <v>2</v>
      </c>
      <c r="CO48">
        <v>1</v>
      </c>
      <c r="CP48">
        <v>1</v>
      </c>
      <c r="CQ48">
        <v>0</v>
      </c>
      <c r="CR48">
        <v>2</v>
      </c>
      <c r="CS48">
        <v>0</v>
      </c>
      <c r="CT48">
        <v>0</v>
      </c>
      <c r="CU48">
        <v>0</v>
      </c>
      <c r="CV48">
        <v>2</v>
      </c>
      <c r="CW48">
        <f t="shared" si="0"/>
        <v>43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3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f t="shared" si="15"/>
        <v>6</v>
      </c>
      <c r="DL48">
        <v>3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3</v>
      </c>
      <c r="DS48">
        <v>0</v>
      </c>
      <c r="DT48">
        <v>0</v>
      </c>
      <c r="DU48">
        <v>0</v>
      </c>
      <c r="DV48">
        <v>2</v>
      </c>
      <c r="DW48">
        <v>1</v>
      </c>
      <c r="DX48">
        <v>2</v>
      </c>
      <c r="DY48">
        <f t="shared" si="16"/>
        <v>12</v>
      </c>
      <c r="DZ48">
        <v>1</v>
      </c>
      <c r="EA48">
        <v>1</v>
      </c>
      <c r="EB48">
        <v>1</v>
      </c>
      <c r="EC48">
        <v>1</v>
      </c>
      <c r="ED48">
        <v>2</v>
      </c>
      <c r="EE48">
        <v>0</v>
      </c>
      <c r="EF48">
        <f t="shared" si="25"/>
        <v>6</v>
      </c>
      <c r="EG48">
        <v>2</v>
      </c>
      <c r="EH48">
        <v>1</v>
      </c>
      <c r="EI48">
        <v>3</v>
      </c>
      <c r="EJ48">
        <v>3</v>
      </c>
      <c r="EK48">
        <v>1</v>
      </c>
      <c r="EL48">
        <v>2</v>
      </c>
      <c r="EM48">
        <f t="shared" si="17"/>
        <v>12</v>
      </c>
      <c r="EN48">
        <f t="shared" si="18"/>
        <v>1</v>
      </c>
      <c r="EO48">
        <v>1</v>
      </c>
      <c r="EP48">
        <v>39</v>
      </c>
      <c r="EQ48">
        <v>22</v>
      </c>
      <c r="ER48">
        <v>1</v>
      </c>
      <c r="ES48">
        <v>50</v>
      </c>
      <c r="FA48">
        <v>12</v>
      </c>
      <c r="FC48">
        <v>855</v>
      </c>
      <c r="FF48">
        <f t="shared" si="19"/>
        <v>1573</v>
      </c>
      <c r="GK48">
        <f t="shared" si="26"/>
        <v>67</v>
      </c>
    </row>
    <row r="49" spans="1:193" x14ac:dyDescent="0.2">
      <c r="A49">
        <v>117</v>
      </c>
      <c r="B49">
        <v>76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f t="shared" si="2"/>
        <v>5</v>
      </c>
      <c r="K49">
        <v>1</v>
      </c>
      <c r="L49">
        <v>1</v>
      </c>
      <c r="M49">
        <v>1</v>
      </c>
      <c r="N49">
        <f t="shared" si="3"/>
        <v>3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f t="shared" si="4"/>
        <v>6</v>
      </c>
      <c r="V49">
        <v>1</v>
      </c>
      <c r="W49">
        <v>1</v>
      </c>
      <c r="X49">
        <v>1</v>
      </c>
      <c r="Y49">
        <f t="shared" si="5"/>
        <v>3</v>
      </c>
      <c r="Z49">
        <v>1</v>
      </c>
      <c r="AA49">
        <v>1</v>
      </c>
      <c r="AB49">
        <f t="shared" si="6"/>
        <v>2</v>
      </c>
      <c r="AC49">
        <v>1</v>
      </c>
      <c r="AD49">
        <v>1</v>
      </c>
      <c r="AE49">
        <v>1</v>
      </c>
      <c r="AF49">
        <v>1</v>
      </c>
      <c r="AG49">
        <v>0</v>
      </c>
      <c r="AH49">
        <f t="shared" si="7"/>
        <v>4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f t="shared" si="8"/>
        <v>6</v>
      </c>
      <c r="AP49">
        <v>0</v>
      </c>
      <c r="AQ49">
        <f t="shared" si="9"/>
        <v>29</v>
      </c>
      <c r="AR49">
        <v>2</v>
      </c>
      <c r="AS49">
        <v>2</v>
      </c>
      <c r="AT49">
        <v>1</v>
      </c>
      <c r="AU49">
        <v>1</v>
      </c>
      <c r="AV49">
        <f t="shared" si="21"/>
        <v>5</v>
      </c>
      <c r="AW49">
        <v>2</v>
      </c>
      <c r="AX49">
        <v>2</v>
      </c>
      <c r="AY49">
        <v>2</v>
      </c>
      <c r="AZ49">
        <v>2</v>
      </c>
      <c r="BA49">
        <f t="shared" si="10"/>
        <v>6</v>
      </c>
      <c r="BB49">
        <v>2</v>
      </c>
      <c r="BC49">
        <v>2</v>
      </c>
      <c r="BD49">
        <v>2</v>
      </c>
      <c r="BE49">
        <f t="shared" si="11"/>
        <v>6</v>
      </c>
      <c r="BF49">
        <v>2</v>
      </c>
      <c r="BG49">
        <v>2</v>
      </c>
      <c r="BH49">
        <v>2</v>
      </c>
      <c r="BI49">
        <v>1</v>
      </c>
      <c r="BJ49">
        <v>6.97</v>
      </c>
      <c r="BK49">
        <v>8.31</v>
      </c>
      <c r="BL49">
        <f t="shared" si="12"/>
        <v>19</v>
      </c>
      <c r="BM49">
        <v>1</v>
      </c>
      <c r="BN49">
        <f t="shared" si="13"/>
        <v>8</v>
      </c>
      <c r="BO49">
        <f t="shared" si="14"/>
        <v>25</v>
      </c>
      <c r="BP49">
        <v>1</v>
      </c>
      <c r="BQ49">
        <v>1</v>
      </c>
      <c r="BR49">
        <v>2</v>
      </c>
      <c r="BS49">
        <v>2</v>
      </c>
      <c r="BT49">
        <v>0</v>
      </c>
      <c r="BU49">
        <v>1</v>
      </c>
      <c r="BV49">
        <v>2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3</v>
      </c>
      <c r="CD49">
        <v>3</v>
      </c>
      <c r="CE49">
        <v>2</v>
      </c>
      <c r="CF49">
        <v>2</v>
      </c>
      <c r="CG49">
        <v>0</v>
      </c>
      <c r="CH49">
        <v>1</v>
      </c>
      <c r="CI49">
        <v>0</v>
      </c>
      <c r="CJ49">
        <v>0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f t="shared" si="0"/>
        <v>32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2</v>
      </c>
      <c r="DE49">
        <v>0</v>
      </c>
      <c r="DF49">
        <v>0</v>
      </c>
      <c r="DG49">
        <v>1</v>
      </c>
      <c r="DH49">
        <v>1</v>
      </c>
      <c r="DI49">
        <v>0</v>
      </c>
      <c r="DJ49">
        <v>2</v>
      </c>
      <c r="DK49">
        <f t="shared" si="15"/>
        <v>7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</v>
      </c>
      <c r="DY49">
        <f t="shared" si="16"/>
        <v>1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f t="shared" si="25"/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f t="shared" si="17"/>
        <v>0</v>
      </c>
      <c r="EN49">
        <f t="shared" si="18"/>
        <v>0</v>
      </c>
      <c r="EO49">
        <v>0</v>
      </c>
      <c r="ER49">
        <v>1</v>
      </c>
      <c r="EU49">
        <v>300</v>
      </c>
      <c r="FF49">
        <f t="shared" si="19"/>
        <v>300</v>
      </c>
      <c r="GK49">
        <f t="shared" si="26"/>
        <v>41</v>
      </c>
    </row>
    <row r="50" spans="1:193" x14ac:dyDescent="0.2">
      <c r="A50">
        <v>120</v>
      </c>
      <c r="B50">
        <v>70.099999999999994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f t="shared" si="2"/>
        <v>3</v>
      </c>
      <c r="K50">
        <v>1</v>
      </c>
      <c r="L50">
        <v>1</v>
      </c>
      <c r="M50">
        <v>1</v>
      </c>
      <c r="N50">
        <f t="shared" si="3"/>
        <v>3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f t="shared" si="4"/>
        <v>6</v>
      </c>
      <c r="V50">
        <v>1</v>
      </c>
      <c r="W50">
        <v>1</v>
      </c>
      <c r="X50">
        <v>0</v>
      </c>
      <c r="Y50">
        <f t="shared" si="5"/>
        <v>2</v>
      </c>
      <c r="Z50">
        <v>1</v>
      </c>
      <c r="AA50">
        <v>1</v>
      </c>
      <c r="AB50">
        <f t="shared" si="6"/>
        <v>2</v>
      </c>
      <c r="AC50">
        <v>1</v>
      </c>
      <c r="AD50">
        <v>1</v>
      </c>
      <c r="AE50">
        <v>0</v>
      </c>
      <c r="AF50">
        <v>0</v>
      </c>
      <c r="AG50">
        <v>0</v>
      </c>
      <c r="AH50">
        <f t="shared" si="7"/>
        <v>2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f t="shared" si="8"/>
        <v>6</v>
      </c>
      <c r="AP50">
        <v>0</v>
      </c>
      <c r="AQ50">
        <f t="shared" si="9"/>
        <v>24</v>
      </c>
      <c r="AR50">
        <v>2</v>
      </c>
      <c r="AS50">
        <v>1</v>
      </c>
      <c r="AT50">
        <v>2</v>
      </c>
      <c r="AU50">
        <v>1</v>
      </c>
      <c r="AV50">
        <f t="shared" si="21"/>
        <v>4</v>
      </c>
      <c r="AW50">
        <v>2</v>
      </c>
      <c r="AX50">
        <v>2</v>
      </c>
      <c r="AY50">
        <v>2</v>
      </c>
      <c r="AZ50">
        <v>2</v>
      </c>
      <c r="BA50">
        <f t="shared" si="10"/>
        <v>6</v>
      </c>
      <c r="BB50">
        <v>2</v>
      </c>
      <c r="BC50">
        <v>2</v>
      </c>
      <c r="BD50">
        <v>2</v>
      </c>
      <c r="BE50">
        <f t="shared" si="11"/>
        <v>6</v>
      </c>
      <c r="BF50">
        <v>2</v>
      </c>
      <c r="BG50">
        <v>2</v>
      </c>
      <c r="BH50">
        <v>2</v>
      </c>
      <c r="BI50">
        <v>2</v>
      </c>
      <c r="BJ50">
        <v>5.93</v>
      </c>
      <c r="BK50">
        <v>6.72</v>
      </c>
      <c r="BL50">
        <f t="shared" si="12"/>
        <v>13</v>
      </c>
      <c r="BM50">
        <v>2</v>
      </c>
      <c r="BN50">
        <f t="shared" si="13"/>
        <v>10</v>
      </c>
      <c r="BO50">
        <f t="shared" si="14"/>
        <v>26</v>
      </c>
      <c r="BP50">
        <v>0</v>
      </c>
      <c r="BQ50">
        <v>1</v>
      </c>
      <c r="BR50">
        <v>1</v>
      </c>
      <c r="BS50">
        <v>0</v>
      </c>
      <c r="BT50">
        <v>0</v>
      </c>
      <c r="BU50">
        <v>2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f t="shared" si="0"/>
        <v>8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4</v>
      </c>
      <c r="DE50">
        <v>1</v>
      </c>
      <c r="DF50">
        <v>1</v>
      </c>
      <c r="DG50">
        <v>0</v>
      </c>
      <c r="DH50">
        <v>3</v>
      </c>
      <c r="DI50">
        <v>0</v>
      </c>
      <c r="DJ50">
        <v>1</v>
      </c>
      <c r="DK50">
        <f t="shared" si="15"/>
        <v>10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1</v>
      </c>
      <c r="DV50">
        <v>1</v>
      </c>
      <c r="DW50">
        <v>1</v>
      </c>
      <c r="DX50">
        <v>0</v>
      </c>
      <c r="DY50">
        <f t="shared" si="16"/>
        <v>4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f t="shared" si="25"/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f t="shared" si="17"/>
        <v>0</v>
      </c>
      <c r="EN50">
        <f t="shared" si="18"/>
        <v>0</v>
      </c>
      <c r="EO50">
        <v>0</v>
      </c>
      <c r="ER50">
        <v>1</v>
      </c>
      <c r="EZ50">
        <v>1</v>
      </c>
      <c r="FF50">
        <f t="shared" si="19"/>
        <v>100</v>
      </c>
      <c r="GK50">
        <f t="shared" si="26"/>
        <v>23</v>
      </c>
    </row>
    <row r="51" spans="1:193" x14ac:dyDescent="0.2">
      <c r="A51">
        <v>122</v>
      </c>
      <c r="B51">
        <v>65.099999999999994</v>
      </c>
      <c r="C51">
        <v>0</v>
      </c>
      <c r="D51">
        <v>1</v>
      </c>
      <c r="E51">
        <v>1</v>
      </c>
      <c r="F51">
        <v>0</v>
      </c>
      <c r="G51">
        <v>1</v>
      </c>
      <c r="H51">
        <v>1</v>
      </c>
      <c r="I51">
        <v>1</v>
      </c>
      <c r="J51">
        <f t="shared" si="2"/>
        <v>4</v>
      </c>
      <c r="K51">
        <v>1</v>
      </c>
      <c r="L51">
        <v>1</v>
      </c>
      <c r="M51">
        <v>1</v>
      </c>
      <c r="N51">
        <f t="shared" si="3"/>
        <v>3</v>
      </c>
      <c r="O51">
        <v>1</v>
      </c>
      <c r="P51">
        <v>0</v>
      </c>
      <c r="Q51">
        <v>1</v>
      </c>
      <c r="R51">
        <v>1</v>
      </c>
      <c r="S51">
        <v>0</v>
      </c>
      <c r="T51">
        <v>0</v>
      </c>
      <c r="U51">
        <f t="shared" si="4"/>
        <v>5</v>
      </c>
      <c r="V51">
        <v>1</v>
      </c>
      <c r="W51">
        <v>1</v>
      </c>
      <c r="X51">
        <v>0</v>
      </c>
      <c r="Y51">
        <f t="shared" si="5"/>
        <v>2</v>
      </c>
      <c r="Z51">
        <v>1</v>
      </c>
      <c r="AA51">
        <v>1</v>
      </c>
      <c r="AB51">
        <f t="shared" si="6"/>
        <v>2</v>
      </c>
      <c r="AC51">
        <v>0</v>
      </c>
      <c r="AD51">
        <v>1</v>
      </c>
      <c r="AE51">
        <v>1</v>
      </c>
      <c r="AF51">
        <v>0</v>
      </c>
      <c r="AG51">
        <v>1</v>
      </c>
      <c r="AH51">
        <f t="shared" si="7"/>
        <v>3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f t="shared" si="8"/>
        <v>6</v>
      </c>
      <c r="AP51">
        <v>0</v>
      </c>
      <c r="AQ51">
        <f t="shared" si="9"/>
        <v>25</v>
      </c>
      <c r="AR51">
        <v>2</v>
      </c>
      <c r="AS51">
        <v>0</v>
      </c>
      <c r="AT51">
        <v>1</v>
      </c>
      <c r="AU51">
        <v>1</v>
      </c>
      <c r="AV51">
        <f t="shared" si="21"/>
        <v>3</v>
      </c>
      <c r="AW51">
        <v>2</v>
      </c>
      <c r="AX51">
        <v>2</v>
      </c>
      <c r="AY51">
        <v>1</v>
      </c>
      <c r="AZ51">
        <v>2</v>
      </c>
      <c r="BA51">
        <f t="shared" si="10"/>
        <v>5</v>
      </c>
      <c r="BB51">
        <v>2</v>
      </c>
      <c r="BC51">
        <v>2</v>
      </c>
      <c r="BD51">
        <v>2</v>
      </c>
      <c r="BE51">
        <f t="shared" si="11"/>
        <v>6</v>
      </c>
      <c r="BF51">
        <v>2</v>
      </c>
      <c r="BG51">
        <v>1</v>
      </c>
      <c r="BH51">
        <v>1</v>
      </c>
      <c r="BI51">
        <v>2</v>
      </c>
      <c r="BJ51">
        <v>10.25</v>
      </c>
      <c r="BK51">
        <v>11.78</v>
      </c>
      <c r="BL51">
        <f t="shared" si="12"/>
        <v>15</v>
      </c>
      <c r="BM51">
        <v>1</v>
      </c>
      <c r="BN51">
        <f t="shared" si="13"/>
        <v>7</v>
      </c>
      <c r="BO51">
        <f t="shared" si="14"/>
        <v>21</v>
      </c>
      <c r="BP51">
        <v>1</v>
      </c>
      <c r="BQ51">
        <v>1</v>
      </c>
      <c r="BR51">
        <v>0</v>
      </c>
      <c r="BS51">
        <v>1</v>
      </c>
      <c r="BT51">
        <v>2</v>
      </c>
      <c r="BU51">
        <v>0</v>
      </c>
      <c r="BV51">
        <v>1</v>
      </c>
      <c r="BW51">
        <v>1</v>
      </c>
      <c r="BX51">
        <v>2</v>
      </c>
      <c r="BY51">
        <v>0</v>
      </c>
      <c r="BZ51">
        <v>1</v>
      </c>
      <c r="CA51">
        <v>0</v>
      </c>
      <c r="CB51">
        <v>2</v>
      </c>
      <c r="CC51">
        <v>2</v>
      </c>
      <c r="CD51">
        <v>3</v>
      </c>
      <c r="CE51">
        <v>1</v>
      </c>
      <c r="CF51">
        <v>1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2</v>
      </c>
      <c r="CM51">
        <v>0</v>
      </c>
      <c r="CN51">
        <v>1</v>
      </c>
      <c r="CO51">
        <v>1</v>
      </c>
      <c r="CP51">
        <v>1</v>
      </c>
      <c r="CQ51">
        <v>0</v>
      </c>
      <c r="CR51">
        <v>1</v>
      </c>
      <c r="CT51">
        <v>0</v>
      </c>
      <c r="CU51">
        <v>0</v>
      </c>
      <c r="CV51">
        <v>1</v>
      </c>
      <c r="CW51">
        <f t="shared" si="0"/>
        <v>27</v>
      </c>
      <c r="CX51">
        <v>0</v>
      </c>
      <c r="CY51">
        <v>0</v>
      </c>
      <c r="CZ51">
        <v>1</v>
      </c>
      <c r="DA51">
        <v>1</v>
      </c>
      <c r="DB51">
        <v>1</v>
      </c>
      <c r="DC51">
        <v>0</v>
      </c>
      <c r="DD51">
        <v>3</v>
      </c>
      <c r="DE51">
        <v>0</v>
      </c>
      <c r="DF51">
        <v>2</v>
      </c>
      <c r="DG51">
        <v>1</v>
      </c>
      <c r="DH51">
        <v>1</v>
      </c>
      <c r="DI51">
        <v>0</v>
      </c>
      <c r="DJ51">
        <v>0</v>
      </c>
      <c r="DK51">
        <f t="shared" si="15"/>
        <v>10</v>
      </c>
      <c r="DL51">
        <v>2</v>
      </c>
      <c r="DM51">
        <v>2</v>
      </c>
      <c r="DN51">
        <v>0</v>
      </c>
      <c r="DO51">
        <v>0</v>
      </c>
      <c r="DP51">
        <v>1</v>
      </c>
      <c r="DQ51">
        <v>1</v>
      </c>
      <c r="DR51">
        <v>4</v>
      </c>
      <c r="DS51">
        <v>3</v>
      </c>
      <c r="DT51">
        <v>0</v>
      </c>
      <c r="DU51">
        <v>1</v>
      </c>
      <c r="DV51">
        <v>0</v>
      </c>
      <c r="DW51">
        <v>3</v>
      </c>
      <c r="DX51">
        <v>4</v>
      </c>
      <c r="DY51">
        <f t="shared" si="16"/>
        <v>21</v>
      </c>
      <c r="DZ51">
        <v>1</v>
      </c>
      <c r="EA51">
        <v>1</v>
      </c>
      <c r="EB51">
        <v>1</v>
      </c>
      <c r="EC51">
        <v>4</v>
      </c>
      <c r="ED51">
        <v>1</v>
      </c>
      <c r="EE51">
        <v>2</v>
      </c>
      <c r="EF51">
        <f t="shared" si="25"/>
        <v>10</v>
      </c>
      <c r="EG51">
        <v>3</v>
      </c>
      <c r="EH51">
        <v>1</v>
      </c>
      <c r="EI51">
        <v>4</v>
      </c>
      <c r="EJ51">
        <v>4</v>
      </c>
      <c r="EK51">
        <v>2</v>
      </c>
      <c r="EL51">
        <v>2</v>
      </c>
      <c r="EM51">
        <f t="shared" si="17"/>
        <v>16</v>
      </c>
      <c r="EN51">
        <f t="shared" si="18"/>
        <v>1</v>
      </c>
      <c r="EO51">
        <v>3</v>
      </c>
      <c r="EP51">
        <v>58</v>
      </c>
      <c r="EQ51">
        <v>7.1</v>
      </c>
      <c r="ER51">
        <v>1</v>
      </c>
      <c r="EU51">
        <v>1500</v>
      </c>
      <c r="EV51">
        <v>200</v>
      </c>
      <c r="EW51">
        <v>1400</v>
      </c>
      <c r="FD51">
        <v>10</v>
      </c>
      <c r="FF51">
        <f t="shared" si="19"/>
        <v>2245</v>
      </c>
      <c r="GK51">
        <f t="shared" si="26"/>
        <v>68</v>
      </c>
    </row>
    <row r="52" spans="1:193" x14ac:dyDescent="0.2">
      <c r="A52">
        <v>124</v>
      </c>
      <c r="B52">
        <v>67.599999999999994</v>
      </c>
      <c r="C52">
        <v>0</v>
      </c>
      <c r="D52">
        <v>2</v>
      </c>
      <c r="E52">
        <v>1</v>
      </c>
      <c r="F52">
        <v>1</v>
      </c>
      <c r="G52">
        <v>1</v>
      </c>
      <c r="H52">
        <v>1</v>
      </c>
      <c r="I52">
        <v>1</v>
      </c>
      <c r="J52">
        <f t="shared" si="2"/>
        <v>5</v>
      </c>
      <c r="K52">
        <v>1</v>
      </c>
      <c r="L52">
        <v>1</v>
      </c>
      <c r="M52">
        <v>1</v>
      </c>
      <c r="N52">
        <f t="shared" si="3"/>
        <v>3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f t="shared" si="4"/>
        <v>6</v>
      </c>
      <c r="V52">
        <v>0</v>
      </c>
      <c r="W52">
        <v>1</v>
      </c>
      <c r="X52">
        <v>1</v>
      </c>
      <c r="Y52">
        <f t="shared" si="5"/>
        <v>2</v>
      </c>
      <c r="Z52">
        <v>1</v>
      </c>
      <c r="AA52">
        <v>1</v>
      </c>
      <c r="AB52">
        <f t="shared" si="6"/>
        <v>2</v>
      </c>
      <c r="AC52">
        <v>1</v>
      </c>
      <c r="AD52">
        <v>1</v>
      </c>
      <c r="AE52">
        <v>1</v>
      </c>
      <c r="AF52">
        <v>0</v>
      </c>
      <c r="AG52">
        <v>1</v>
      </c>
      <c r="AH52">
        <f t="shared" si="7"/>
        <v>4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f t="shared" si="8"/>
        <v>6</v>
      </c>
      <c r="AP52">
        <v>0</v>
      </c>
      <c r="AQ52">
        <f t="shared" si="9"/>
        <v>28</v>
      </c>
      <c r="AR52">
        <v>2</v>
      </c>
      <c r="AS52">
        <v>1</v>
      </c>
      <c r="AT52">
        <v>2</v>
      </c>
      <c r="AU52">
        <v>2</v>
      </c>
      <c r="AV52">
        <f t="shared" si="21"/>
        <v>5</v>
      </c>
      <c r="AW52">
        <v>2</v>
      </c>
      <c r="AX52">
        <v>2</v>
      </c>
      <c r="AY52">
        <v>0</v>
      </c>
      <c r="AZ52">
        <v>1</v>
      </c>
      <c r="BA52">
        <f t="shared" si="10"/>
        <v>4</v>
      </c>
      <c r="BB52">
        <v>2</v>
      </c>
      <c r="BC52">
        <v>2</v>
      </c>
      <c r="BD52">
        <v>2</v>
      </c>
      <c r="BE52">
        <f t="shared" si="11"/>
        <v>6</v>
      </c>
      <c r="BF52">
        <v>2</v>
      </c>
      <c r="BG52">
        <v>2</v>
      </c>
      <c r="BH52">
        <v>2</v>
      </c>
      <c r="BI52">
        <v>2</v>
      </c>
      <c r="BJ52">
        <v>10.46</v>
      </c>
      <c r="BK52">
        <v>10.56</v>
      </c>
      <c r="BL52">
        <f t="shared" si="12"/>
        <v>1</v>
      </c>
      <c r="BM52">
        <v>2</v>
      </c>
      <c r="BN52">
        <f t="shared" si="13"/>
        <v>10</v>
      </c>
      <c r="BO52">
        <f t="shared" si="14"/>
        <v>25</v>
      </c>
      <c r="BP52">
        <v>1</v>
      </c>
      <c r="BQ52">
        <v>1</v>
      </c>
      <c r="BR52">
        <v>1</v>
      </c>
      <c r="BS52">
        <v>1</v>
      </c>
      <c r="BT52">
        <v>2</v>
      </c>
      <c r="BU52">
        <v>1</v>
      </c>
      <c r="BV52">
        <v>1</v>
      </c>
      <c r="BW52">
        <v>0</v>
      </c>
      <c r="BX52">
        <v>1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1</v>
      </c>
      <c r="CL52">
        <v>1</v>
      </c>
      <c r="CM52">
        <v>1</v>
      </c>
      <c r="CN52">
        <v>0</v>
      </c>
      <c r="CO52">
        <v>1</v>
      </c>
      <c r="CP52">
        <v>1</v>
      </c>
      <c r="CQ52">
        <v>2</v>
      </c>
      <c r="CR52">
        <v>0</v>
      </c>
      <c r="CS52">
        <v>1</v>
      </c>
      <c r="CT52">
        <v>0</v>
      </c>
      <c r="CU52">
        <v>0</v>
      </c>
      <c r="CV52">
        <v>2</v>
      </c>
      <c r="CW52">
        <f t="shared" si="0"/>
        <v>23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3</v>
      </c>
      <c r="DH52">
        <v>0</v>
      </c>
      <c r="DI52">
        <v>0</v>
      </c>
      <c r="DJ52">
        <v>0</v>
      </c>
      <c r="DK52">
        <f t="shared" si="15"/>
        <v>4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4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f t="shared" si="16"/>
        <v>6</v>
      </c>
      <c r="DZ52">
        <v>0</v>
      </c>
      <c r="EA52">
        <v>0</v>
      </c>
      <c r="EB52">
        <v>2</v>
      </c>
      <c r="EC52">
        <v>0</v>
      </c>
      <c r="ED52">
        <v>4</v>
      </c>
      <c r="EE52">
        <v>0</v>
      </c>
      <c r="EF52">
        <f t="shared" si="25"/>
        <v>6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f t="shared" si="17"/>
        <v>0</v>
      </c>
      <c r="EN52">
        <f t="shared" si="18"/>
        <v>0</v>
      </c>
      <c r="EO52">
        <v>0</v>
      </c>
      <c r="EP52">
        <v>62</v>
      </c>
      <c r="EQ52">
        <v>5.6</v>
      </c>
      <c r="ER52">
        <v>1</v>
      </c>
      <c r="EU52">
        <v>300</v>
      </c>
      <c r="FF52">
        <f t="shared" si="19"/>
        <v>300</v>
      </c>
      <c r="GK52">
        <f t="shared" si="26"/>
        <v>39</v>
      </c>
    </row>
    <row r="53" spans="1:193" x14ac:dyDescent="0.2">
      <c r="A53">
        <v>125</v>
      </c>
      <c r="B53">
        <v>70</v>
      </c>
      <c r="C53">
        <v>0</v>
      </c>
      <c r="D53">
        <v>1</v>
      </c>
      <c r="E53">
        <v>1</v>
      </c>
      <c r="F53">
        <v>0</v>
      </c>
      <c r="G53">
        <v>1</v>
      </c>
      <c r="H53">
        <v>1</v>
      </c>
      <c r="I53">
        <v>1</v>
      </c>
      <c r="J53">
        <f t="shared" si="2"/>
        <v>4</v>
      </c>
      <c r="K53">
        <v>1</v>
      </c>
      <c r="L53">
        <v>1</v>
      </c>
      <c r="M53">
        <v>1</v>
      </c>
      <c r="N53">
        <f t="shared" si="3"/>
        <v>3</v>
      </c>
      <c r="O53">
        <v>1</v>
      </c>
      <c r="P53">
        <v>0</v>
      </c>
      <c r="Q53">
        <v>1</v>
      </c>
      <c r="R53">
        <v>1</v>
      </c>
      <c r="S53">
        <v>0</v>
      </c>
      <c r="T53">
        <v>0</v>
      </c>
      <c r="U53">
        <f t="shared" si="4"/>
        <v>5</v>
      </c>
      <c r="V53">
        <v>1</v>
      </c>
      <c r="W53">
        <v>1</v>
      </c>
      <c r="X53">
        <v>0</v>
      </c>
      <c r="Y53">
        <f t="shared" si="5"/>
        <v>2</v>
      </c>
      <c r="Z53">
        <v>1</v>
      </c>
      <c r="AA53">
        <v>1</v>
      </c>
      <c r="AB53">
        <f t="shared" si="6"/>
        <v>2</v>
      </c>
      <c r="AC53">
        <v>1</v>
      </c>
      <c r="AD53">
        <v>1</v>
      </c>
      <c r="AE53">
        <v>1</v>
      </c>
      <c r="AF53">
        <v>0</v>
      </c>
      <c r="AG53">
        <v>1</v>
      </c>
      <c r="AH53">
        <f t="shared" si="7"/>
        <v>4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f t="shared" si="8"/>
        <v>6</v>
      </c>
      <c r="AP53">
        <v>0</v>
      </c>
      <c r="AQ53">
        <f t="shared" si="9"/>
        <v>26</v>
      </c>
      <c r="AR53">
        <v>2</v>
      </c>
      <c r="AS53">
        <v>1</v>
      </c>
      <c r="AT53">
        <v>1</v>
      </c>
      <c r="AU53">
        <v>1</v>
      </c>
      <c r="AV53">
        <f t="shared" si="21"/>
        <v>4</v>
      </c>
      <c r="AW53">
        <v>1</v>
      </c>
      <c r="AX53">
        <v>0</v>
      </c>
      <c r="AY53">
        <v>1</v>
      </c>
      <c r="AZ53">
        <v>0</v>
      </c>
      <c r="BA53">
        <f t="shared" si="10"/>
        <v>1</v>
      </c>
      <c r="BB53">
        <v>1</v>
      </c>
      <c r="BC53">
        <v>0</v>
      </c>
      <c r="BD53">
        <v>0</v>
      </c>
      <c r="BE53">
        <f t="shared" si="11"/>
        <v>1</v>
      </c>
      <c r="BF53">
        <v>1</v>
      </c>
      <c r="BG53">
        <v>1</v>
      </c>
      <c r="BH53">
        <v>1</v>
      </c>
      <c r="BI53">
        <v>1</v>
      </c>
      <c r="BJ53">
        <v>15.07</v>
      </c>
      <c r="BK53">
        <v>17.809999999999999</v>
      </c>
      <c r="BL53">
        <f t="shared" si="12"/>
        <v>18</v>
      </c>
      <c r="BM53">
        <v>1</v>
      </c>
      <c r="BN53">
        <f t="shared" si="13"/>
        <v>5</v>
      </c>
      <c r="BO53">
        <f t="shared" si="14"/>
        <v>11</v>
      </c>
      <c r="BP53">
        <v>1</v>
      </c>
      <c r="BQ53">
        <v>1</v>
      </c>
      <c r="BR53">
        <v>1</v>
      </c>
      <c r="BS53">
        <v>1</v>
      </c>
      <c r="BT53">
        <v>2</v>
      </c>
      <c r="BU53">
        <v>2</v>
      </c>
      <c r="BV53">
        <v>1</v>
      </c>
      <c r="BW53">
        <v>3</v>
      </c>
      <c r="BX53">
        <v>2</v>
      </c>
      <c r="BY53">
        <v>3</v>
      </c>
      <c r="BZ53">
        <v>3</v>
      </c>
      <c r="CA53">
        <v>1</v>
      </c>
      <c r="CB53">
        <v>0</v>
      </c>
      <c r="CC53">
        <v>2</v>
      </c>
      <c r="CD53">
        <v>3</v>
      </c>
      <c r="CE53">
        <v>2</v>
      </c>
      <c r="CF53">
        <v>3</v>
      </c>
      <c r="CG53">
        <v>0</v>
      </c>
      <c r="CH53">
        <v>2</v>
      </c>
      <c r="CI53">
        <v>0</v>
      </c>
      <c r="CJ53">
        <v>4</v>
      </c>
      <c r="CK53">
        <v>1</v>
      </c>
      <c r="CL53">
        <v>2</v>
      </c>
      <c r="CM53">
        <v>2</v>
      </c>
      <c r="CN53">
        <v>1</v>
      </c>
      <c r="CO53">
        <v>2</v>
      </c>
      <c r="CP53">
        <v>2</v>
      </c>
      <c r="CQ53">
        <v>2</v>
      </c>
      <c r="CR53">
        <v>1</v>
      </c>
      <c r="CS53">
        <v>0</v>
      </c>
      <c r="CT53">
        <v>0</v>
      </c>
      <c r="CU53">
        <v>0</v>
      </c>
      <c r="CV53">
        <v>2</v>
      </c>
      <c r="CW53">
        <f t="shared" si="0"/>
        <v>52</v>
      </c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>
        <v>2</v>
      </c>
      <c r="EH53">
        <v>2</v>
      </c>
      <c r="EI53">
        <v>4</v>
      </c>
      <c r="EJ53">
        <v>1</v>
      </c>
      <c r="EK53">
        <v>2</v>
      </c>
      <c r="EL53">
        <v>1</v>
      </c>
      <c r="EM53">
        <f t="shared" si="17"/>
        <v>12</v>
      </c>
      <c r="EN53">
        <f t="shared" si="18"/>
        <v>1</v>
      </c>
      <c r="EO53">
        <v>3</v>
      </c>
      <c r="EP53">
        <v>54</v>
      </c>
      <c r="EQ53">
        <v>16</v>
      </c>
      <c r="ER53">
        <v>1</v>
      </c>
      <c r="ES53">
        <v>200</v>
      </c>
      <c r="EU53">
        <v>1200</v>
      </c>
      <c r="FF53">
        <f t="shared" si="19"/>
        <v>1400</v>
      </c>
      <c r="GK53" s="5"/>
    </row>
    <row r="54" spans="1:193" x14ac:dyDescent="0.2">
      <c r="A54">
        <v>129</v>
      </c>
      <c r="B54">
        <v>69.099999999999994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f t="shared" si="2"/>
        <v>5</v>
      </c>
      <c r="K54">
        <v>1</v>
      </c>
      <c r="L54">
        <v>1</v>
      </c>
      <c r="M54">
        <v>1</v>
      </c>
      <c r="N54">
        <f t="shared" si="3"/>
        <v>3</v>
      </c>
      <c r="O54">
        <v>1</v>
      </c>
      <c r="P54">
        <v>1</v>
      </c>
      <c r="Q54">
        <v>0</v>
      </c>
      <c r="R54">
        <v>1</v>
      </c>
      <c r="S54">
        <v>0</v>
      </c>
      <c r="T54">
        <v>0</v>
      </c>
      <c r="U54">
        <f t="shared" si="4"/>
        <v>5</v>
      </c>
      <c r="V54">
        <v>1</v>
      </c>
      <c r="W54">
        <v>1</v>
      </c>
      <c r="X54">
        <v>0</v>
      </c>
      <c r="Y54">
        <f t="shared" si="5"/>
        <v>2</v>
      </c>
      <c r="Z54">
        <v>1</v>
      </c>
      <c r="AA54">
        <v>1</v>
      </c>
      <c r="AB54">
        <f t="shared" si="6"/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f t="shared" si="7"/>
        <v>5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f t="shared" si="8"/>
        <v>6</v>
      </c>
      <c r="AP54">
        <v>0</v>
      </c>
      <c r="AQ54">
        <f t="shared" si="9"/>
        <v>28</v>
      </c>
      <c r="AR54">
        <v>2</v>
      </c>
      <c r="AS54">
        <v>1</v>
      </c>
      <c r="AT54">
        <v>2</v>
      </c>
      <c r="AU54">
        <v>2</v>
      </c>
      <c r="AV54">
        <f t="shared" si="21"/>
        <v>5</v>
      </c>
      <c r="AW54">
        <v>2</v>
      </c>
      <c r="AX54">
        <v>2</v>
      </c>
      <c r="AY54">
        <v>2</v>
      </c>
      <c r="AZ54">
        <v>2</v>
      </c>
      <c r="BA54">
        <f t="shared" si="10"/>
        <v>6</v>
      </c>
      <c r="BB54">
        <v>2</v>
      </c>
      <c r="BC54">
        <v>2</v>
      </c>
      <c r="BD54">
        <v>2</v>
      </c>
      <c r="BE54">
        <f t="shared" si="11"/>
        <v>6</v>
      </c>
      <c r="BF54">
        <v>2</v>
      </c>
      <c r="BG54">
        <v>2</v>
      </c>
      <c r="BH54">
        <v>2</v>
      </c>
      <c r="BI54">
        <v>2</v>
      </c>
      <c r="BJ54">
        <v>7.19</v>
      </c>
      <c r="BK54">
        <v>8.19</v>
      </c>
      <c r="BL54">
        <f t="shared" si="12"/>
        <v>14</v>
      </c>
      <c r="BM54">
        <v>1</v>
      </c>
      <c r="BN54">
        <f t="shared" si="13"/>
        <v>9</v>
      </c>
      <c r="BO54">
        <f t="shared" si="14"/>
        <v>26</v>
      </c>
      <c r="BP54">
        <v>1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3</v>
      </c>
      <c r="BY54">
        <v>1</v>
      </c>
      <c r="BZ54">
        <v>2</v>
      </c>
      <c r="CA54">
        <v>0</v>
      </c>
      <c r="CB54">
        <v>1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1</v>
      </c>
      <c r="CM54">
        <v>0</v>
      </c>
      <c r="CN54">
        <v>2</v>
      </c>
      <c r="CO54">
        <v>0</v>
      </c>
      <c r="CP54">
        <v>1</v>
      </c>
      <c r="CQ54">
        <v>1</v>
      </c>
      <c r="CR54">
        <v>3</v>
      </c>
      <c r="CS54">
        <v>0</v>
      </c>
      <c r="CT54">
        <v>0</v>
      </c>
      <c r="CU54">
        <v>0</v>
      </c>
      <c r="CV54">
        <v>2</v>
      </c>
      <c r="CW54">
        <f t="shared" si="0"/>
        <v>23</v>
      </c>
      <c r="CX54">
        <v>0</v>
      </c>
      <c r="CY54">
        <v>0</v>
      </c>
      <c r="CZ54">
        <v>2</v>
      </c>
      <c r="DA54">
        <v>2</v>
      </c>
      <c r="DB54">
        <v>0</v>
      </c>
      <c r="DC54">
        <v>0</v>
      </c>
      <c r="DD54">
        <v>3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3</v>
      </c>
      <c r="DK54">
        <f t="shared" si="15"/>
        <v>11</v>
      </c>
      <c r="DL54">
        <v>0</v>
      </c>
      <c r="DM54">
        <v>3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2</v>
      </c>
      <c r="DV54">
        <v>0</v>
      </c>
      <c r="DW54">
        <v>0</v>
      </c>
      <c r="DX54">
        <v>0</v>
      </c>
      <c r="DY54">
        <f t="shared" si="16"/>
        <v>5</v>
      </c>
      <c r="DZ54">
        <v>0</v>
      </c>
      <c r="EA54" s="5"/>
      <c r="EB54" s="5"/>
      <c r="EC54" s="5"/>
      <c r="ED54" s="5"/>
      <c r="EE54" s="5"/>
      <c r="EF54" s="5"/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f t="shared" si="17"/>
        <v>0</v>
      </c>
      <c r="EN54">
        <f t="shared" si="18"/>
        <v>0</v>
      </c>
      <c r="EO54">
        <v>0</v>
      </c>
      <c r="ER54">
        <v>0</v>
      </c>
      <c r="FF54">
        <f t="shared" si="19"/>
        <v>0</v>
      </c>
      <c r="GK54" s="5"/>
    </row>
    <row r="55" spans="1:193" x14ac:dyDescent="0.2">
      <c r="A55">
        <v>133</v>
      </c>
      <c r="B55">
        <v>81.2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1</v>
      </c>
      <c r="J55">
        <f t="shared" si="2"/>
        <v>3</v>
      </c>
      <c r="K55">
        <v>1</v>
      </c>
      <c r="L55">
        <v>0</v>
      </c>
      <c r="M55">
        <v>1</v>
      </c>
      <c r="N55">
        <f t="shared" si="3"/>
        <v>2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f t="shared" si="4"/>
        <v>6</v>
      </c>
      <c r="V55">
        <v>1</v>
      </c>
      <c r="W55">
        <v>1</v>
      </c>
      <c r="X55">
        <v>0</v>
      </c>
      <c r="Y55">
        <f t="shared" si="5"/>
        <v>2</v>
      </c>
      <c r="Z55">
        <v>1</v>
      </c>
      <c r="AA55">
        <v>1</v>
      </c>
      <c r="AB55">
        <f t="shared" si="6"/>
        <v>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f t="shared" si="7"/>
        <v>0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f t="shared" si="8"/>
        <v>6</v>
      </c>
      <c r="AP55">
        <v>0</v>
      </c>
      <c r="AQ55">
        <f t="shared" si="9"/>
        <v>21</v>
      </c>
      <c r="AR55">
        <v>2</v>
      </c>
      <c r="AS55">
        <v>1</v>
      </c>
      <c r="AT55">
        <v>0</v>
      </c>
      <c r="AU55">
        <v>0</v>
      </c>
      <c r="AV55">
        <f t="shared" si="21"/>
        <v>3</v>
      </c>
      <c r="AW55">
        <v>2</v>
      </c>
      <c r="AX55">
        <v>1</v>
      </c>
      <c r="AY55">
        <v>1</v>
      </c>
      <c r="AZ55">
        <v>0</v>
      </c>
      <c r="BA55">
        <f t="shared" si="10"/>
        <v>3</v>
      </c>
      <c r="BB55">
        <v>2</v>
      </c>
      <c r="BC55">
        <v>1</v>
      </c>
      <c r="BD55">
        <v>2</v>
      </c>
      <c r="BE55">
        <f t="shared" si="11"/>
        <v>5</v>
      </c>
      <c r="BF55">
        <v>2</v>
      </c>
      <c r="BG55">
        <v>1</v>
      </c>
      <c r="BH55">
        <v>1</v>
      </c>
      <c r="BI55">
        <v>1</v>
      </c>
      <c r="BJ55">
        <v>10.44</v>
      </c>
      <c r="BK55">
        <v>13.84</v>
      </c>
      <c r="BL55">
        <f t="shared" si="12"/>
        <v>33</v>
      </c>
      <c r="BM55">
        <v>1</v>
      </c>
      <c r="BN55">
        <f t="shared" si="13"/>
        <v>6</v>
      </c>
      <c r="BO55">
        <f t="shared" si="14"/>
        <v>17</v>
      </c>
      <c r="BP55">
        <v>1</v>
      </c>
      <c r="BQ55">
        <v>1</v>
      </c>
      <c r="BR55">
        <v>1</v>
      </c>
      <c r="BS55">
        <v>0</v>
      </c>
      <c r="BT55">
        <v>1</v>
      </c>
      <c r="BU55">
        <v>2</v>
      </c>
      <c r="BV55">
        <v>3</v>
      </c>
      <c r="BW55">
        <v>1</v>
      </c>
      <c r="BX55">
        <v>2</v>
      </c>
      <c r="BY55">
        <v>1</v>
      </c>
      <c r="BZ55">
        <v>1</v>
      </c>
      <c r="CA55">
        <v>2</v>
      </c>
      <c r="CB55">
        <v>2</v>
      </c>
      <c r="CC55">
        <v>3</v>
      </c>
      <c r="CD55">
        <v>4</v>
      </c>
      <c r="CE55">
        <v>1</v>
      </c>
      <c r="CF55">
        <v>1</v>
      </c>
      <c r="CG55">
        <v>2</v>
      </c>
      <c r="CH55">
        <v>3</v>
      </c>
      <c r="CI55">
        <v>2</v>
      </c>
      <c r="CJ55">
        <v>0</v>
      </c>
      <c r="CK55">
        <v>1</v>
      </c>
      <c r="CL55">
        <v>2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f t="shared" si="0"/>
        <v>38</v>
      </c>
      <c r="CX55">
        <v>1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1</v>
      </c>
      <c r="DG55">
        <v>1</v>
      </c>
      <c r="DH55">
        <v>1</v>
      </c>
      <c r="DI55">
        <v>0</v>
      </c>
      <c r="DJ55">
        <v>1</v>
      </c>
      <c r="DK55">
        <f t="shared" si="15"/>
        <v>7</v>
      </c>
      <c r="DL55">
        <v>3</v>
      </c>
      <c r="DM55">
        <v>2</v>
      </c>
      <c r="DN55">
        <v>0</v>
      </c>
      <c r="DO55">
        <v>0</v>
      </c>
      <c r="DP55">
        <v>1</v>
      </c>
      <c r="DQ55">
        <v>0</v>
      </c>
      <c r="DR55">
        <v>3</v>
      </c>
      <c r="DS55">
        <v>2</v>
      </c>
      <c r="DT55">
        <v>1</v>
      </c>
      <c r="DU55">
        <v>2</v>
      </c>
      <c r="DV55">
        <v>2</v>
      </c>
      <c r="DW55">
        <v>1</v>
      </c>
      <c r="DX55">
        <v>2</v>
      </c>
      <c r="DY55">
        <f t="shared" si="16"/>
        <v>19</v>
      </c>
      <c r="DZ55">
        <v>0</v>
      </c>
      <c r="EA55">
        <v>0</v>
      </c>
      <c r="EB55">
        <v>1</v>
      </c>
      <c r="EC55">
        <v>1</v>
      </c>
      <c r="ED55">
        <v>3</v>
      </c>
      <c r="EE55">
        <v>0</v>
      </c>
      <c r="EF55">
        <f t="shared" ref="EF55:EF63" si="28">SUM(DZ55,EA55,EB55,EC55,ED55,EE55)</f>
        <v>5</v>
      </c>
      <c r="EG55">
        <v>3</v>
      </c>
      <c r="EH55">
        <v>2</v>
      </c>
      <c r="EI55">
        <v>4</v>
      </c>
      <c r="EJ55">
        <v>1</v>
      </c>
      <c r="EK55">
        <v>1</v>
      </c>
      <c r="EL55">
        <v>1</v>
      </c>
      <c r="EM55">
        <f t="shared" si="17"/>
        <v>12</v>
      </c>
      <c r="EN55">
        <f t="shared" si="18"/>
        <v>1</v>
      </c>
      <c r="EO55">
        <v>3</v>
      </c>
      <c r="ER55">
        <v>1</v>
      </c>
      <c r="EU55">
        <v>400</v>
      </c>
      <c r="EV55">
        <v>200</v>
      </c>
      <c r="FF55">
        <f t="shared" si="19"/>
        <v>550</v>
      </c>
      <c r="GK55">
        <f t="shared" si="26"/>
        <v>69</v>
      </c>
    </row>
    <row r="56" spans="1:193" x14ac:dyDescent="0.2">
      <c r="A56">
        <v>134</v>
      </c>
      <c r="B56">
        <v>71.099999999999994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f t="shared" si="2"/>
        <v>3</v>
      </c>
      <c r="K56">
        <v>1</v>
      </c>
      <c r="L56">
        <v>1</v>
      </c>
      <c r="M56">
        <v>1</v>
      </c>
      <c r="N56">
        <f t="shared" si="3"/>
        <v>3</v>
      </c>
      <c r="O56">
        <v>1</v>
      </c>
      <c r="P56">
        <v>0</v>
      </c>
      <c r="Q56">
        <v>1</v>
      </c>
      <c r="R56">
        <v>1</v>
      </c>
      <c r="S56">
        <v>0</v>
      </c>
      <c r="T56">
        <v>0</v>
      </c>
      <c r="U56">
        <f t="shared" si="4"/>
        <v>5</v>
      </c>
      <c r="V56">
        <v>1</v>
      </c>
      <c r="W56">
        <v>1</v>
      </c>
      <c r="X56">
        <v>0</v>
      </c>
      <c r="Y56">
        <f t="shared" si="5"/>
        <v>2</v>
      </c>
      <c r="Z56">
        <v>1</v>
      </c>
      <c r="AA56">
        <v>1</v>
      </c>
      <c r="AB56">
        <f t="shared" si="6"/>
        <v>2</v>
      </c>
      <c r="AC56">
        <v>0</v>
      </c>
      <c r="AD56">
        <v>1</v>
      </c>
      <c r="AE56">
        <v>0</v>
      </c>
      <c r="AF56">
        <v>0</v>
      </c>
      <c r="AG56">
        <v>1</v>
      </c>
      <c r="AH56">
        <f t="shared" si="7"/>
        <v>2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f t="shared" si="8"/>
        <v>6</v>
      </c>
      <c r="AQ56">
        <f t="shared" si="9"/>
        <v>23</v>
      </c>
      <c r="AR56">
        <v>2</v>
      </c>
      <c r="AS56">
        <v>2</v>
      </c>
      <c r="AT56">
        <v>2</v>
      </c>
      <c r="AU56">
        <v>2</v>
      </c>
      <c r="AV56">
        <f t="shared" si="21"/>
        <v>6</v>
      </c>
      <c r="AW56">
        <v>2</v>
      </c>
      <c r="AX56">
        <v>2</v>
      </c>
      <c r="AY56">
        <v>2</v>
      </c>
      <c r="AZ56">
        <v>2</v>
      </c>
      <c r="BA56">
        <f t="shared" si="10"/>
        <v>6</v>
      </c>
      <c r="BB56">
        <v>2</v>
      </c>
      <c r="BC56">
        <v>2</v>
      </c>
      <c r="BD56">
        <v>2</v>
      </c>
      <c r="BE56">
        <f t="shared" si="11"/>
        <v>6</v>
      </c>
      <c r="BF56">
        <v>2</v>
      </c>
      <c r="BG56">
        <v>2</v>
      </c>
      <c r="BH56">
        <v>2</v>
      </c>
      <c r="BI56">
        <v>2</v>
      </c>
      <c r="BJ56">
        <v>7.78</v>
      </c>
      <c r="BK56">
        <v>12.31</v>
      </c>
      <c r="BL56">
        <f t="shared" si="12"/>
        <v>58</v>
      </c>
      <c r="BM56">
        <v>1</v>
      </c>
      <c r="BN56">
        <f t="shared" si="13"/>
        <v>9</v>
      </c>
      <c r="BO56">
        <f t="shared" si="14"/>
        <v>27</v>
      </c>
      <c r="BP56">
        <v>2</v>
      </c>
      <c r="BQ56">
        <v>2</v>
      </c>
      <c r="BR56">
        <v>0</v>
      </c>
      <c r="BS56">
        <v>1</v>
      </c>
      <c r="BT56">
        <v>0</v>
      </c>
      <c r="BU56">
        <v>1</v>
      </c>
      <c r="BV56">
        <v>1</v>
      </c>
      <c r="BW56">
        <v>3</v>
      </c>
      <c r="BX56">
        <v>4</v>
      </c>
      <c r="BY56">
        <v>0</v>
      </c>
      <c r="BZ56">
        <v>1</v>
      </c>
      <c r="CA56">
        <v>0</v>
      </c>
      <c r="CB56">
        <v>1</v>
      </c>
      <c r="CC56">
        <v>0</v>
      </c>
      <c r="CD56">
        <v>1</v>
      </c>
      <c r="CE56">
        <v>0</v>
      </c>
      <c r="CF56">
        <v>1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f t="shared" si="0"/>
        <v>20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f t="shared" si="15"/>
        <v>1</v>
      </c>
      <c r="DL56">
        <v>2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f t="shared" si="16"/>
        <v>5</v>
      </c>
      <c r="DZ56">
        <v>1</v>
      </c>
      <c r="EA56">
        <v>0</v>
      </c>
      <c r="EB56">
        <v>1</v>
      </c>
      <c r="EC56">
        <v>0</v>
      </c>
      <c r="ED56">
        <v>4</v>
      </c>
      <c r="EE56">
        <v>0</v>
      </c>
      <c r="EF56">
        <f t="shared" si="28"/>
        <v>6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f t="shared" si="17"/>
        <v>0</v>
      </c>
      <c r="EN56">
        <f t="shared" si="18"/>
        <v>0</v>
      </c>
      <c r="EO56">
        <v>0</v>
      </c>
      <c r="ER56">
        <v>1</v>
      </c>
      <c r="EU56">
        <v>400</v>
      </c>
      <c r="EW56">
        <v>800</v>
      </c>
      <c r="FF56">
        <f t="shared" si="19"/>
        <v>532</v>
      </c>
      <c r="GK56">
        <f t="shared" si="26"/>
        <v>32</v>
      </c>
    </row>
    <row r="57" spans="1:193" x14ac:dyDescent="0.2">
      <c r="A57">
        <v>135</v>
      </c>
      <c r="B57">
        <v>79.7</v>
      </c>
      <c r="C57">
        <v>0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f t="shared" si="2"/>
        <v>4</v>
      </c>
      <c r="K57">
        <v>1</v>
      </c>
      <c r="L57">
        <v>1</v>
      </c>
      <c r="M57">
        <v>1</v>
      </c>
      <c r="N57">
        <f t="shared" si="3"/>
        <v>3</v>
      </c>
      <c r="O57">
        <v>1</v>
      </c>
      <c r="P57">
        <v>1</v>
      </c>
      <c r="Q57">
        <v>1</v>
      </c>
      <c r="R57">
        <v>1</v>
      </c>
      <c r="S57">
        <v>0</v>
      </c>
      <c r="T57">
        <v>0</v>
      </c>
      <c r="U57">
        <f t="shared" si="4"/>
        <v>6</v>
      </c>
      <c r="V57">
        <v>1</v>
      </c>
      <c r="W57">
        <v>1</v>
      </c>
      <c r="X57">
        <v>1</v>
      </c>
      <c r="Y57">
        <f t="shared" si="5"/>
        <v>3</v>
      </c>
      <c r="Z57">
        <v>1</v>
      </c>
      <c r="AA57">
        <v>1</v>
      </c>
      <c r="AB57">
        <f t="shared" si="6"/>
        <v>2</v>
      </c>
      <c r="AC57">
        <v>0</v>
      </c>
      <c r="AD57">
        <v>1</v>
      </c>
      <c r="AE57">
        <v>0</v>
      </c>
      <c r="AF57">
        <v>0</v>
      </c>
      <c r="AG57">
        <v>0</v>
      </c>
      <c r="AH57">
        <f t="shared" si="7"/>
        <v>1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1</v>
      </c>
      <c r="AO57">
        <f t="shared" si="8"/>
        <v>5</v>
      </c>
      <c r="AP57">
        <v>0</v>
      </c>
      <c r="AQ57">
        <f t="shared" si="9"/>
        <v>24</v>
      </c>
      <c r="AR57">
        <v>2</v>
      </c>
      <c r="AS57">
        <v>2</v>
      </c>
      <c r="AT57">
        <v>1</v>
      </c>
      <c r="AU57">
        <v>1</v>
      </c>
      <c r="AV57">
        <f t="shared" si="21"/>
        <v>5</v>
      </c>
      <c r="AW57">
        <v>2</v>
      </c>
      <c r="AX57">
        <v>2</v>
      </c>
      <c r="AY57">
        <v>2</v>
      </c>
      <c r="AZ57">
        <v>2</v>
      </c>
      <c r="BA57">
        <f t="shared" si="10"/>
        <v>6</v>
      </c>
      <c r="BB57">
        <v>2</v>
      </c>
      <c r="BC57">
        <v>1</v>
      </c>
      <c r="BD57">
        <v>2</v>
      </c>
      <c r="BE57">
        <f t="shared" si="11"/>
        <v>5</v>
      </c>
      <c r="BF57">
        <v>2</v>
      </c>
      <c r="BG57">
        <v>2</v>
      </c>
      <c r="BH57">
        <v>2</v>
      </c>
      <c r="BI57">
        <v>2</v>
      </c>
      <c r="BJ57">
        <v>10.15</v>
      </c>
      <c r="BK57">
        <v>13.34</v>
      </c>
      <c r="BL57">
        <f t="shared" si="12"/>
        <v>31</v>
      </c>
      <c r="BM57">
        <v>1</v>
      </c>
      <c r="BN57">
        <f t="shared" si="13"/>
        <v>9</v>
      </c>
      <c r="BO57">
        <f t="shared" si="14"/>
        <v>25</v>
      </c>
      <c r="BP57">
        <v>1</v>
      </c>
      <c r="BQ57">
        <v>2</v>
      </c>
      <c r="BR57">
        <v>1</v>
      </c>
      <c r="BS57">
        <v>1</v>
      </c>
      <c r="BT57">
        <v>2</v>
      </c>
      <c r="BU57">
        <v>2</v>
      </c>
      <c r="BV57">
        <v>2</v>
      </c>
      <c r="BW57">
        <v>1</v>
      </c>
      <c r="BX57">
        <v>1</v>
      </c>
      <c r="BY57">
        <v>2</v>
      </c>
      <c r="BZ57">
        <v>1</v>
      </c>
      <c r="CA57">
        <v>1</v>
      </c>
      <c r="CB57">
        <v>1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1</v>
      </c>
      <c r="CM57">
        <v>2</v>
      </c>
      <c r="CN57">
        <v>0</v>
      </c>
      <c r="CO57">
        <v>2</v>
      </c>
      <c r="CP57">
        <v>0</v>
      </c>
      <c r="CQ57">
        <v>2</v>
      </c>
      <c r="CR57">
        <v>0</v>
      </c>
      <c r="CS57">
        <v>0</v>
      </c>
      <c r="CT57">
        <v>0</v>
      </c>
      <c r="CU57">
        <v>0</v>
      </c>
      <c r="CV57">
        <v>2</v>
      </c>
      <c r="CW57">
        <f t="shared" si="0"/>
        <v>29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1</v>
      </c>
      <c r="DH57">
        <v>2</v>
      </c>
      <c r="DI57">
        <v>0</v>
      </c>
      <c r="DJ57">
        <v>0</v>
      </c>
      <c r="DK57">
        <f t="shared" si="15"/>
        <v>4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f t="shared" si="16"/>
        <v>2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f t="shared" si="28"/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f t="shared" si="17"/>
        <v>0</v>
      </c>
      <c r="EN57">
        <f t="shared" si="18"/>
        <v>0</v>
      </c>
      <c r="EO57">
        <v>0</v>
      </c>
      <c r="ER57">
        <v>1</v>
      </c>
      <c r="EU57">
        <v>300</v>
      </c>
      <c r="FF57">
        <f t="shared" si="19"/>
        <v>300</v>
      </c>
      <c r="GK57">
        <f t="shared" si="26"/>
        <v>35</v>
      </c>
    </row>
    <row r="58" spans="1:193" x14ac:dyDescent="0.2">
      <c r="A58">
        <v>136</v>
      </c>
      <c r="B58">
        <v>74</v>
      </c>
      <c r="C58">
        <v>1</v>
      </c>
      <c r="D58">
        <v>2</v>
      </c>
      <c r="E58">
        <v>1</v>
      </c>
      <c r="F58">
        <v>0</v>
      </c>
      <c r="G58">
        <v>1</v>
      </c>
      <c r="H58">
        <v>1</v>
      </c>
      <c r="I58">
        <v>1</v>
      </c>
      <c r="J58">
        <f t="shared" si="2"/>
        <v>4</v>
      </c>
      <c r="K58">
        <v>1</v>
      </c>
      <c r="L58">
        <v>1</v>
      </c>
      <c r="M58">
        <v>1</v>
      </c>
      <c r="N58">
        <f t="shared" si="3"/>
        <v>3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4"/>
        <v>6</v>
      </c>
      <c r="V58">
        <v>1</v>
      </c>
      <c r="W58">
        <v>1</v>
      </c>
      <c r="X58">
        <v>1</v>
      </c>
      <c r="Y58">
        <f t="shared" si="5"/>
        <v>3</v>
      </c>
      <c r="Z58">
        <v>1</v>
      </c>
      <c r="AA58">
        <v>1</v>
      </c>
      <c r="AB58">
        <f t="shared" si="6"/>
        <v>2</v>
      </c>
      <c r="AC58">
        <v>0</v>
      </c>
      <c r="AD58">
        <v>1</v>
      </c>
      <c r="AE58">
        <v>1</v>
      </c>
      <c r="AF58">
        <v>0</v>
      </c>
      <c r="AG58">
        <v>0</v>
      </c>
      <c r="AH58">
        <f t="shared" si="7"/>
        <v>2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f t="shared" si="8"/>
        <v>6</v>
      </c>
      <c r="AP58">
        <v>0</v>
      </c>
      <c r="AQ58">
        <f t="shared" si="9"/>
        <v>26</v>
      </c>
      <c r="AR58">
        <v>2</v>
      </c>
      <c r="AS58">
        <v>1</v>
      </c>
      <c r="AT58">
        <v>0</v>
      </c>
      <c r="AU58">
        <v>0</v>
      </c>
      <c r="AV58">
        <f t="shared" si="21"/>
        <v>3</v>
      </c>
      <c r="AW58">
        <v>2</v>
      </c>
      <c r="AX58">
        <v>1</v>
      </c>
      <c r="AY58">
        <v>1</v>
      </c>
      <c r="AZ58">
        <v>1</v>
      </c>
      <c r="BA58">
        <f t="shared" si="10"/>
        <v>4</v>
      </c>
      <c r="BB58">
        <v>2</v>
      </c>
      <c r="BC58">
        <v>2</v>
      </c>
      <c r="BD58">
        <v>1</v>
      </c>
      <c r="BE58">
        <f t="shared" si="11"/>
        <v>5</v>
      </c>
      <c r="BF58">
        <v>1</v>
      </c>
      <c r="BG58">
        <v>1</v>
      </c>
      <c r="BH58">
        <v>1</v>
      </c>
      <c r="BI58">
        <v>1</v>
      </c>
      <c r="BJ58">
        <v>16.04</v>
      </c>
      <c r="BK58">
        <v>22.5</v>
      </c>
      <c r="BL58">
        <f t="shared" si="12"/>
        <v>40</v>
      </c>
      <c r="BM58">
        <v>1</v>
      </c>
      <c r="BN58">
        <f t="shared" si="13"/>
        <v>5</v>
      </c>
      <c r="BO58">
        <f t="shared" si="14"/>
        <v>17</v>
      </c>
      <c r="BP58">
        <v>1</v>
      </c>
      <c r="BQ58">
        <v>1</v>
      </c>
      <c r="BR58">
        <v>0</v>
      </c>
      <c r="BS58">
        <v>1</v>
      </c>
      <c r="BT58">
        <v>0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2</v>
      </c>
      <c r="CI58">
        <v>0</v>
      </c>
      <c r="CJ58">
        <v>2</v>
      </c>
      <c r="CK58">
        <v>1</v>
      </c>
      <c r="CL58">
        <v>3</v>
      </c>
      <c r="CM58">
        <v>0</v>
      </c>
      <c r="CN58">
        <v>1</v>
      </c>
      <c r="CO58">
        <v>2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f t="shared" si="0"/>
        <v>36</v>
      </c>
      <c r="CX58">
        <v>0</v>
      </c>
      <c r="CY58">
        <v>0</v>
      </c>
      <c r="CZ58">
        <v>0</v>
      </c>
      <c r="DA58">
        <v>2</v>
      </c>
      <c r="DB58">
        <v>2</v>
      </c>
      <c r="DC58">
        <v>0</v>
      </c>
      <c r="DD58">
        <v>0</v>
      </c>
      <c r="DE58">
        <v>2</v>
      </c>
      <c r="DF58">
        <v>3</v>
      </c>
      <c r="DG58">
        <v>0</v>
      </c>
      <c r="DH58">
        <v>3</v>
      </c>
      <c r="DI58">
        <v>0</v>
      </c>
      <c r="DJ58">
        <v>3</v>
      </c>
      <c r="DK58">
        <f t="shared" si="15"/>
        <v>15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3</v>
      </c>
      <c r="DS58">
        <v>3</v>
      </c>
      <c r="DT58">
        <v>0</v>
      </c>
      <c r="DU58">
        <v>3</v>
      </c>
      <c r="DV58">
        <v>3</v>
      </c>
      <c r="DW58">
        <v>2</v>
      </c>
      <c r="DX58">
        <v>0</v>
      </c>
      <c r="DY58">
        <f t="shared" si="16"/>
        <v>14</v>
      </c>
      <c r="DZ58">
        <v>1</v>
      </c>
      <c r="EA58">
        <v>0</v>
      </c>
      <c r="EB58">
        <v>1</v>
      </c>
      <c r="EC58">
        <v>3</v>
      </c>
      <c r="ED58">
        <v>3</v>
      </c>
      <c r="EE58">
        <v>0</v>
      </c>
      <c r="EF58">
        <f t="shared" si="28"/>
        <v>8</v>
      </c>
      <c r="EG58">
        <v>2</v>
      </c>
      <c r="EH58">
        <v>0</v>
      </c>
      <c r="EI58">
        <v>2</v>
      </c>
      <c r="EJ58">
        <v>1</v>
      </c>
      <c r="EK58">
        <v>2</v>
      </c>
      <c r="EL58">
        <v>1</v>
      </c>
      <c r="EM58">
        <f t="shared" si="17"/>
        <v>8</v>
      </c>
      <c r="EN58">
        <f t="shared" si="18"/>
        <v>1</v>
      </c>
      <c r="EO58">
        <v>1</v>
      </c>
      <c r="ER58">
        <v>1</v>
      </c>
      <c r="EU58">
        <v>800</v>
      </c>
      <c r="FF58">
        <f t="shared" si="19"/>
        <v>800</v>
      </c>
      <c r="GK58">
        <f t="shared" si="26"/>
        <v>73</v>
      </c>
    </row>
    <row r="59" spans="1:193" x14ac:dyDescent="0.2">
      <c r="A59">
        <v>137</v>
      </c>
      <c r="B59">
        <v>74.2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f t="shared" si="2"/>
        <v>4</v>
      </c>
      <c r="K59">
        <v>1</v>
      </c>
      <c r="L59">
        <v>1</v>
      </c>
      <c r="M59">
        <v>1</v>
      </c>
      <c r="N59">
        <f t="shared" si="3"/>
        <v>3</v>
      </c>
      <c r="O59">
        <v>1</v>
      </c>
      <c r="P59">
        <v>1</v>
      </c>
      <c r="Q59">
        <v>1</v>
      </c>
      <c r="R59">
        <v>0</v>
      </c>
      <c r="S59">
        <v>1</v>
      </c>
      <c r="T59">
        <v>0</v>
      </c>
      <c r="U59">
        <f t="shared" si="4"/>
        <v>5</v>
      </c>
      <c r="V59">
        <v>0</v>
      </c>
      <c r="W59">
        <v>0</v>
      </c>
      <c r="X59">
        <v>0</v>
      </c>
      <c r="Y59">
        <f t="shared" si="5"/>
        <v>0</v>
      </c>
      <c r="Z59">
        <v>1</v>
      </c>
      <c r="AA59">
        <v>0</v>
      </c>
      <c r="AB59">
        <f t="shared" si="6"/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f t="shared" si="7"/>
        <v>1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1</v>
      </c>
      <c r="AO59">
        <f t="shared" si="8"/>
        <v>5</v>
      </c>
      <c r="AP59">
        <v>0</v>
      </c>
      <c r="AQ59">
        <f t="shared" si="9"/>
        <v>19</v>
      </c>
      <c r="AR59">
        <v>2</v>
      </c>
      <c r="AS59">
        <v>0</v>
      </c>
      <c r="AT59">
        <v>0</v>
      </c>
      <c r="AU59">
        <v>0</v>
      </c>
      <c r="AV59">
        <f t="shared" si="21"/>
        <v>2</v>
      </c>
      <c r="AW59">
        <v>2</v>
      </c>
      <c r="AX59">
        <v>2</v>
      </c>
      <c r="AY59">
        <v>1</v>
      </c>
      <c r="AZ59">
        <v>1</v>
      </c>
      <c r="BA59">
        <f t="shared" si="10"/>
        <v>5</v>
      </c>
      <c r="BB59">
        <v>2</v>
      </c>
      <c r="BC59">
        <v>2</v>
      </c>
      <c r="BD59">
        <v>2</v>
      </c>
      <c r="BE59">
        <f t="shared" si="11"/>
        <v>6</v>
      </c>
      <c r="BF59">
        <v>2</v>
      </c>
      <c r="BG59">
        <v>2</v>
      </c>
      <c r="BH59">
        <v>1</v>
      </c>
      <c r="BI59">
        <v>1</v>
      </c>
      <c r="BJ59">
        <v>10.5</v>
      </c>
      <c r="BK59">
        <v>11.06</v>
      </c>
      <c r="BL59">
        <f t="shared" si="12"/>
        <v>5</v>
      </c>
      <c r="BM59">
        <v>2</v>
      </c>
      <c r="BN59">
        <f t="shared" si="13"/>
        <v>8</v>
      </c>
      <c r="BO59">
        <f t="shared" si="14"/>
        <v>21</v>
      </c>
      <c r="BP59">
        <v>0</v>
      </c>
      <c r="BQ59">
        <v>1</v>
      </c>
      <c r="BR59">
        <v>4</v>
      </c>
      <c r="BS59">
        <v>3</v>
      </c>
      <c r="BT59">
        <v>3</v>
      </c>
      <c r="BU59">
        <v>4</v>
      </c>
      <c r="BV59">
        <v>4</v>
      </c>
      <c r="BW59">
        <v>1</v>
      </c>
      <c r="BX59">
        <v>1</v>
      </c>
      <c r="BY59">
        <v>1</v>
      </c>
      <c r="BZ59">
        <v>2</v>
      </c>
      <c r="CA59">
        <v>2</v>
      </c>
      <c r="CB59">
        <v>3</v>
      </c>
      <c r="CC59">
        <v>2</v>
      </c>
      <c r="CD59">
        <v>3</v>
      </c>
      <c r="CE59">
        <v>3</v>
      </c>
      <c r="CF59">
        <v>3</v>
      </c>
      <c r="CG59">
        <v>0</v>
      </c>
      <c r="CH59">
        <v>1</v>
      </c>
      <c r="CI59">
        <v>0</v>
      </c>
      <c r="CJ59">
        <v>1</v>
      </c>
      <c r="CK59">
        <v>3</v>
      </c>
      <c r="CL59">
        <v>2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f t="shared" si="0"/>
        <v>48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2</v>
      </c>
      <c r="DF59">
        <v>4</v>
      </c>
      <c r="DG59">
        <v>0</v>
      </c>
      <c r="DH59">
        <v>0</v>
      </c>
      <c r="DI59">
        <v>0</v>
      </c>
      <c r="DJ59">
        <v>0</v>
      </c>
      <c r="DK59">
        <f t="shared" si="15"/>
        <v>7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0</v>
      </c>
      <c r="DY59">
        <f t="shared" si="16"/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f t="shared" si="28"/>
        <v>0</v>
      </c>
      <c r="EG59" s="5"/>
      <c r="EH59" s="5"/>
      <c r="EI59" s="5"/>
      <c r="EJ59" s="5"/>
      <c r="EK59" s="5"/>
      <c r="EL59" s="5"/>
      <c r="EM59" s="5"/>
      <c r="EN59" s="5"/>
      <c r="EO59" s="5"/>
      <c r="ER59">
        <v>1</v>
      </c>
      <c r="FF59">
        <f t="shared" si="19"/>
        <v>0</v>
      </c>
      <c r="GK59">
        <f t="shared" si="26"/>
        <v>56</v>
      </c>
    </row>
    <row r="60" spans="1:193" x14ac:dyDescent="0.2">
      <c r="A60">
        <v>141</v>
      </c>
      <c r="B60">
        <v>72.5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0</v>
      </c>
      <c r="J60">
        <f t="shared" si="2"/>
        <v>4</v>
      </c>
      <c r="K60">
        <v>1</v>
      </c>
      <c r="L60">
        <v>0</v>
      </c>
      <c r="M60">
        <v>1</v>
      </c>
      <c r="N60">
        <f t="shared" si="3"/>
        <v>2</v>
      </c>
      <c r="O60">
        <v>1</v>
      </c>
      <c r="P60">
        <v>1</v>
      </c>
      <c r="Q60">
        <v>1</v>
      </c>
      <c r="R60">
        <v>1</v>
      </c>
      <c r="S60">
        <v>0</v>
      </c>
      <c r="T60">
        <v>0</v>
      </c>
      <c r="U60">
        <f t="shared" si="4"/>
        <v>6</v>
      </c>
      <c r="V60">
        <v>1</v>
      </c>
      <c r="W60">
        <v>1</v>
      </c>
      <c r="X60">
        <v>1</v>
      </c>
      <c r="Y60">
        <f t="shared" si="5"/>
        <v>3</v>
      </c>
      <c r="Z60">
        <v>0</v>
      </c>
      <c r="AA60">
        <v>0</v>
      </c>
      <c r="AB60">
        <f t="shared" si="6"/>
        <v>0</v>
      </c>
      <c r="AC60">
        <v>1</v>
      </c>
      <c r="AD60">
        <v>1</v>
      </c>
      <c r="AE60">
        <v>1</v>
      </c>
      <c r="AF60">
        <v>0</v>
      </c>
      <c r="AG60">
        <v>1</v>
      </c>
      <c r="AH60">
        <f t="shared" si="7"/>
        <v>4</v>
      </c>
      <c r="AI60">
        <v>1</v>
      </c>
      <c r="AJ60">
        <v>0</v>
      </c>
      <c r="AK60">
        <v>1</v>
      </c>
      <c r="AL60">
        <v>1</v>
      </c>
      <c r="AM60">
        <v>1</v>
      </c>
      <c r="AN60">
        <v>1</v>
      </c>
      <c r="AO60">
        <f t="shared" si="8"/>
        <v>5</v>
      </c>
      <c r="AP60">
        <v>0</v>
      </c>
      <c r="AQ60">
        <f t="shared" si="9"/>
        <v>24</v>
      </c>
      <c r="AR60">
        <v>2</v>
      </c>
      <c r="AS60">
        <v>2</v>
      </c>
      <c r="AT60">
        <v>1</v>
      </c>
      <c r="AU60">
        <v>1</v>
      </c>
      <c r="AV60">
        <f t="shared" si="21"/>
        <v>5</v>
      </c>
      <c r="AW60">
        <v>2</v>
      </c>
      <c r="AX60">
        <v>2</v>
      </c>
      <c r="AY60">
        <v>2</v>
      </c>
      <c r="AZ60">
        <v>2</v>
      </c>
      <c r="BA60">
        <f t="shared" si="10"/>
        <v>6</v>
      </c>
      <c r="BB60">
        <v>2</v>
      </c>
      <c r="BC60">
        <v>1</v>
      </c>
      <c r="BD60">
        <v>1</v>
      </c>
      <c r="BE60">
        <f t="shared" si="11"/>
        <v>4</v>
      </c>
      <c r="BF60">
        <v>2</v>
      </c>
      <c r="BG60">
        <v>1</v>
      </c>
      <c r="BH60">
        <v>1</v>
      </c>
      <c r="BI60">
        <v>2</v>
      </c>
      <c r="BJ60">
        <v>6.15</v>
      </c>
      <c r="BK60">
        <v>7.26</v>
      </c>
      <c r="BL60">
        <f t="shared" si="12"/>
        <v>18</v>
      </c>
      <c r="BM60">
        <v>2</v>
      </c>
      <c r="BN60">
        <f t="shared" si="13"/>
        <v>8</v>
      </c>
      <c r="BO60">
        <f t="shared" si="14"/>
        <v>23</v>
      </c>
      <c r="BP60">
        <v>1</v>
      </c>
      <c r="BQ60">
        <v>3</v>
      </c>
      <c r="BR60">
        <v>1</v>
      </c>
      <c r="BS60">
        <v>1</v>
      </c>
      <c r="BT60">
        <v>2</v>
      </c>
      <c r="BU60">
        <v>3</v>
      </c>
      <c r="BV60">
        <v>4</v>
      </c>
      <c r="BW60">
        <v>1</v>
      </c>
      <c r="BX60">
        <v>2</v>
      </c>
      <c r="BY60">
        <v>1</v>
      </c>
      <c r="BZ60">
        <v>2</v>
      </c>
      <c r="CA60">
        <v>1</v>
      </c>
      <c r="CB60">
        <v>1</v>
      </c>
      <c r="CC60">
        <v>2</v>
      </c>
      <c r="CD60">
        <v>2</v>
      </c>
      <c r="CE60">
        <v>1</v>
      </c>
      <c r="CF60">
        <v>3</v>
      </c>
      <c r="CG60">
        <v>0</v>
      </c>
      <c r="CH60">
        <v>2</v>
      </c>
      <c r="CI60">
        <v>0</v>
      </c>
      <c r="CJ60">
        <v>1</v>
      </c>
      <c r="CK60">
        <v>1</v>
      </c>
      <c r="CL60">
        <v>1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f t="shared" si="0"/>
        <v>37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2</v>
      </c>
      <c r="DE60">
        <v>1</v>
      </c>
      <c r="DF60">
        <v>1</v>
      </c>
      <c r="DG60">
        <v>0</v>
      </c>
      <c r="DH60">
        <v>2</v>
      </c>
      <c r="DI60">
        <v>0</v>
      </c>
      <c r="DJ60">
        <v>1</v>
      </c>
      <c r="DK60">
        <f t="shared" si="15"/>
        <v>7</v>
      </c>
      <c r="DL60">
        <v>2</v>
      </c>
      <c r="DM60">
        <v>2</v>
      </c>
      <c r="DN60">
        <v>1</v>
      </c>
      <c r="DO60">
        <v>0</v>
      </c>
      <c r="DP60">
        <v>1</v>
      </c>
      <c r="DQ60">
        <v>0</v>
      </c>
      <c r="DR60">
        <v>3</v>
      </c>
      <c r="DS60">
        <v>0</v>
      </c>
      <c r="DT60">
        <v>0</v>
      </c>
      <c r="DU60">
        <v>2</v>
      </c>
      <c r="DV60">
        <v>0</v>
      </c>
      <c r="DW60">
        <v>0</v>
      </c>
      <c r="DX60">
        <v>0</v>
      </c>
      <c r="DY60">
        <f t="shared" si="16"/>
        <v>11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f t="shared" si="28"/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f t="shared" si="17"/>
        <v>1</v>
      </c>
      <c r="EN60">
        <f t="shared" si="18"/>
        <v>0</v>
      </c>
      <c r="EO60">
        <v>0</v>
      </c>
      <c r="EP60">
        <v>65</v>
      </c>
      <c r="EQ60">
        <v>7.5</v>
      </c>
      <c r="ER60">
        <v>1</v>
      </c>
      <c r="EU60">
        <v>300</v>
      </c>
      <c r="FA60">
        <v>9</v>
      </c>
      <c r="FF60">
        <f t="shared" si="19"/>
        <v>480</v>
      </c>
      <c r="GK60">
        <f t="shared" si="26"/>
        <v>55</v>
      </c>
    </row>
    <row r="61" spans="1:193" x14ac:dyDescent="0.2">
      <c r="A61">
        <v>147</v>
      </c>
      <c r="B61">
        <v>72.3</v>
      </c>
      <c r="C61">
        <v>1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f t="shared" si="2"/>
        <v>5</v>
      </c>
      <c r="K61">
        <v>1</v>
      </c>
      <c r="L61">
        <v>1</v>
      </c>
      <c r="M61">
        <v>1</v>
      </c>
      <c r="N61">
        <f t="shared" si="3"/>
        <v>3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f t="shared" si="4"/>
        <v>5</v>
      </c>
      <c r="V61">
        <v>1</v>
      </c>
      <c r="W61">
        <v>1</v>
      </c>
      <c r="X61">
        <v>1</v>
      </c>
      <c r="Y61">
        <f t="shared" si="5"/>
        <v>3</v>
      </c>
      <c r="Z61">
        <v>1</v>
      </c>
      <c r="AA61">
        <v>1</v>
      </c>
      <c r="AB61">
        <f t="shared" si="6"/>
        <v>2</v>
      </c>
      <c r="AC61">
        <v>1</v>
      </c>
      <c r="AD61">
        <v>0</v>
      </c>
      <c r="AE61">
        <v>1</v>
      </c>
      <c r="AF61">
        <v>1</v>
      </c>
      <c r="AG61">
        <v>1</v>
      </c>
      <c r="AH61">
        <f t="shared" si="7"/>
        <v>4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f t="shared" si="8"/>
        <v>6</v>
      </c>
      <c r="AP61">
        <v>1</v>
      </c>
      <c r="AQ61">
        <f t="shared" si="9"/>
        <v>29</v>
      </c>
      <c r="AR61">
        <v>2</v>
      </c>
      <c r="AS61">
        <v>1</v>
      </c>
      <c r="AT61">
        <v>1</v>
      </c>
      <c r="AU61">
        <v>1</v>
      </c>
      <c r="AV61">
        <f t="shared" si="21"/>
        <v>4</v>
      </c>
      <c r="AW61">
        <v>2</v>
      </c>
      <c r="AX61">
        <v>2</v>
      </c>
      <c r="AY61">
        <v>2</v>
      </c>
      <c r="AZ61">
        <v>1</v>
      </c>
      <c r="BA61">
        <f t="shared" si="10"/>
        <v>5</v>
      </c>
      <c r="BB61">
        <v>2</v>
      </c>
      <c r="BC61">
        <v>1</v>
      </c>
      <c r="BD61">
        <v>0</v>
      </c>
      <c r="BE61">
        <f t="shared" si="11"/>
        <v>3</v>
      </c>
      <c r="BF61">
        <v>2</v>
      </c>
      <c r="BG61">
        <v>1</v>
      </c>
      <c r="BH61">
        <v>1</v>
      </c>
      <c r="BI61">
        <v>1</v>
      </c>
      <c r="BJ61">
        <v>10.210000000000001</v>
      </c>
      <c r="BK61">
        <v>14.26</v>
      </c>
      <c r="BL61">
        <f t="shared" si="12"/>
        <v>40</v>
      </c>
      <c r="BM61">
        <v>1</v>
      </c>
      <c r="BN61">
        <f t="shared" si="13"/>
        <v>6</v>
      </c>
      <c r="BO61">
        <f t="shared" si="14"/>
        <v>18</v>
      </c>
      <c r="BP61">
        <v>1</v>
      </c>
      <c r="BQ61">
        <v>2</v>
      </c>
      <c r="BR61">
        <v>1</v>
      </c>
      <c r="BS61">
        <v>1</v>
      </c>
      <c r="BT61">
        <v>0</v>
      </c>
      <c r="BU61">
        <v>1</v>
      </c>
      <c r="BV61">
        <v>2</v>
      </c>
      <c r="BW61">
        <v>3</v>
      </c>
      <c r="BX61">
        <v>2</v>
      </c>
      <c r="BY61">
        <v>1</v>
      </c>
      <c r="BZ61">
        <v>1</v>
      </c>
      <c r="CA61">
        <v>0</v>
      </c>
      <c r="CB61">
        <v>0</v>
      </c>
      <c r="CC61">
        <v>1</v>
      </c>
      <c r="CD61">
        <v>3</v>
      </c>
      <c r="CE61">
        <v>1</v>
      </c>
      <c r="CF61">
        <v>1</v>
      </c>
      <c r="CG61">
        <v>0</v>
      </c>
      <c r="CH61">
        <v>1</v>
      </c>
      <c r="CI61">
        <v>1</v>
      </c>
      <c r="CJ61">
        <v>0</v>
      </c>
      <c r="CK61">
        <v>0</v>
      </c>
      <c r="CL61">
        <v>2</v>
      </c>
      <c r="CM61">
        <v>0</v>
      </c>
      <c r="CN61">
        <v>0</v>
      </c>
      <c r="CO61">
        <v>1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f t="shared" si="0"/>
        <v>28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4</v>
      </c>
      <c r="DE61">
        <v>2</v>
      </c>
      <c r="DF61">
        <v>3</v>
      </c>
      <c r="DG61">
        <v>2</v>
      </c>
      <c r="DH61">
        <v>0</v>
      </c>
      <c r="DI61">
        <v>1</v>
      </c>
      <c r="DJ61">
        <v>2</v>
      </c>
      <c r="DK61">
        <f t="shared" si="15"/>
        <v>15</v>
      </c>
      <c r="DL61">
        <v>0</v>
      </c>
      <c r="DM61">
        <v>4</v>
      </c>
      <c r="DN61">
        <v>0</v>
      </c>
      <c r="DO61">
        <v>0</v>
      </c>
      <c r="DP61">
        <v>1</v>
      </c>
      <c r="DQ61">
        <v>0</v>
      </c>
      <c r="DR61">
        <v>2</v>
      </c>
      <c r="DS61">
        <v>0</v>
      </c>
      <c r="DT61">
        <v>1</v>
      </c>
      <c r="DU61">
        <v>1</v>
      </c>
      <c r="DV61">
        <v>1</v>
      </c>
      <c r="DW61">
        <v>0</v>
      </c>
      <c r="DX61">
        <v>2</v>
      </c>
      <c r="DY61">
        <f t="shared" si="16"/>
        <v>12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f t="shared" si="28"/>
        <v>1</v>
      </c>
      <c r="EG61">
        <v>3</v>
      </c>
      <c r="EH61">
        <v>0</v>
      </c>
      <c r="EI61">
        <v>3</v>
      </c>
      <c r="EJ61">
        <v>2</v>
      </c>
      <c r="EK61">
        <v>2</v>
      </c>
      <c r="EL61">
        <v>2</v>
      </c>
      <c r="EM61">
        <f t="shared" si="17"/>
        <v>12</v>
      </c>
      <c r="EN61">
        <f t="shared" si="18"/>
        <v>1</v>
      </c>
      <c r="EO61">
        <v>1</v>
      </c>
      <c r="ER61">
        <v>1</v>
      </c>
      <c r="ES61">
        <v>150</v>
      </c>
      <c r="EU61">
        <v>550</v>
      </c>
      <c r="FF61">
        <f t="shared" si="19"/>
        <v>700</v>
      </c>
      <c r="GK61">
        <f t="shared" si="26"/>
        <v>56</v>
      </c>
    </row>
    <row r="62" spans="1:193" x14ac:dyDescent="0.2">
      <c r="A62">
        <v>149</v>
      </c>
      <c r="B62">
        <v>55.4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f t="shared" si="2"/>
        <v>5</v>
      </c>
      <c r="K62">
        <v>1</v>
      </c>
      <c r="L62">
        <v>1</v>
      </c>
      <c r="M62">
        <v>1</v>
      </c>
      <c r="N62">
        <f t="shared" si="3"/>
        <v>3</v>
      </c>
      <c r="O62">
        <v>1</v>
      </c>
      <c r="P62">
        <v>1</v>
      </c>
      <c r="Q62">
        <v>1</v>
      </c>
      <c r="R62">
        <v>0</v>
      </c>
      <c r="S62">
        <v>1</v>
      </c>
      <c r="T62">
        <v>0</v>
      </c>
      <c r="U62">
        <f t="shared" si="4"/>
        <v>5</v>
      </c>
      <c r="V62">
        <v>1</v>
      </c>
      <c r="W62">
        <v>1</v>
      </c>
      <c r="X62">
        <v>1</v>
      </c>
      <c r="Y62">
        <f t="shared" si="5"/>
        <v>3</v>
      </c>
      <c r="Z62">
        <v>1</v>
      </c>
      <c r="AA62">
        <v>1</v>
      </c>
      <c r="AB62">
        <f t="shared" si="6"/>
        <v>2</v>
      </c>
      <c r="AC62">
        <v>1</v>
      </c>
      <c r="AD62">
        <v>1</v>
      </c>
      <c r="AE62">
        <v>1</v>
      </c>
      <c r="AF62">
        <v>1</v>
      </c>
      <c r="AG62">
        <v>1</v>
      </c>
      <c r="AH62">
        <f t="shared" si="7"/>
        <v>5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f t="shared" si="8"/>
        <v>6</v>
      </c>
      <c r="AP62">
        <v>0</v>
      </c>
      <c r="AQ62">
        <f t="shared" si="9"/>
        <v>29</v>
      </c>
      <c r="AR62">
        <v>2</v>
      </c>
      <c r="AS62">
        <v>2</v>
      </c>
      <c r="AT62">
        <v>2</v>
      </c>
      <c r="AU62">
        <v>2</v>
      </c>
      <c r="AV62">
        <f t="shared" si="21"/>
        <v>6</v>
      </c>
      <c r="AW62">
        <v>2</v>
      </c>
      <c r="AX62">
        <v>2</v>
      </c>
      <c r="AY62">
        <v>2</v>
      </c>
      <c r="AZ62">
        <v>2</v>
      </c>
      <c r="BA62">
        <f t="shared" si="10"/>
        <v>6</v>
      </c>
      <c r="BB62">
        <v>2</v>
      </c>
      <c r="BC62">
        <v>2</v>
      </c>
      <c r="BD62">
        <v>2</v>
      </c>
      <c r="BE62">
        <f t="shared" si="11"/>
        <v>6</v>
      </c>
      <c r="BF62">
        <v>2</v>
      </c>
      <c r="BG62">
        <v>2</v>
      </c>
      <c r="BH62">
        <v>2</v>
      </c>
      <c r="BI62">
        <v>2</v>
      </c>
      <c r="BJ62">
        <v>6.35</v>
      </c>
      <c r="BK62">
        <v>7.32</v>
      </c>
      <c r="BL62">
        <f t="shared" si="12"/>
        <v>15</v>
      </c>
      <c r="BM62">
        <v>1</v>
      </c>
      <c r="BN62">
        <f t="shared" si="13"/>
        <v>9</v>
      </c>
      <c r="BO62">
        <f t="shared" si="14"/>
        <v>27</v>
      </c>
      <c r="BP62">
        <v>0</v>
      </c>
      <c r="BQ62">
        <v>1</v>
      </c>
      <c r="BR62">
        <v>0</v>
      </c>
      <c r="BS62">
        <v>1</v>
      </c>
      <c r="BT62">
        <v>1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1</v>
      </c>
      <c r="CP62">
        <v>1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2</v>
      </c>
      <c r="CW62">
        <f t="shared" si="0"/>
        <v>28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f t="shared" si="15"/>
        <v>3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1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f t="shared" si="16"/>
        <v>3</v>
      </c>
      <c r="DZ62">
        <v>1</v>
      </c>
      <c r="EA62">
        <v>0</v>
      </c>
      <c r="EB62">
        <v>1</v>
      </c>
      <c r="EC62">
        <v>0</v>
      </c>
      <c r="ED62">
        <v>0</v>
      </c>
      <c r="EE62">
        <v>0</v>
      </c>
      <c r="EF62">
        <f t="shared" si="28"/>
        <v>2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f t="shared" si="17"/>
        <v>1</v>
      </c>
      <c r="EN62">
        <f t="shared" si="18"/>
        <v>0</v>
      </c>
      <c r="EO62">
        <v>0</v>
      </c>
      <c r="EQ62">
        <v>5.4</v>
      </c>
      <c r="ER62">
        <v>1</v>
      </c>
      <c r="EU62">
        <v>1500</v>
      </c>
      <c r="EV62">
        <v>400</v>
      </c>
      <c r="EZ62">
        <v>1</v>
      </c>
      <c r="FF62">
        <f t="shared" si="19"/>
        <v>1900</v>
      </c>
      <c r="GK62">
        <f t="shared" si="26"/>
        <v>36</v>
      </c>
    </row>
    <row r="63" spans="1:193" x14ac:dyDescent="0.2">
      <c r="A63">
        <v>152</v>
      </c>
      <c r="B63">
        <v>51.4</v>
      </c>
      <c r="C63">
        <v>0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f t="shared" si="2"/>
        <v>4</v>
      </c>
      <c r="K63">
        <v>1</v>
      </c>
      <c r="L63">
        <v>1</v>
      </c>
      <c r="M63">
        <v>1</v>
      </c>
      <c r="N63">
        <f t="shared" si="3"/>
        <v>3</v>
      </c>
      <c r="O63">
        <v>1</v>
      </c>
      <c r="P63">
        <v>1</v>
      </c>
      <c r="Q63">
        <v>0</v>
      </c>
      <c r="R63">
        <v>0</v>
      </c>
      <c r="S63">
        <v>0</v>
      </c>
      <c r="T63">
        <v>1</v>
      </c>
      <c r="U63">
        <f t="shared" si="4"/>
        <v>3</v>
      </c>
      <c r="V63">
        <v>1</v>
      </c>
      <c r="W63">
        <v>1</v>
      </c>
      <c r="X63">
        <v>1</v>
      </c>
      <c r="Y63">
        <f t="shared" si="5"/>
        <v>3</v>
      </c>
      <c r="Z63">
        <v>1</v>
      </c>
      <c r="AA63">
        <v>1</v>
      </c>
      <c r="AB63">
        <f t="shared" si="6"/>
        <v>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f t="shared" si="7"/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f t="shared" si="8"/>
        <v>6</v>
      </c>
      <c r="AP63">
        <v>0</v>
      </c>
      <c r="AQ63">
        <f t="shared" si="9"/>
        <v>21</v>
      </c>
      <c r="AR63">
        <v>2</v>
      </c>
      <c r="AS63">
        <v>2</v>
      </c>
      <c r="AT63">
        <v>1</v>
      </c>
      <c r="AU63">
        <v>2</v>
      </c>
      <c r="AV63">
        <f t="shared" si="21"/>
        <v>5</v>
      </c>
      <c r="AW63">
        <v>2</v>
      </c>
      <c r="AX63">
        <v>1</v>
      </c>
      <c r="AY63">
        <v>2</v>
      </c>
      <c r="AZ63">
        <v>2</v>
      </c>
      <c r="BA63">
        <f t="shared" si="10"/>
        <v>5</v>
      </c>
      <c r="BB63">
        <v>2</v>
      </c>
      <c r="BC63">
        <v>2</v>
      </c>
      <c r="BD63">
        <v>2</v>
      </c>
      <c r="BE63">
        <f t="shared" si="11"/>
        <v>6</v>
      </c>
      <c r="BF63">
        <v>2</v>
      </c>
      <c r="BG63">
        <v>1</v>
      </c>
      <c r="BH63">
        <v>0</v>
      </c>
      <c r="BI63">
        <v>2</v>
      </c>
      <c r="BJ63">
        <v>11.12</v>
      </c>
      <c r="BK63">
        <v>14.91</v>
      </c>
      <c r="BL63">
        <f t="shared" si="12"/>
        <v>34</v>
      </c>
      <c r="BM63">
        <v>1</v>
      </c>
      <c r="BN63">
        <f t="shared" si="13"/>
        <v>6</v>
      </c>
      <c r="BO63">
        <f t="shared" si="14"/>
        <v>22</v>
      </c>
      <c r="BP63">
        <v>1</v>
      </c>
      <c r="BQ63">
        <v>1</v>
      </c>
      <c r="BR63">
        <v>2</v>
      </c>
      <c r="BS63">
        <v>1</v>
      </c>
      <c r="BT63">
        <v>2</v>
      </c>
      <c r="BU63">
        <v>2</v>
      </c>
      <c r="BV63">
        <v>3</v>
      </c>
      <c r="BW63">
        <v>3</v>
      </c>
      <c r="BX63">
        <v>4</v>
      </c>
      <c r="BY63">
        <v>3</v>
      </c>
      <c r="BZ63">
        <v>2</v>
      </c>
      <c r="CA63">
        <v>2</v>
      </c>
      <c r="CB63">
        <v>2</v>
      </c>
      <c r="CC63">
        <v>3</v>
      </c>
      <c r="CD63">
        <v>4</v>
      </c>
      <c r="CE63">
        <v>2</v>
      </c>
      <c r="CF63">
        <v>2</v>
      </c>
      <c r="CG63">
        <v>0</v>
      </c>
      <c r="CH63">
        <v>1</v>
      </c>
      <c r="CI63">
        <v>0</v>
      </c>
      <c r="CJ63">
        <v>4</v>
      </c>
      <c r="CK63">
        <v>1</v>
      </c>
      <c r="CL63">
        <v>2</v>
      </c>
      <c r="CM63">
        <v>3</v>
      </c>
      <c r="CN63">
        <v>1</v>
      </c>
      <c r="CO63">
        <v>2</v>
      </c>
      <c r="CP63">
        <v>2</v>
      </c>
      <c r="CQ63">
        <v>4</v>
      </c>
      <c r="CR63">
        <v>1</v>
      </c>
      <c r="CS63">
        <v>0</v>
      </c>
      <c r="CT63">
        <v>1</v>
      </c>
      <c r="CU63">
        <v>2</v>
      </c>
      <c r="CV63">
        <v>2</v>
      </c>
      <c r="CW63">
        <f t="shared" si="0"/>
        <v>65</v>
      </c>
      <c r="CX63">
        <v>2</v>
      </c>
      <c r="CY63">
        <v>1</v>
      </c>
      <c r="CZ63">
        <v>3</v>
      </c>
      <c r="DA63">
        <v>1</v>
      </c>
      <c r="DB63">
        <v>2</v>
      </c>
      <c r="DC63">
        <v>1</v>
      </c>
      <c r="DD63">
        <v>4</v>
      </c>
      <c r="DE63">
        <v>2</v>
      </c>
      <c r="DF63">
        <v>1</v>
      </c>
      <c r="DG63">
        <v>0</v>
      </c>
      <c r="DH63">
        <v>2</v>
      </c>
      <c r="DI63">
        <v>3</v>
      </c>
      <c r="DJ63">
        <v>0</v>
      </c>
      <c r="DK63">
        <f t="shared" si="15"/>
        <v>22</v>
      </c>
      <c r="DL63">
        <v>1</v>
      </c>
      <c r="DM63">
        <v>0</v>
      </c>
      <c r="DN63">
        <v>0</v>
      </c>
      <c r="DO63">
        <v>1</v>
      </c>
      <c r="DP63">
        <v>2</v>
      </c>
      <c r="DQ63">
        <v>0</v>
      </c>
      <c r="DR63">
        <v>2</v>
      </c>
      <c r="DS63">
        <v>0</v>
      </c>
      <c r="DT63">
        <v>0</v>
      </c>
      <c r="DU63">
        <v>1</v>
      </c>
      <c r="DV63">
        <v>1</v>
      </c>
      <c r="DW63">
        <v>0</v>
      </c>
      <c r="DX63">
        <v>0</v>
      </c>
      <c r="DY63">
        <f t="shared" si="16"/>
        <v>8</v>
      </c>
      <c r="DZ63">
        <v>0</v>
      </c>
      <c r="EA63">
        <v>0</v>
      </c>
      <c r="EB63">
        <v>1</v>
      </c>
      <c r="EC63">
        <v>2</v>
      </c>
      <c r="ED63">
        <v>2</v>
      </c>
      <c r="EE63">
        <v>3</v>
      </c>
      <c r="EF63">
        <f t="shared" si="28"/>
        <v>8</v>
      </c>
      <c r="EG63">
        <v>2</v>
      </c>
      <c r="EH63">
        <v>0</v>
      </c>
      <c r="EI63">
        <v>0</v>
      </c>
      <c r="EJ63">
        <v>0</v>
      </c>
      <c r="EK63">
        <v>0</v>
      </c>
      <c r="EL63">
        <v>0</v>
      </c>
      <c r="EM63">
        <f t="shared" si="17"/>
        <v>2</v>
      </c>
      <c r="EN63">
        <f t="shared" si="18"/>
        <v>0</v>
      </c>
      <c r="EO63">
        <v>0</v>
      </c>
      <c r="EP63">
        <v>47</v>
      </c>
      <c r="EQ63">
        <v>4.4000000000000004</v>
      </c>
      <c r="ER63">
        <v>1</v>
      </c>
      <c r="EU63">
        <v>750</v>
      </c>
      <c r="EW63">
        <v>600</v>
      </c>
      <c r="FF63">
        <f t="shared" si="19"/>
        <v>998</v>
      </c>
      <c r="GK63">
        <f t="shared" si="26"/>
        <v>103</v>
      </c>
    </row>
    <row r="64" spans="1:193" x14ac:dyDescent="0.2">
      <c r="A64">
        <v>165</v>
      </c>
      <c r="B64">
        <v>69.7</v>
      </c>
      <c r="C64">
        <v>0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f t="shared" si="2"/>
        <v>5</v>
      </c>
      <c r="K64">
        <v>1</v>
      </c>
      <c r="L64">
        <v>1</v>
      </c>
      <c r="M64">
        <v>1</v>
      </c>
      <c r="N64">
        <f t="shared" si="3"/>
        <v>3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f t="shared" si="4"/>
        <v>6</v>
      </c>
      <c r="V64">
        <v>1</v>
      </c>
      <c r="W64">
        <v>1</v>
      </c>
      <c r="X64">
        <v>1</v>
      </c>
      <c r="Y64">
        <f t="shared" si="5"/>
        <v>3</v>
      </c>
      <c r="Z64">
        <v>1</v>
      </c>
      <c r="AA64">
        <v>1</v>
      </c>
      <c r="AB64">
        <f t="shared" si="6"/>
        <v>2</v>
      </c>
      <c r="AC64">
        <v>0</v>
      </c>
      <c r="AD64">
        <v>1</v>
      </c>
      <c r="AE64">
        <v>1</v>
      </c>
      <c r="AF64">
        <v>1</v>
      </c>
      <c r="AG64">
        <v>1</v>
      </c>
      <c r="AH64">
        <f t="shared" si="7"/>
        <v>4</v>
      </c>
      <c r="AI64">
        <v>1</v>
      </c>
      <c r="AJ64">
        <v>1</v>
      </c>
      <c r="AK64">
        <v>1</v>
      </c>
      <c r="AL64">
        <v>0</v>
      </c>
      <c r="AM64">
        <v>1</v>
      </c>
      <c r="AN64">
        <v>1</v>
      </c>
      <c r="AO64">
        <f t="shared" si="8"/>
        <v>5</v>
      </c>
      <c r="AP64">
        <v>0</v>
      </c>
      <c r="AQ64">
        <f t="shared" si="9"/>
        <v>28</v>
      </c>
      <c r="AR64">
        <v>2</v>
      </c>
      <c r="AS64">
        <v>1</v>
      </c>
      <c r="AT64">
        <v>1</v>
      </c>
      <c r="AU64">
        <v>1</v>
      </c>
      <c r="AV64">
        <f t="shared" si="21"/>
        <v>4</v>
      </c>
      <c r="AW64">
        <v>2</v>
      </c>
      <c r="AX64">
        <v>1</v>
      </c>
      <c r="AY64">
        <v>2</v>
      </c>
      <c r="AZ64">
        <v>2</v>
      </c>
      <c r="BA64">
        <f t="shared" si="10"/>
        <v>5</v>
      </c>
      <c r="BB64">
        <v>2</v>
      </c>
      <c r="BC64">
        <v>2</v>
      </c>
      <c r="BD64">
        <v>1</v>
      </c>
      <c r="BE64">
        <f t="shared" si="11"/>
        <v>5</v>
      </c>
      <c r="BF64">
        <v>2</v>
      </c>
      <c r="BG64">
        <v>2</v>
      </c>
      <c r="BH64">
        <v>2</v>
      </c>
      <c r="BI64">
        <v>2</v>
      </c>
      <c r="BJ64">
        <v>10.43</v>
      </c>
      <c r="BK64">
        <v>14.09</v>
      </c>
      <c r="BL64">
        <f t="shared" si="12"/>
        <v>35</v>
      </c>
      <c r="BM64">
        <v>1</v>
      </c>
      <c r="BN64">
        <f t="shared" si="13"/>
        <v>9</v>
      </c>
      <c r="BO64">
        <f t="shared" si="14"/>
        <v>23</v>
      </c>
      <c r="BP64">
        <v>3</v>
      </c>
      <c r="BQ64">
        <v>2</v>
      </c>
      <c r="BR64">
        <v>1</v>
      </c>
      <c r="BS64">
        <v>2</v>
      </c>
      <c r="BT64">
        <v>2</v>
      </c>
      <c r="BU64">
        <v>4</v>
      </c>
      <c r="BV64">
        <v>4</v>
      </c>
      <c r="BW64">
        <v>3</v>
      </c>
      <c r="BX64">
        <v>2</v>
      </c>
      <c r="BY64">
        <v>2</v>
      </c>
      <c r="BZ64">
        <v>1</v>
      </c>
      <c r="CA64">
        <v>0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0</v>
      </c>
      <c r="CH64">
        <v>1</v>
      </c>
      <c r="CI64">
        <v>0</v>
      </c>
      <c r="CJ64">
        <v>3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0</v>
      </c>
      <c r="CR64">
        <v>1</v>
      </c>
      <c r="CS64">
        <v>0</v>
      </c>
      <c r="CT64">
        <v>0</v>
      </c>
      <c r="CU64">
        <v>0</v>
      </c>
      <c r="CV64">
        <v>0</v>
      </c>
      <c r="CW64">
        <f t="shared" si="0"/>
        <v>42</v>
      </c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>
        <v>0</v>
      </c>
      <c r="EH64" s="5"/>
      <c r="EI64">
        <v>3</v>
      </c>
      <c r="EJ64">
        <v>2</v>
      </c>
      <c r="EK64">
        <v>1</v>
      </c>
      <c r="EL64">
        <v>2</v>
      </c>
      <c r="EM64" s="5"/>
      <c r="EN64">
        <f t="shared" si="18"/>
        <v>1</v>
      </c>
      <c r="EO64">
        <v>3</v>
      </c>
      <c r="EP64">
        <v>64</v>
      </c>
      <c r="EQ64">
        <v>5.7</v>
      </c>
      <c r="ER64">
        <v>1</v>
      </c>
      <c r="ES64">
        <v>200</v>
      </c>
      <c r="EU64">
        <v>1000</v>
      </c>
      <c r="EZ64">
        <v>1</v>
      </c>
      <c r="FF64">
        <f t="shared" si="19"/>
        <v>1300</v>
      </c>
      <c r="GK64" s="5"/>
    </row>
    <row r="65" spans="1:193" x14ac:dyDescent="0.2">
      <c r="A65">
        <v>181</v>
      </c>
      <c r="B65">
        <v>80.5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0</v>
      </c>
      <c r="J65">
        <f t="shared" si="2"/>
        <v>4</v>
      </c>
      <c r="K65">
        <v>1</v>
      </c>
      <c r="L65">
        <v>1</v>
      </c>
      <c r="M65">
        <v>1</v>
      </c>
      <c r="N65">
        <f t="shared" si="3"/>
        <v>3</v>
      </c>
      <c r="O65">
        <v>0</v>
      </c>
      <c r="P65">
        <v>1</v>
      </c>
      <c r="Q65">
        <v>1</v>
      </c>
      <c r="R65">
        <v>0</v>
      </c>
      <c r="S65">
        <v>0</v>
      </c>
      <c r="T65">
        <v>1</v>
      </c>
      <c r="U65">
        <f t="shared" si="4"/>
        <v>3</v>
      </c>
      <c r="V65">
        <v>0</v>
      </c>
      <c r="W65">
        <v>1</v>
      </c>
      <c r="X65">
        <v>0</v>
      </c>
      <c r="Y65">
        <f t="shared" si="5"/>
        <v>1</v>
      </c>
      <c r="Z65">
        <v>1</v>
      </c>
      <c r="AA65">
        <v>1</v>
      </c>
      <c r="AB65">
        <f t="shared" si="6"/>
        <v>2</v>
      </c>
      <c r="AC65">
        <v>1</v>
      </c>
      <c r="AD65">
        <v>1</v>
      </c>
      <c r="AE65">
        <v>1</v>
      </c>
      <c r="AF65">
        <v>0</v>
      </c>
      <c r="AG65">
        <v>1</v>
      </c>
      <c r="AH65">
        <f t="shared" si="7"/>
        <v>4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f t="shared" si="8"/>
        <v>6</v>
      </c>
      <c r="AP65">
        <v>1</v>
      </c>
      <c r="AQ65">
        <f t="shared" si="9"/>
        <v>24</v>
      </c>
      <c r="AR65">
        <v>2</v>
      </c>
      <c r="AS65">
        <v>1</v>
      </c>
      <c r="AT65">
        <v>1</v>
      </c>
      <c r="AU65">
        <v>1</v>
      </c>
      <c r="AV65">
        <f t="shared" si="21"/>
        <v>4</v>
      </c>
      <c r="AW65">
        <v>1</v>
      </c>
      <c r="AX65">
        <v>1</v>
      </c>
      <c r="AY65">
        <v>2</v>
      </c>
      <c r="AZ65">
        <v>2</v>
      </c>
      <c r="BA65">
        <f t="shared" si="10"/>
        <v>4</v>
      </c>
      <c r="BB65">
        <v>2</v>
      </c>
      <c r="BC65">
        <v>2</v>
      </c>
      <c r="BD65">
        <v>2</v>
      </c>
      <c r="BE65">
        <f t="shared" si="11"/>
        <v>6</v>
      </c>
      <c r="BF65">
        <v>2</v>
      </c>
      <c r="BG65">
        <v>2</v>
      </c>
      <c r="BH65">
        <v>2</v>
      </c>
      <c r="BI65">
        <v>2</v>
      </c>
      <c r="BJ65">
        <v>9</v>
      </c>
      <c r="BK65">
        <v>13</v>
      </c>
      <c r="BL65">
        <f t="shared" si="12"/>
        <v>44</v>
      </c>
      <c r="BM65">
        <v>1</v>
      </c>
      <c r="BN65">
        <f t="shared" si="13"/>
        <v>9</v>
      </c>
      <c r="BO65">
        <f t="shared" si="14"/>
        <v>23</v>
      </c>
      <c r="BP65">
        <v>1</v>
      </c>
      <c r="BQ65">
        <v>2</v>
      </c>
      <c r="BR65">
        <v>0</v>
      </c>
      <c r="BS65">
        <v>0</v>
      </c>
      <c r="BT65">
        <v>1</v>
      </c>
      <c r="BU65">
        <v>2</v>
      </c>
      <c r="BV65">
        <v>2</v>
      </c>
      <c r="BW65">
        <v>2</v>
      </c>
      <c r="BX65">
        <v>3</v>
      </c>
      <c r="BY65">
        <v>1</v>
      </c>
      <c r="BZ65">
        <v>2</v>
      </c>
      <c r="CA65">
        <v>1</v>
      </c>
      <c r="CB65">
        <v>2</v>
      </c>
      <c r="CC65">
        <v>1</v>
      </c>
      <c r="CD65">
        <v>2</v>
      </c>
      <c r="CE65">
        <v>3</v>
      </c>
      <c r="CF65">
        <v>4</v>
      </c>
      <c r="CG65">
        <v>0</v>
      </c>
      <c r="CH65">
        <v>1</v>
      </c>
      <c r="CI65">
        <v>0</v>
      </c>
      <c r="CJ65">
        <v>0</v>
      </c>
      <c r="CK65">
        <v>1</v>
      </c>
      <c r="CL65">
        <v>1</v>
      </c>
      <c r="CM65">
        <v>0</v>
      </c>
      <c r="CN65">
        <v>0</v>
      </c>
      <c r="CO65">
        <v>2</v>
      </c>
      <c r="CP65">
        <v>2</v>
      </c>
      <c r="CQ65">
        <v>1</v>
      </c>
      <c r="CR65">
        <v>2</v>
      </c>
      <c r="CS65">
        <v>0</v>
      </c>
      <c r="CT65">
        <v>0</v>
      </c>
      <c r="CU65">
        <v>0</v>
      </c>
      <c r="CV65">
        <v>1</v>
      </c>
      <c r="CW65">
        <f t="shared" si="0"/>
        <v>40</v>
      </c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>
        <v>1</v>
      </c>
      <c r="EH65" s="5"/>
      <c r="EI65">
        <v>0</v>
      </c>
      <c r="EJ65">
        <v>1</v>
      </c>
      <c r="EK65">
        <v>0</v>
      </c>
      <c r="EL65">
        <v>1</v>
      </c>
      <c r="EM65" s="5"/>
      <c r="EN65">
        <f t="shared" si="18"/>
        <v>0</v>
      </c>
      <c r="EO65">
        <v>3</v>
      </c>
      <c r="EP65">
        <v>72</v>
      </c>
      <c r="EQ65">
        <v>8.5</v>
      </c>
      <c r="ER65">
        <v>1</v>
      </c>
      <c r="EU65">
        <v>600</v>
      </c>
      <c r="FF65">
        <f t="shared" si="19"/>
        <v>600</v>
      </c>
      <c r="GK65" s="5"/>
    </row>
    <row r="66" spans="1:193" x14ac:dyDescent="0.2">
      <c r="A66">
        <v>182</v>
      </c>
      <c r="B66">
        <v>73.2</v>
      </c>
      <c r="C66">
        <v>0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f t="shared" si="2"/>
        <v>5</v>
      </c>
      <c r="K66">
        <v>1</v>
      </c>
      <c r="L66">
        <v>1</v>
      </c>
      <c r="M66">
        <v>1</v>
      </c>
      <c r="N66">
        <f t="shared" si="3"/>
        <v>3</v>
      </c>
      <c r="O66">
        <v>1</v>
      </c>
      <c r="P66">
        <v>1</v>
      </c>
      <c r="Q66">
        <v>1</v>
      </c>
      <c r="R66">
        <v>1</v>
      </c>
      <c r="S66">
        <v>0</v>
      </c>
      <c r="T66">
        <v>0</v>
      </c>
      <c r="U66">
        <f t="shared" si="4"/>
        <v>6</v>
      </c>
      <c r="V66">
        <v>1</v>
      </c>
      <c r="W66">
        <v>1</v>
      </c>
      <c r="X66">
        <v>1</v>
      </c>
      <c r="Y66">
        <f t="shared" si="5"/>
        <v>3</v>
      </c>
      <c r="Z66">
        <v>1</v>
      </c>
      <c r="AA66">
        <v>1</v>
      </c>
      <c r="AB66">
        <f t="shared" si="6"/>
        <v>2</v>
      </c>
      <c r="AC66">
        <v>1</v>
      </c>
      <c r="AD66">
        <v>1</v>
      </c>
      <c r="AE66">
        <v>1</v>
      </c>
      <c r="AF66">
        <v>1</v>
      </c>
      <c r="AG66">
        <v>1</v>
      </c>
      <c r="AH66">
        <f t="shared" si="7"/>
        <v>5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f t="shared" si="8"/>
        <v>6</v>
      </c>
      <c r="AP66">
        <v>0</v>
      </c>
      <c r="AQ66">
        <f t="shared" si="9"/>
        <v>30</v>
      </c>
      <c r="AR66">
        <v>2</v>
      </c>
      <c r="AS66">
        <v>2</v>
      </c>
      <c r="AT66">
        <v>1</v>
      </c>
      <c r="AU66">
        <v>1</v>
      </c>
      <c r="AV66">
        <f t="shared" si="21"/>
        <v>5</v>
      </c>
      <c r="AW66">
        <v>2</v>
      </c>
      <c r="AX66">
        <v>2</v>
      </c>
      <c r="AY66">
        <v>2</v>
      </c>
      <c r="AZ66">
        <v>2</v>
      </c>
      <c r="BA66">
        <f t="shared" si="10"/>
        <v>6</v>
      </c>
      <c r="BB66">
        <v>2</v>
      </c>
      <c r="BC66">
        <v>2</v>
      </c>
      <c r="BD66">
        <v>0</v>
      </c>
      <c r="BE66">
        <f t="shared" si="11"/>
        <v>4</v>
      </c>
      <c r="BF66">
        <v>2</v>
      </c>
      <c r="BG66">
        <v>2</v>
      </c>
      <c r="BH66">
        <v>2</v>
      </c>
      <c r="BI66">
        <v>2</v>
      </c>
      <c r="BJ66">
        <v>11</v>
      </c>
      <c r="BK66">
        <v>11.2</v>
      </c>
      <c r="BL66">
        <f t="shared" si="12"/>
        <v>2</v>
      </c>
      <c r="BM66">
        <v>2</v>
      </c>
      <c r="BN66">
        <f t="shared" si="13"/>
        <v>10</v>
      </c>
      <c r="BO66">
        <f t="shared" si="14"/>
        <v>25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3</v>
      </c>
      <c r="BW66">
        <v>3</v>
      </c>
      <c r="BX66">
        <v>3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1</v>
      </c>
      <c r="CF66">
        <v>2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1</v>
      </c>
      <c r="CM66">
        <v>0</v>
      </c>
      <c r="CN66">
        <v>0</v>
      </c>
      <c r="CO66">
        <v>1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f t="shared" si="0"/>
        <v>35</v>
      </c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>
        <v>1</v>
      </c>
      <c r="EH66">
        <v>0</v>
      </c>
      <c r="EI66">
        <v>2</v>
      </c>
      <c r="EJ66">
        <v>1</v>
      </c>
      <c r="EK66">
        <v>0</v>
      </c>
      <c r="EL66">
        <v>1</v>
      </c>
      <c r="EM66">
        <f t="shared" si="17"/>
        <v>5</v>
      </c>
      <c r="EN66">
        <f t="shared" si="18"/>
        <v>1</v>
      </c>
      <c r="EO66">
        <v>3</v>
      </c>
      <c r="ER66">
        <v>1</v>
      </c>
      <c r="EU66">
        <v>700</v>
      </c>
      <c r="EY66">
        <v>1.5</v>
      </c>
      <c r="FF66">
        <f t="shared" si="19"/>
        <v>850</v>
      </c>
      <c r="GK66" s="5"/>
    </row>
    <row r="67" spans="1:193" x14ac:dyDescent="0.2">
      <c r="A67">
        <v>215</v>
      </c>
      <c r="B67">
        <v>71.8</v>
      </c>
      <c r="C67">
        <v>1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f t="shared" si="2"/>
        <v>5</v>
      </c>
      <c r="K67">
        <v>1</v>
      </c>
      <c r="L67">
        <v>1</v>
      </c>
      <c r="M67">
        <v>1</v>
      </c>
      <c r="N67">
        <f t="shared" si="3"/>
        <v>3</v>
      </c>
      <c r="O67">
        <v>1</v>
      </c>
      <c r="P67">
        <v>1</v>
      </c>
      <c r="Q67">
        <v>1</v>
      </c>
      <c r="R67">
        <v>1</v>
      </c>
      <c r="S67">
        <v>0</v>
      </c>
      <c r="T67">
        <v>0</v>
      </c>
      <c r="U67">
        <f t="shared" si="4"/>
        <v>6</v>
      </c>
      <c r="V67">
        <v>1</v>
      </c>
      <c r="W67">
        <v>1</v>
      </c>
      <c r="X67">
        <v>1</v>
      </c>
      <c r="Y67">
        <f t="shared" si="5"/>
        <v>3</v>
      </c>
      <c r="Z67">
        <v>1</v>
      </c>
      <c r="AA67">
        <v>1</v>
      </c>
      <c r="AB67">
        <f t="shared" si="6"/>
        <v>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f t="shared" si="7"/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f t="shared" si="8"/>
        <v>6</v>
      </c>
      <c r="AP67">
        <v>1</v>
      </c>
      <c r="AQ67">
        <f t="shared" si="9"/>
        <v>26</v>
      </c>
      <c r="AR67">
        <v>2</v>
      </c>
      <c r="AS67">
        <v>2</v>
      </c>
      <c r="AT67">
        <v>1</v>
      </c>
      <c r="AU67">
        <v>2</v>
      </c>
      <c r="AV67">
        <f t="shared" si="21"/>
        <v>5</v>
      </c>
      <c r="AW67">
        <v>2</v>
      </c>
      <c r="AX67">
        <v>1</v>
      </c>
      <c r="AY67">
        <v>2</v>
      </c>
      <c r="AZ67">
        <v>2</v>
      </c>
      <c r="BA67">
        <f t="shared" si="10"/>
        <v>5</v>
      </c>
      <c r="BB67">
        <v>2</v>
      </c>
      <c r="BC67">
        <v>2</v>
      </c>
      <c r="BD67">
        <v>0</v>
      </c>
      <c r="BE67">
        <f t="shared" si="11"/>
        <v>4</v>
      </c>
      <c r="BF67">
        <v>2</v>
      </c>
      <c r="BG67">
        <v>2</v>
      </c>
      <c r="BH67">
        <v>2</v>
      </c>
      <c r="BI67">
        <v>2</v>
      </c>
      <c r="BJ67">
        <v>11.47</v>
      </c>
      <c r="BK67">
        <v>11.15</v>
      </c>
      <c r="BL67">
        <f t="shared" si="12"/>
        <v>-3</v>
      </c>
      <c r="BM67">
        <v>2</v>
      </c>
      <c r="BN67">
        <f t="shared" si="13"/>
        <v>10</v>
      </c>
      <c r="BO67">
        <f t="shared" si="14"/>
        <v>24</v>
      </c>
      <c r="BP67">
        <v>1</v>
      </c>
      <c r="BQ67">
        <v>1</v>
      </c>
      <c r="BR67">
        <v>2</v>
      </c>
      <c r="BS67">
        <v>2</v>
      </c>
      <c r="BT67">
        <v>1</v>
      </c>
      <c r="BU67">
        <v>3</v>
      </c>
      <c r="BV67">
        <v>2</v>
      </c>
      <c r="BW67">
        <v>2</v>
      </c>
      <c r="BX67">
        <v>3</v>
      </c>
      <c r="BY67">
        <v>2</v>
      </c>
      <c r="BZ67">
        <v>2</v>
      </c>
      <c r="CA67">
        <v>2</v>
      </c>
      <c r="CB67">
        <v>3</v>
      </c>
      <c r="CC67">
        <v>1</v>
      </c>
      <c r="CD67">
        <v>3</v>
      </c>
      <c r="CE67">
        <v>1</v>
      </c>
      <c r="CF67">
        <v>2</v>
      </c>
      <c r="CG67">
        <v>2</v>
      </c>
      <c r="CH67">
        <v>1</v>
      </c>
      <c r="CI67">
        <v>0</v>
      </c>
      <c r="CJ67">
        <v>1</v>
      </c>
      <c r="CK67">
        <v>1</v>
      </c>
      <c r="CL67">
        <v>1</v>
      </c>
      <c r="CM67">
        <v>1</v>
      </c>
      <c r="CN67">
        <v>3</v>
      </c>
      <c r="CO67">
        <v>2</v>
      </c>
      <c r="CP67">
        <v>2</v>
      </c>
      <c r="CQ67">
        <v>1</v>
      </c>
      <c r="CR67">
        <v>3</v>
      </c>
      <c r="CS67">
        <v>0</v>
      </c>
      <c r="CT67">
        <v>1</v>
      </c>
      <c r="CU67">
        <v>0</v>
      </c>
      <c r="CV67">
        <v>3</v>
      </c>
      <c r="CW67">
        <f t="shared" ref="CW67:CW107" si="29">SUM(BP67:CV67)</f>
        <v>55</v>
      </c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>
        <v>2</v>
      </c>
      <c r="EH67">
        <v>1</v>
      </c>
      <c r="EI67">
        <v>0</v>
      </c>
      <c r="EJ67">
        <v>0</v>
      </c>
      <c r="EK67">
        <v>0</v>
      </c>
      <c r="EL67">
        <v>0</v>
      </c>
      <c r="EM67">
        <f t="shared" si="17"/>
        <v>3</v>
      </c>
      <c r="EN67">
        <f t="shared" si="18"/>
        <v>0</v>
      </c>
      <c r="EO67">
        <v>0</v>
      </c>
      <c r="ER67">
        <v>1</v>
      </c>
      <c r="EV67">
        <v>800</v>
      </c>
      <c r="FF67">
        <f t="shared" si="19"/>
        <v>600</v>
      </c>
      <c r="GK67" s="5"/>
    </row>
    <row r="68" spans="1:193" x14ac:dyDescent="0.2">
      <c r="A68">
        <v>224</v>
      </c>
      <c r="B68">
        <v>68.8</v>
      </c>
      <c r="C68">
        <v>0</v>
      </c>
      <c r="D68">
        <v>2</v>
      </c>
      <c r="E68">
        <v>1</v>
      </c>
      <c r="F68">
        <v>1</v>
      </c>
      <c r="G68">
        <v>1</v>
      </c>
      <c r="H68">
        <v>1</v>
      </c>
      <c r="I68">
        <v>1</v>
      </c>
      <c r="J68">
        <f t="shared" ref="J68:J107" si="30">SUM(E68:I68)</f>
        <v>5</v>
      </c>
      <c r="K68">
        <v>1</v>
      </c>
      <c r="L68">
        <v>1</v>
      </c>
      <c r="M68">
        <v>1</v>
      </c>
      <c r="N68">
        <f t="shared" ref="N68:N107" si="31">SUM(K68:M68)</f>
        <v>3</v>
      </c>
      <c r="O68">
        <v>1</v>
      </c>
      <c r="P68">
        <v>1</v>
      </c>
      <c r="Q68">
        <v>1</v>
      </c>
      <c r="R68">
        <v>1</v>
      </c>
      <c r="S68">
        <v>0</v>
      </c>
      <c r="T68">
        <v>0</v>
      </c>
      <c r="U68">
        <f t="shared" ref="U68:U107" si="32">SUM(O68:Q68)+(R68*3)+(S68*2)+(T68)</f>
        <v>6</v>
      </c>
      <c r="V68">
        <v>0</v>
      </c>
      <c r="W68">
        <v>0</v>
      </c>
      <c r="X68">
        <v>0</v>
      </c>
      <c r="Y68">
        <f t="shared" ref="Y68:Y107" si="33">SUM(V68:X68)</f>
        <v>0</v>
      </c>
      <c r="Z68">
        <v>1</v>
      </c>
      <c r="AA68">
        <v>1</v>
      </c>
      <c r="AB68">
        <f t="shared" ref="AB68:AB107" si="34">SUM(Z68:AA68)</f>
        <v>2</v>
      </c>
      <c r="AC68">
        <v>0</v>
      </c>
      <c r="AD68">
        <v>0</v>
      </c>
      <c r="AE68">
        <v>1</v>
      </c>
      <c r="AF68">
        <v>1</v>
      </c>
      <c r="AG68">
        <v>0</v>
      </c>
      <c r="AH68">
        <f t="shared" ref="AH68:AH107" si="35">SUM(AC68:AG68)</f>
        <v>2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f t="shared" ref="AO68:AO107" si="36">SUM(AI68:AN68)</f>
        <v>6</v>
      </c>
      <c r="AQ68">
        <f t="shared" ref="AQ68:AQ107" si="37">SUM(J68,N68,U68,Y68,AB68,AH68,AO68,AP68)</f>
        <v>24</v>
      </c>
      <c r="AR68">
        <v>2</v>
      </c>
      <c r="AS68">
        <v>1</v>
      </c>
      <c r="AT68">
        <v>1</v>
      </c>
      <c r="AU68">
        <v>1</v>
      </c>
      <c r="AV68">
        <f t="shared" si="21"/>
        <v>4</v>
      </c>
      <c r="AW68">
        <v>2</v>
      </c>
      <c r="AX68">
        <v>1</v>
      </c>
      <c r="AY68">
        <v>0</v>
      </c>
      <c r="AZ68">
        <v>0</v>
      </c>
      <c r="BA68">
        <f t="shared" ref="BA68:BA106" si="38">SUM(AW68,AX68)+MIN(AY68,AZ68)</f>
        <v>3</v>
      </c>
      <c r="BB68">
        <v>2</v>
      </c>
      <c r="BC68">
        <v>2</v>
      </c>
      <c r="BD68">
        <v>1</v>
      </c>
      <c r="BE68">
        <f t="shared" ref="BE68:BE107" si="39">SUM(BB68:BD68)</f>
        <v>5</v>
      </c>
      <c r="BF68">
        <v>1</v>
      </c>
      <c r="BG68">
        <v>2</v>
      </c>
      <c r="BH68">
        <v>2</v>
      </c>
      <c r="BI68">
        <v>1</v>
      </c>
      <c r="BJ68">
        <v>17</v>
      </c>
      <c r="BK68">
        <v>18</v>
      </c>
      <c r="BL68">
        <f t="shared" ref="BL68:BL107" si="40">ROUND((((BK68-BJ68)/BJ68)*100),0)</f>
        <v>6</v>
      </c>
      <c r="BM68">
        <v>2</v>
      </c>
      <c r="BN68">
        <f t="shared" ref="BN68:BN107" si="41">SUM(BF68,BG68,BH68,BI68,BM68)</f>
        <v>8</v>
      </c>
      <c r="BO68">
        <f t="shared" ref="BO68:BO106" si="42">SUM(AV68,BA68,BE68,BN68)</f>
        <v>20</v>
      </c>
      <c r="BP68">
        <v>1</v>
      </c>
      <c r="BQ68">
        <v>1</v>
      </c>
      <c r="BR68">
        <v>0</v>
      </c>
      <c r="BS68">
        <v>2</v>
      </c>
      <c r="BT68">
        <v>2</v>
      </c>
      <c r="BU68">
        <v>0</v>
      </c>
      <c r="BV68">
        <v>1</v>
      </c>
      <c r="BW68">
        <v>2</v>
      </c>
      <c r="BX68">
        <v>2</v>
      </c>
      <c r="BY68">
        <v>2</v>
      </c>
      <c r="BZ68">
        <v>1</v>
      </c>
      <c r="CA68">
        <v>1</v>
      </c>
      <c r="CB68">
        <v>1</v>
      </c>
      <c r="CC68">
        <v>2</v>
      </c>
      <c r="CD68">
        <v>2</v>
      </c>
      <c r="CE68">
        <v>2</v>
      </c>
      <c r="CF68">
        <v>2</v>
      </c>
      <c r="CG68">
        <v>3</v>
      </c>
      <c r="CH68">
        <v>2</v>
      </c>
      <c r="CI68">
        <v>0</v>
      </c>
      <c r="CJ68">
        <v>2</v>
      </c>
      <c r="CK68">
        <v>2</v>
      </c>
      <c r="CL68">
        <v>2</v>
      </c>
      <c r="CM68">
        <v>1</v>
      </c>
      <c r="CN68">
        <v>0</v>
      </c>
      <c r="CO68">
        <v>1</v>
      </c>
      <c r="CP68">
        <v>1</v>
      </c>
      <c r="CQ68">
        <v>2</v>
      </c>
      <c r="CR68">
        <v>0</v>
      </c>
      <c r="CS68">
        <v>0</v>
      </c>
      <c r="CT68">
        <v>0</v>
      </c>
      <c r="CU68">
        <v>1</v>
      </c>
      <c r="CV68">
        <v>2</v>
      </c>
      <c r="CW68">
        <f t="shared" si="29"/>
        <v>43</v>
      </c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>
        <v>2</v>
      </c>
      <c r="EH68">
        <v>2</v>
      </c>
      <c r="EI68">
        <v>0</v>
      </c>
      <c r="EJ68">
        <v>0</v>
      </c>
      <c r="EK68">
        <v>0</v>
      </c>
      <c r="EL68">
        <v>1</v>
      </c>
      <c r="EM68">
        <f t="shared" ref="EM68" si="43">SUM(EG68:EL68)</f>
        <v>5</v>
      </c>
      <c r="EN68">
        <f t="shared" ref="EN68" si="44">IF(EI68&gt;0,1,0)</f>
        <v>0</v>
      </c>
      <c r="EO68">
        <v>0</v>
      </c>
      <c r="ER68">
        <v>1</v>
      </c>
      <c r="EU68">
        <v>1100</v>
      </c>
      <c r="FD68">
        <v>10</v>
      </c>
      <c r="FF68">
        <f t="shared" ref="FF68" si="45">ROUND((ET68*10)+(ES68)+(EU68)+(EV68*0.75)+(IF(EW68="",0,IF(EX68="",EU68*0.33,0)))+(EX68*1.33)+(EY68*100)+(EZ68*100)+(FA68*20)+(FB68*30)+(FC68*1.5)+(FD68*10)+(IF(FE68="",0,EU68*0.5)),0)</f>
        <v>1200</v>
      </c>
      <c r="GK68" s="5"/>
    </row>
    <row r="69" spans="1:193" x14ac:dyDescent="0.2">
      <c r="A69" t="s">
        <v>386</v>
      </c>
      <c r="B69">
        <v>70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1</v>
      </c>
      <c r="J69">
        <f t="shared" si="30"/>
        <v>5</v>
      </c>
      <c r="K69">
        <v>1</v>
      </c>
      <c r="L69">
        <v>1</v>
      </c>
      <c r="M69">
        <v>1</v>
      </c>
      <c r="N69">
        <f t="shared" si="31"/>
        <v>3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f t="shared" si="32"/>
        <v>6</v>
      </c>
      <c r="V69">
        <v>1</v>
      </c>
      <c r="W69">
        <v>0</v>
      </c>
      <c r="X69">
        <v>1</v>
      </c>
      <c r="Y69">
        <f t="shared" si="33"/>
        <v>2</v>
      </c>
      <c r="Z69">
        <v>1</v>
      </c>
      <c r="AA69">
        <v>1</v>
      </c>
      <c r="AB69">
        <f t="shared" si="34"/>
        <v>2</v>
      </c>
      <c r="AC69">
        <v>1</v>
      </c>
      <c r="AD69">
        <v>1</v>
      </c>
      <c r="AE69">
        <v>1</v>
      </c>
      <c r="AF69">
        <v>1</v>
      </c>
      <c r="AG69">
        <v>1</v>
      </c>
      <c r="AH69">
        <f t="shared" si="35"/>
        <v>5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f t="shared" si="36"/>
        <v>6</v>
      </c>
      <c r="AP69">
        <v>0</v>
      </c>
      <c r="AQ69">
        <f t="shared" si="37"/>
        <v>29</v>
      </c>
      <c r="AR69">
        <v>2</v>
      </c>
      <c r="AS69">
        <v>2</v>
      </c>
      <c r="AT69">
        <v>2</v>
      </c>
      <c r="AU69">
        <v>2</v>
      </c>
      <c r="AV69">
        <f t="shared" si="21"/>
        <v>6</v>
      </c>
      <c r="AW69">
        <v>2</v>
      </c>
      <c r="AX69">
        <v>2</v>
      </c>
      <c r="AY69">
        <v>2</v>
      </c>
      <c r="AZ69">
        <v>2</v>
      </c>
      <c r="BA69">
        <f t="shared" si="38"/>
        <v>6</v>
      </c>
      <c r="BB69">
        <v>2</v>
      </c>
      <c r="BC69">
        <v>2</v>
      </c>
      <c r="BD69">
        <v>2</v>
      </c>
      <c r="BE69">
        <f t="shared" si="39"/>
        <v>6</v>
      </c>
      <c r="BF69">
        <v>2</v>
      </c>
      <c r="BG69">
        <v>2</v>
      </c>
      <c r="BH69">
        <v>2</v>
      </c>
      <c r="BI69">
        <v>2</v>
      </c>
      <c r="BJ69">
        <v>13.59</v>
      </c>
      <c r="BK69">
        <v>14.9</v>
      </c>
      <c r="BL69">
        <f t="shared" si="40"/>
        <v>10</v>
      </c>
      <c r="BM69">
        <v>2</v>
      </c>
      <c r="BN69">
        <f t="shared" si="41"/>
        <v>10</v>
      </c>
      <c r="BO69">
        <f t="shared" si="42"/>
        <v>28</v>
      </c>
      <c r="BP69">
        <v>0</v>
      </c>
      <c r="BQ69">
        <v>0</v>
      </c>
      <c r="BR69">
        <v>1</v>
      </c>
      <c r="BS69">
        <v>1</v>
      </c>
      <c r="BT69">
        <v>1</v>
      </c>
      <c r="BU69">
        <v>0</v>
      </c>
      <c r="BV69">
        <v>0</v>
      </c>
      <c r="BW69">
        <v>2</v>
      </c>
      <c r="BX69">
        <v>1</v>
      </c>
      <c r="BY69">
        <v>2</v>
      </c>
      <c r="BZ69">
        <v>1</v>
      </c>
      <c r="CA69">
        <v>2</v>
      </c>
      <c r="CB69">
        <v>1</v>
      </c>
      <c r="CC69">
        <v>2</v>
      </c>
      <c r="CD69">
        <v>2</v>
      </c>
      <c r="CE69">
        <v>2</v>
      </c>
      <c r="CF69">
        <v>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2</v>
      </c>
      <c r="CN69">
        <v>1</v>
      </c>
      <c r="CO69">
        <v>2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f t="shared" si="29"/>
        <v>26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3</v>
      </c>
      <c r="DE69">
        <v>2</v>
      </c>
      <c r="DF69">
        <v>1</v>
      </c>
      <c r="DG69">
        <v>0</v>
      </c>
      <c r="DH69">
        <v>0</v>
      </c>
      <c r="DI69">
        <v>0</v>
      </c>
      <c r="DJ69">
        <v>1</v>
      </c>
      <c r="DK69">
        <f t="shared" ref="DK69:DK107" si="46">SUM(CX69:DJ69)</f>
        <v>7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1</v>
      </c>
      <c r="DT69">
        <v>1</v>
      </c>
      <c r="DU69">
        <v>1</v>
      </c>
      <c r="DV69">
        <v>0</v>
      </c>
      <c r="DW69">
        <v>0</v>
      </c>
      <c r="DX69">
        <v>0</v>
      </c>
      <c r="DY69">
        <f t="shared" ref="DY69:DY107" si="47">SUM(DL69:DX69)</f>
        <v>4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f t="shared" ref="EF69:EF107" si="48">SUM(DZ69,EA69,EB69,EC69,ED69,EE69)</f>
        <v>0</v>
      </c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>
        <f t="shared" ref="GK69:GK107" si="49">SUM(DK69,DY69,EF69)+IF(GJ69="",CW69,GJ69)</f>
        <v>37</v>
      </c>
    </row>
    <row r="70" spans="1:193" x14ac:dyDescent="0.2">
      <c r="A70" t="s">
        <v>387</v>
      </c>
      <c r="B70">
        <v>76</v>
      </c>
      <c r="C70">
        <v>1</v>
      </c>
      <c r="D70">
        <v>0</v>
      </c>
      <c r="E70">
        <v>1</v>
      </c>
      <c r="F70">
        <v>0</v>
      </c>
      <c r="G70">
        <v>1</v>
      </c>
      <c r="H70">
        <v>1</v>
      </c>
      <c r="I70">
        <v>1</v>
      </c>
      <c r="J70">
        <f t="shared" si="30"/>
        <v>4</v>
      </c>
      <c r="K70">
        <v>1</v>
      </c>
      <c r="L70">
        <v>1</v>
      </c>
      <c r="M70">
        <v>1</v>
      </c>
      <c r="N70">
        <f t="shared" si="31"/>
        <v>3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f t="shared" si="32"/>
        <v>6</v>
      </c>
      <c r="V70">
        <v>1</v>
      </c>
      <c r="W70">
        <v>1</v>
      </c>
      <c r="X70">
        <v>0</v>
      </c>
      <c r="Y70">
        <f t="shared" si="33"/>
        <v>2</v>
      </c>
      <c r="Z70">
        <v>1</v>
      </c>
      <c r="AA70">
        <v>1</v>
      </c>
      <c r="AB70">
        <f t="shared" si="34"/>
        <v>2</v>
      </c>
      <c r="AC70">
        <v>1</v>
      </c>
      <c r="AD70">
        <v>1</v>
      </c>
      <c r="AE70">
        <v>1</v>
      </c>
      <c r="AF70">
        <v>1</v>
      </c>
      <c r="AG70">
        <v>1</v>
      </c>
      <c r="AH70">
        <f t="shared" si="35"/>
        <v>5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f t="shared" si="36"/>
        <v>6</v>
      </c>
      <c r="AP70">
        <v>0</v>
      </c>
      <c r="AQ70">
        <f t="shared" si="37"/>
        <v>28</v>
      </c>
      <c r="AR70">
        <v>2</v>
      </c>
      <c r="AS70">
        <v>2</v>
      </c>
      <c r="AT70">
        <v>2</v>
      </c>
      <c r="AU70">
        <v>1</v>
      </c>
      <c r="AV70">
        <f t="shared" si="21"/>
        <v>5</v>
      </c>
      <c r="AW70">
        <v>2</v>
      </c>
      <c r="AX70">
        <v>1</v>
      </c>
      <c r="AY70">
        <v>1</v>
      </c>
      <c r="AZ70">
        <v>1</v>
      </c>
      <c r="BA70">
        <f t="shared" si="38"/>
        <v>4</v>
      </c>
      <c r="BB70">
        <v>2</v>
      </c>
      <c r="BC70">
        <v>2</v>
      </c>
      <c r="BD70">
        <v>2</v>
      </c>
      <c r="BE70">
        <f t="shared" si="39"/>
        <v>6</v>
      </c>
      <c r="BF70">
        <v>1</v>
      </c>
      <c r="BG70">
        <v>2</v>
      </c>
      <c r="BH70">
        <v>1</v>
      </c>
      <c r="BI70">
        <v>2</v>
      </c>
      <c r="BJ70">
        <v>9</v>
      </c>
      <c r="BK70">
        <v>12.6</v>
      </c>
      <c r="BL70">
        <f t="shared" si="40"/>
        <v>40</v>
      </c>
      <c r="BM70">
        <v>1</v>
      </c>
      <c r="BN70">
        <f t="shared" si="41"/>
        <v>7</v>
      </c>
      <c r="BO70">
        <f t="shared" si="42"/>
        <v>22</v>
      </c>
      <c r="BP70">
        <v>1</v>
      </c>
      <c r="BQ70">
        <v>2</v>
      </c>
      <c r="BR70">
        <v>1</v>
      </c>
      <c r="BS70">
        <v>2</v>
      </c>
      <c r="BT70">
        <v>2</v>
      </c>
      <c r="BU70">
        <v>1</v>
      </c>
      <c r="BV70">
        <v>2</v>
      </c>
      <c r="BW70">
        <v>1</v>
      </c>
      <c r="BX70">
        <v>2</v>
      </c>
      <c r="BY70">
        <v>2</v>
      </c>
      <c r="BZ70">
        <v>2</v>
      </c>
      <c r="CA70">
        <v>1</v>
      </c>
      <c r="CB70">
        <v>1</v>
      </c>
      <c r="CC70">
        <v>3</v>
      </c>
      <c r="CD70">
        <v>2</v>
      </c>
      <c r="CE70">
        <v>1</v>
      </c>
      <c r="CF70">
        <v>2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f t="shared" si="29"/>
        <v>29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1</v>
      </c>
      <c r="DE70">
        <v>2</v>
      </c>
      <c r="DF70">
        <v>1</v>
      </c>
      <c r="DG70">
        <v>3</v>
      </c>
      <c r="DH70">
        <v>0</v>
      </c>
      <c r="DI70">
        <v>0</v>
      </c>
      <c r="DJ70">
        <v>0</v>
      </c>
      <c r="DK70">
        <f t="shared" si="46"/>
        <v>8</v>
      </c>
      <c r="DL70">
        <v>0</v>
      </c>
      <c r="DM70">
        <v>2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1</v>
      </c>
      <c r="DV70">
        <v>1</v>
      </c>
      <c r="DW70">
        <v>0</v>
      </c>
      <c r="DX70">
        <v>0</v>
      </c>
      <c r="DY70">
        <f t="shared" si="47"/>
        <v>5</v>
      </c>
      <c r="DZ70">
        <v>0</v>
      </c>
      <c r="EA70">
        <v>0</v>
      </c>
      <c r="EB70">
        <v>1</v>
      </c>
      <c r="EC70">
        <v>0</v>
      </c>
      <c r="ED70">
        <v>0</v>
      </c>
      <c r="EE70">
        <v>1</v>
      </c>
      <c r="EF70">
        <f t="shared" si="48"/>
        <v>2</v>
      </c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>
        <f t="shared" si="49"/>
        <v>44</v>
      </c>
    </row>
    <row r="71" spans="1:193" x14ac:dyDescent="0.2">
      <c r="A71" t="s">
        <v>388</v>
      </c>
      <c r="B71">
        <v>75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f t="shared" si="30"/>
        <v>4</v>
      </c>
      <c r="K71">
        <v>1</v>
      </c>
      <c r="L71">
        <v>1</v>
      </c>
      <c r="M71">
        <v>1</v>
      </c>
      <c r="N71">
        <f t="shared" si="31"/>
        <v>3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f t="shared" si="32"/>
        <v>4</v>
      </c>
      <c r="V71">
        <v>1</v>
      </c>
      <c r="W71">
        <v>0</v>
      </c>
      <c r="X71">
        <v>1</v>
      </c>
      <c r="Y71">
        <f t="shared" si="33"/>
        <v>2</v>
      </c>
      <c r="Z71">
        <v>1</v>
      </c>
      <c r="AA71">
        <v>1</v>
      </c>
      <c r="AB71">
        <f t="shared" si="34"/>
        <v>2</v>
      </c>
      <c r="AC71">
        <v>1</v>
      </c>
      <c r="AD71">
        <v>1</v>
      </c>
      <c r="AE71">
        <v>0</v>
      </c>
      <c r="AF71">
        <v>0</v>
      </c>
      <c r="AG71">
        <v>1</v>
      </c>
      <c r="AH71">
        <f t="shared" si="35"/>
        <v>3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f t="shared" si="36"/>
        <v>6</v>
      </c>
      <c r="AP71">
        <v>0</v>
      </c>
      <c r="AQ71">
        <f t="shared" si="37"/>
        <v>24</v>
      </c>
      <c r="AR71">
        <v>2</v>
      </c>
      <c r="AS71">
        <v>2</v>
      </c>
      <c r="AT71">
        <v>2</v>
      </c>
      <c r="AU71">
        <v>1</v>
      </c>
      <c r="AV71">
        <f t="shared" ref="AV71:AV107" si="50">SUM(AR71,AS71)+MIN(AT71,AU71)</f>
        <v>5</v>
      </c>
      <c r="AW71">
        <v>2</v>
      </c>
      <c r="AX71">
        <v>2</v>
      </c>
      <c r="AY71">
        <v>2</v>
      </c>
      <c r="AZ71">
        <v>2</v>
      </c>
      <c r="BA71">
        <f t="shared" si="38"/>
        <v>6</v>
      </c>
      <c r="BB71">
        <v>2</v>
      </c>
      <c r="BC71">
        <v>2</v>
      </c>
      <c r="BD71">
        <v>2</v>
      </c>
      <c r="BE71">
        <f t="shared" si="39"/>
        <v>6</v>
      </c>
      <c r="BF71">
        <v>2</v>
      </c>
      <c r="BG71">
        <v>2</v>
      </c>
      <c r="BH71">
        <v>2</v>
      </c>
      <c r="BI71">
        <v>2</v>
      </c>
      <c r="BJ71">
        <v>11.66</v>
      </c>
      <c r="BK71">
        <v>21.5</v>
      </c>
      <c r="BL71">
        <f t="shared" si="40"/>
        <v>84</v>
      </c>
      <c r="BM71">
        <v>1</v>
      </c>
      <c r="BN71">
        <f t="shared" si="41"/>
        <v>9</v>
      </c>
      <c r="BO71">
        <f t="shared" si="42"/>
        <v>26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0</v>
      </c>
      <c r="BV71">
        <v>2</v>
      </c>
      <c r="BW71">
        <v>1</v>
      </c>
      <c r="BX71">
        <v>2</v>
      </c>
      <c r="BY71">
        <v>1</v>
      </c>
      <c r="BZ71">
        <v>2</v>
      </c>
      <c r="CA71">
        <v>0</v>
      </c>
      <c r="CB71">
        <v>0</v>
      </c>
      <c r="CC71">
        <v>0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2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f t="shared" si="29"/>
        <v>14</v>
      </c>
      <c r="CX71">
        <v>1</v>
      </c>
      <c r="CY71">
        <v>1</v>
      </c>
      <c r="CZ71">
        <v>0</v>
      </c>
      <c r="DA71">
        <v>1</v>
      </c>
      <c r="DB71">
        <v>0</v>
      </c>
      <c r="DC71">
        <v>0</v>
      </c>
      <c r="DD71">
        <v>3</v>
      </c>
      <c r="DE71">
        <v>1</v>
      </c>
      <c r="DF71">
        <v>0</v>
      </c>
      <c r="DG71">
        <v>0</v>
      </c>
      <c r="DH71">
        <v>1</v>
      </c>
      <c r="DI71">
        <v>0</v>
      </c>
      <c r="DJ71">
        <v>2</v>
      </c>
      <c r="DK71">
        <f t="shared" si="46"/>
        <v>10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  <c r="DY71">
        <f t="shared" si="47"/>
        <v>2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f t="shared" si="48"/>
        <v>0</v>
      </c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>
        <f t="shared" si="49"/>
        <v>26</v>
      </c>
    </row>
    <row r="72" spans="1:193" x14ac:dyDescent="0.2">
      <c r="A72" t="s">
        <v>389</v>
      </c>
      <c r="B72">
        <v>69</v>
      </c>
      <c r="C72">
        <v>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</row>
    <row r="73" spans="1:193" x14ac:dyDescent="0.2">
      <c r="A73" t="s">
        <v>391</v>
      </c>
      <c r="B73">
        <v>75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f t="shared" si="30"/>
        <v>5</v>
      </c>
      <c r="K73">
        <v>1</v>
      </c>
      <c r="L73">
        <v>1</v>
      </c>
      <c r="M73">
        <v>1</v>
      </c>
      <c r="N73">
        <f t="shared" si="31"/>
        <v>3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f t="shared" si="32"/>
        <v>6</v>
      </c>
      <c r="V73">
        <v>1</v>
      </c>
      <c r="W73">
        <v>0</v>
      </c>
      <c r="X73">
        <v>1</v>
      </c>
      <c r="Y73">
        <f t="shared" si="33"/>
        <v>2</v>
      </c>
      <c r="Z73">
        <v>1</v>
      </c>
      <c r="AA73">
        <v>1</v>
      </c>
      <c r="AB73">
        <f t="shared" si="34"/>
        <v>2</v>
      </c>
      <c r="AC73">
        <v>0</v>
      </c>
      <c r="AD73">
        <v>0</v>
      </c>
      <c r="AE73">
        <v>1</v>
      </c>
      <c r="AF73">
        <v>1</v>
      </c>
      <c r="AG73">
        <v>0</v>
      </c>
      <c r="AH73">
        <f t="shared" si="35"/>
        <v>2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f t="shared" si="36"/>
        <v>6</v>
      </c>
      <c r="AP73">
        <v>0</v>
      </c>
      <c r="AQ73">
        <f t="shared" si="37"/>
        <v>26</v>
      </c>
      <c r="AR73">
        <v>2</v>
      </c>
      <c r="AS73">
        <v>2</v>
      </c>
      <c r="AT73">
        <v>1</v>
      </c>
      <c r="AU73">
        <v>1</v>
      </c>
      <c r="AV73">
        <f t="shared" si="50"/>
        <v>5</v>
      </c>
      <c r="AW73">
        <v>1</v>
      </c>
      <c r="AX73">
        <v>1</v>
      </c>
      <c r="AY73">
        <v>1</v>
      </c>
      <c r="AZ73">
        <v>1</v>
      </c>
      <c r="BA73">
        <f t="shared" si="38"/>
        <v>3</v>
      </c>
      <c r="BB73">
        <v>2</v>
      </c>
      <c r="BC73">
        <v>2</v>
      </c>
      <c r="BD73">
        <v>2</v>
      </c>
      <c r="BE73">
        <f t="shared" si="39"/>
        <v>6</v>
      </c>
      <c r="BF73">
        <v>1</v>
      </c>
      <c r="BG73">
        <v>2</v>
      </c>
      <c r="BH73">
        <v>1</v>
      </c>
      <c r="BI73">
        <v>2</v>
      </c>
      <c r="BJ73">
        <v>8.9600000000000009</v>
      </c>
      <c r="BK73">
        <v>16.88</v>
      </c>
      <c r="BL73">
        <f t="shared" si="40"/>
        <v>88</v>
      </c>
      <c r="BM73" t="s">
        <v>390</v>
      </c>
      <c r="BN73">
        <f t="shared" si="41"/>
        <v>6</v>
      </c>
      <c r="BO73">
        <f t="shared" si="42"/>
        <v>20</v>
      </c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</row>
    <row r="74" spans="1:193" x14ac:dyDescent="0.2">
      <c r="A74" t="s">
        <v>392</v>
      </c>
      <c r="B74">
        <v>65</v>
      </c>
      <c r="C74">
        <v>0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f t="shared" si="30"/>
        <v>5</v>
      </c>
      <c r="K74">
        <v>1</v>
      </c>
      <c r="L74">
        <v>1</v>
      </c>
      <c r="M74">
        <v>1</v>
      </c>
      <c r="N74">
        <f t="shared" si="31"/>
        <v>3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  <c r="U74">
        <f t="shared" si="32"/>
        <v>3</v>
      </c>
      <c r="V74">
        <v>1</v>
      </c>
      <c r="W74">
        <v>1</v>
      </c>
      <c r="X74">
        <v>1</v>
      </c>
      <c r="Y74">
        <f t="shared" si="33"/>
        <v>3</v>
      </c>
      <c r="Z74">
        <v>1</v>
      </c>
      <c r="AA74">
        <v>1</v>
      </c>
      <c r="AB74">
        <f t="shared" si="34"/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f t="shared" si="35"/>
        <v>5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f t="shared" si="36"/>
        <v>6</v>
      </c>
      <c r="AP74">
        <v>0</v>
      </c>
      <c r="AQ74">
        <f t="shared" si="37"/>
        <v>27</v>
      </c>
      <c r="AR74">
        <v>2</v>
      </c>
      <c r="AS74">
        <v>2</v>
      </c>
      <c r="AT74">
        <v>2</v>
      </c>
      <c r="AU74">
        <v>2</v>
      </c>
      <c r="AV74">
        <f t="shared" si="50"/>
        <v>6</v>
      </c>
      <c r="AW74">
        <v>2</v>
      </c>
      <c r="AX74">
        <v>2</v>
      </c>
      <c r="AY74">
        <v>1</v>
      </c>
      <c r="AZ74">
        <v>1</v>
      </c>
      <c r="BA74">
        <f t="shared" si="38"/>
        <v>5</v>
      </c>
      <c r="BB74">
        <v>2</v>
      </c>
      <c r="BC74">
        <v>2</v>
      </c>
      <c r="BD74">
        <v>2</v>
      </c>
      <c r="BE74">
        <f t="shared" si="39"/>
        <v>6</v>
      </c>
      <c r="BF74">
        <v>2</v>
      </c>
      <c r="BG74">
        <v>2</v>
      </c>
      <c r="BH74">
        <v>1</v>
      </c>
      <c r="BI74">
        <v>2</v>
      </c>
      <c r="BJ74">
        <v>6.97</v>
      </c>
      <c r="BK74">
        <v>9.34</v>
      </c>
      <c r="BL74">
        <f t="shared" si="40"/>
        <v>34</v>
      </c>
      <c r="BM74">
        <v>1</v>
      </c>
      <c r="BN74">
        <f t="shared" si="41"/>
        <v>8</v>
      </c>
      <c r="BO74">
        <f t="shared" si="42"/>
        <v>25</v>
      </c>
      <c r="BP74">
        <v>1</v>
      </c>
      <c r="BQ74">
        <v>2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1</v>
      </c>
      <c r="BY74">
        <v>1</v>
      </c>
      <c r="BZ74">
        <v>2</v>
      </c>
      <c r="CA74">
        <v>1</v>
      </c>
      <c r="CB74">
        <v>1</v>
      </c>
      <c r="CC74">
        <v>1</v>
      </c>
      <c r="CD74">
        <v>1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f t="shared" si="29"/>
        <v>15</v>
      </c>
      <c r="CX74">
        <v>1</v>
      </c>
      <c r="CY74">
        <v>0</v>
      </c>
      <c r="CZ74">
        <v>1</v>
      </c>
      <c r="DA74">
        <v>0</v>
      </c>
      <c r="DB74">
        <v>0</v>
      </c>
      <c r="DC74">
        <v>0</v>
      </c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>
        <v>1</v>
      </c>
      <c r="EA74">
        <v>1</v>
      </c>
      <c r="EB74">
        <v>2</v>
      </c>
      <c r="EC74">
        <v>2</v>
      </c>
      <c r="ED74">
        <v>1</v>
      </c>
      <c r="EE74">
        <v>1</v>
      </c>
      <c r="EF74">
        <f t="shared" si="48"/>
        <v>8</v>
      </c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</row>
    <row r="75" spans="1:193" x14ac:dyDescent="0.2">
      <c r="A75" t="s">
        <v>393</v>
      </c>
      <c r="B75">
        <v>80</v>
      </c>
      <c r="C75">
        <v>0</v>
      </c>
      <c r="D75">
        <v>20</v>
      </c>
      <c r="E75">
        <v>1</v>
      </c>
      <c r="F75">
        <v>1</v>
      </c>
      <c r="G75">
        <v>1</v>
      </c>
      <c r="H75">
        <v>1</v>
      </c>
      <c r="I75">
        <v>1</v>
      </c>
      <c r="J75">
        <f t="shared" si="30"/>
        <v>5</v>
      </c>
      <c r="K75">
        <v>1</v>
      </c>
      <c r="L75">
        <v>1</v>
      </c>
      <c r="M75">
        <v>1</v>
      </c>
      <c r="N75">
        <f t="shared" si="31"/>
        <v>3</v>
      </c>
      <c r="O75">
        <v>1</v>
      </c>
      <c r="P75">
        <v>1</v>
      </c>
      <c r="Q75">
        <v>0</v>
      </c>
      <c r="R75">
        <v>1</v>
      </c>
      <c r="S75">
        <v>0</v>
      </c>
      <c r="T75">
        <v>0</v>
      </c>
      <c r="U75">
        <f t="shared" si="32"/>
        <v>5</v>
      </c>
      <c r="V75">
        <v>1</v>
      </c>
      <c r="W75">
        <v>0</v>
      </c>
      <c r="X75">
        <v>1</v>
      </c>
      <c r="Y75">
        <f t="shared" si="33"/>
        <v>2</v>
      </c>
      <c r="Z75">
        <v>1</v>
      </c>
      <c r="AA75">
        <v>1</v>
      </c>
      <c r="AB75">
        <f t="shared" si="34"/>
        <v>2</v>
      </c>
      <c r="AC75">
        <v>0</v>
      </c>
      <c r="AD75">
        <v>1</v>
      </c>
      <c r="AE75">
        <v>1</v>
      </c>
      <c r="AF75">
        <v>1</v>
      </c>
      <c r="AG75">
        <v>1</v>
      </c>
      <c r="AH75">
        <f t="shared" si="35"/>
        <v>4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f t="shared" si="36"/>
        <v>6</v>
      </c>
      <c r="AP75">
        <v>0</v>
      </c>
      <c r="AQ75">
        <f t="shared" si="37"/>
        <v>27</v>
      </c>
      <c r="AR75">
        <v>1</v>
      </c>
      <c r="AS75">
        <v>2</v>
      </c>
      <c r="AT75">
        <v>1</v>
      </c>
      <c r="AU75">
        <v>1</v>
      </c>
      <c r="AV75">
        <f t="shared" si="50"/>
        <v>4</v>
      </c>
      <c r="AW75">
        <v>1</v>
      </c>
      <c r="AX75">
        <v>1</v>
      </c>
      <c r="AY75">
        <v>1</v>
      </c>
      <c r="AZ75">
        <v>1</v>
      </c>
      <c r="BA75">
        <f t="shared" si="38"/>
        <v>3</v>
      </c>
      <c r="BB75">
        <v>2</v>
      </c>
      <c r="BC75">
        <v>2</v>
      </c>
      <c r="BD75">
        <v>2</v>
      </c>
      <c r="BE75">
        <f t="shared" si="39"/>
        <v>6</v>
      </c>
      <c r="BF75">
        <v>1</v>
      </c>
      <c r="BG75">
        <v>1</v>
      </c>
      <c r="BH75">
        <v>1</v>
      </c>
      <c r="BI75">
        <v>2</v>
      </c>
      <c r="BJ75">
        <v>12.41</v>
      </c>
      <c r="BK75">
        <v>16.93</v>
      </c>
      <c r="BL75">
        <f t="shared" si="40"/>
        <v>36</v>
      </c>
      <c r="BM75">
        <v>2</v>
      </c>
      <c r="BN75">
        <f t="shared" si="41"/>
        <v>7</v>
      </c>
      <c r="BO75">
        <f t="shared" si="42"/>
        <v>20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</row>
    <row r="76" spans="1:193" x14ac:dyDescent="0.2">
      <c r="A76" t="s">
        <v>394</v>
      </c>
      <c r="B76">
        <v>55</v>
      </c>
      <c r="C76">
        <v>0</v>
      </c>
      <c r="D76">
        <v>2</v>
      </c>
      <c r="E76">
        <v>0</v>
      </c>
      <c r="F76">
        <v>0</v>
      </c>
      <c r="G76">
        <v>1</v>
      </c>
      <c r="H76">
        <v>0</v>
      </c>
      <c r="I76">
        <v>0</v>
      </c>
      <c r="J76">
        <f t="shared" si="30"/>
        <v>1</v>
      </c>
      <c r="K76">
        <v>1</v>
      </c>
      <c r="L76">
        <v>1</v>
      </c>
      <c r="M76">
        <v>1</v>
      </c>
      <c r="N76">
        <f t="shared" si="31"/>
        <v>3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f t="shared" si="32"/>
        <v>4</v>
      </c>
      <c r="V76">
        <v>1</v>
      </c>
      <c r="W76">
        <v>0</v>
      </c>
      <c r="X76">
        <v>1</v>
      </c>
      <c r="Y76">
        <f t="shared" si="33"/>
        <v>2</v>
      </c>
      <c r="Z76">
        <v>0</v>
      </c>
      <c r="AA76">
        <v>0</v>
      </c>
      <c r="AB76">
        <f t="shared" si="34"/>
        <v>0</v>
      </c>
      <c r="AC76">
        <v>1</v>
      </c>
      <c r="AD76">
        <v>1</v>
      </c>
      <c r="AE76">
        <v>1</v>
      </c>
      <c r="AF76">
        <v>0</v>
      </c>
      <c r="AG76">
        <v>1</v>
      </c>
      <c r="AH76">
        <f t="shared" si="35"/>
        <v>4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f t="shared" si="36"/>
        <v>6</v>
      </c>
      <c r="AP76">
        <v>0</v>
      </c>
      <c r="AQ76">
        <f t="shared" si="37"/>
        <v>20</v>
      </c>
      <c r="AR76">
        <v>2</v>
      </c>
      <c r="AS76">
        <v>0</v>
      </c>
      <c r="AT76">
        <v>0</v>
      </c>
      <c r="AU76">
        <v>0</v>
      </c>
      <c r="AV76">
        <f t="shared" si="50"/>
        <v>2</v>
      </c>
      <c r="AW76">
        <v>0</v>
      </c>
      <c r="AX76">
        <v>0</v>
      </c>
      <c r="AY76">
        <v>0</v>
      </c>
      <c r="AZ76">
        <v>0</v>
      </c>
      <c r="BA76">
        <f t="shared" si="38"/>
        <v>0</v>
      </c>
      <c r="BB76">
        <v>2</v>
      </c>
      <c r="BC76">
        <v>1</v>
      </c>
      <c r="BD76">
        <v>1</v>
      </c>
      <c r="BE76">
        <f t="shared" si="39"/>
        <v>4</v>
      </c>
      <c r="BF76">
        <v>2</v>
      </c>
      <c r="BG76">
        <v>2</v>
      </c>
      <c r="BH76">
        <v>1</v>
      </c>
      <c r="BI76">
        <v>0</v>
      </c>
      <c r="BJ76">
        <v>17.899999999999999</v>
      </c>
      <c r="BK76">
        <v>23.69</v>
      </c>
      <c r="BL76">
        <f t="shared" si="40"/>
        <v>32</v>
      </c>
      <c r="BM76">
        <v>1</v>
      </c>
      <c r="BN76">
        <f t="shared" si="41"/>
        <v>6</v>
      </c>
      <c r="BO76">
        <f t="shared" si="42"/>
        <v>12</v>
      </c>
      <c r="BP76">
        <v>3</v>
      </c>
      <c r="BQ76">
        <v>1</v>
      </c>
      <c r="BR76">
        <v>0</v>
      </c>
      <c r="BS76">
        <v>2</v>
      </c>
      <c r="BT76">
        <v>0</v>
      </c>
      <c r="BU76">
        <v>1</v>
      </c>
      <c r="BV76">
        <v>0</v>
      </c>
      <c r="BW76">
        <v>1</v>
      </c>
      <c r="BX76">
        <v>1</v>
      </c>
      <c r="BY76">
        <v>2</v>
      </c>
      <c r="BZ76">
        <v>1</v>
      </c>
      <c r="CA76">
        <v>2</v>
      </c>
      <c r="CB76">
        <v>3</v>
      </c>
      <c r="CC76">
        <v>2</v>
      </c>
      <c r="CD76">
        <v>2</v>
      </c>
      <c r="CE76">
        <v>3</v>
      </c>
      <c r="CF76">
        <v>3</v>
      </c>
      <c r="CG76">
        <v>0</v>
      </c>
      <c r="CH76">
        <v>3</v>
      </c>
      <c r="CI76">
        <v>0</v>
      </c>
      <c r="CJ76">
        <v>1</v>
      </c>
      <c r="CK76">
        <v>0</v>
      </c>
      <c r="CL76">
        <v>2</v>
      </c>
      <c r="CM76">
        <v>1</v>
      </c>
      <c r="CN76">
        <v>1</v>
      </c>
      <c r="CO76">
        <v>2</v>
      </c>
      <c r="CP76">
        <v>2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f t="shared" si="29"/>
        <v>39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2</v>
      </c>
      <c r="DE76">
        <v>3</v>
      </c>
      <c r="DF76">
        <v>3</v>
      </c>
      <c r="DG76">
        <v>2</v>
      </c>
      <c r="DH76">
        <v>4</v>
      </c>
      <c r="DI76">
        <v>3</v>
      </c>
      <c r="DJ76">
        <v>4</v>
      </c>
      <c r="DK76">
        <f t="shared" si="46"/>
        <v>21</v>
      </c>
      <c r="DL76">
        <v>3</v>
      </c>
      <c r="DM76">
        <v>3</v>
      </c>
      <c r="DN76">
        <v>1</v>
      </c>
      <c r="DO76">
        <v>1</v>
      </c>
      <c r="DP76">
        <v>2</v>
      </c>
      <c r="DQ76">
        <v>3</v>
      </c>
      <c r="DR76">
        <v>2</v>
      </c>
      <c r="DS76">
        <v>2</v>
      </c>
      <c r="DT76">
        <v>1</v>
      </c>
      <c r="DU76">
        <v>2</v>
      </c>
      <c r="DV76">
        <v>2</v>
      </c>
      <c r="DW76">
        <v>2</v>
      </c>
      <c r="DX76">
        <v>3</v>
      </c>
      <c r="DY76">
        <f t="shared" si="47"/>
        <v>27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2</v>
      </c>
      <c r="EF76">
        <f t="shared" si="48"/>
        <v>2</v>
      </c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>
        <f t="shared" si="49"/>
        <v>89</v>
      </c>
    </row>
    <row r="77" spans="1:193" x14ac:dyDescent="0.2">
      <c r="A77" t="s">
        <v>395</v>
      </c>
      <c r="B77">
        <v>62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f t="shared" si="30"/>
        <v>1</v>
      </c>
      <c r="K77">
        <v>1</v>
      </c>
      <c r="L77">
        <v>0</v>
      </c>
      <c r="M77">
        <v>1</v>
      </c>
      <c r="N77">
        <f t="shared" si="31"/>
        <v>2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f t="shared" si="32"/>
        <v>4</v>
      </c>
      <c r="V77">
        <v>0</v>
      </c>
      <c r="W77">
        <v>1</v>
      </c>
      <c r="X77">
        <v>1</v>
      </c>
      <c r="Y77">
        <f t="shared" si="33"/>
        <v>2</v>
      </c>
      <c r="Z77">
        <v>0</v>
      </c>
      <c r="AA77">
        <v>1</v>
      </c>
      <c r="AB77">
        <f t="shared" si="34"/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f t="shared" si="35"/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f t="shared" si="36"/>
        <v>6</v>
      </c>
      <c r="AP77">
        <v>0</v>
      </c>
      <c r="AQ77">
        <f t="shared" si="37"/>
        <v>17</v>
      </c>
      <c r="AR77">
        <v>1</v>
      </c>
      <c r="AS77">
        <v>1</v>
      </c>
      <c r="AT77">
        <v>1</v>
      </c>
      <c r="AU77">
        <v>1</v>
      </c>
      <c r="AV77">
        <f t="shared" si="50"/>
        <v>3</v>
      </c>
      <c r="AW77">
        <v>1</v>
      </c>
      <c r="AX77">
        <v>1</v>
      </c>
      <c r="AY77">
        <v>1</v>
      </c>
      <c r="AZ77">
        <v>1</v>
      </c>
      <c r="BA77">
        <f t="shared" si="38"/>
        <v>3</v>
      </c>
      <c r="BB77">
        <v>2</v>
      </c>
      <c r="BC77">
        <v>1</v>
      </c>
      <c r="BD77">
        <v>0</v>
      </c>
      <c r="BE77">
        <f t="shared" si="39"/>
        <v>3</v>
      </c>
      <c r="BF77">
        <v>0</v>
      </c>
      <c r="BG77">
        <v>1</v>
      </c>
      <c r="BH77">
        <v>2</v>
      </c>
      <c r="BI77">
        <v>2</v>
      </c>
      <c r="BJ77">
        <v>14</v>
      </c>
      <c r="BK77">
        <v>19</v>
      </c>
      <c r="BL77">
        <f t="shared" si="40"/>
        <v>36</v>
      </c>
      <c r="BM77">
        <v>1</v>
      </c>
      <c r="BN77">
        <f t="shared" si="41"/>
        <v>6</v>
      </c>
      <c r="BO77">
        <f t="shared" si="42"/>
        <v>15</v>
      </c>
      <c r="BP77">
        <v>1</v>
      </c>
      <c r="BQ77">
        <v>2</v>
      </c>
      <c r="BR77">
        <v>1</v>
      </c>
      <c r="BS77">
        <v>3</v>
      </c>
      <c r="BT77">
        <v>1</v>
      </c>
      <c r="BU77">
        <v>1</v>
      </c>
      <c r="BV77">
        <v>1</v>
      </c>
      <c r="BW77">
        <v>3</v>
      </c>
      <c r="BX77">
        <v>2</v>
      </c>
      <c r="BY77">
        <v>3</v>
      </c>
      <c r="BZ77">
        <v>2</v>
      </c>
      <c r="CA77">
        <v>3</v>
      </c>
      <c r="CB77">
        <v>3</v>
      </c>
      <c r="CC77">
        <v>3</v>
      </c>
      <c r="CD77">
        <v>2</v>
      </c>
      <c r="CE77">
        <v>3</v>
      </c>
      <c r="CF77">
        <v>2</v>
      </c>
      <c r="CG77">
        <v>1</v>
      </c>
      <c r="CH77">
        <v>1</v>
      </c>
      <c r="CI77">
        <v>0</v>
      </c>
      <c r="CJ77">
        <v>1</v>
      </c>
      <c r="CK77">
        <v>1</v>
      </c>
      <c r="CL77">
        <v>3</v>
      </c>
      <c r="CM77">
        <v>2</v>
      </c>
      <c r="CN77">
        <v>0</v>
      </c>
      <c r="CO77">
        <v>2</v>
      </c>
      <c r="CP77">
        <v>2</v>
      </c>
      <c r="CQ77">
        <v>3</v>
      </c>
      <c r="CR77">
        <v>0</v>
      </c>
      <c r="CS77">
        <v>0</v>
      </c>
      <c r="CT77">
        <v>0</v>
      </c>
      <c r="CU77">
        <v>2</v>
      </c>
      <c r="CV77">
        <v>2</v>
      </c>
      <c r="CW77">
        <f t="shared" si="29"/>
        <v>56</v>
      </c>
      <c r="CX77">
        <v>0</v>
      </c>
      <c r="CY77">
        <v>0</v>
      </c>
      <c r="CZ77">
        <v>2</v>
      </c>
      <c r="DA77">
        <v>2</v>
      </c>
      <c r="DB77">
        <v>2</v>
      </c>
      <c r="DC77">
        <v>0</v>
      </c>
      <c r="DD77">
        <v>4</v>
      </c>
      <c r="DE77">
        <v>3</v>
      </c>
      <c r="DF77">
        <v>3</v>
      </c>
      <c r="DG77">
        <v>1</v>
      </c>
      <c r="DH77">
        <v>3</v>
      </c>
      <c r="DI77">
        <v>3</v>
      </c>
      <c r="DJ77">
        <v>3</v>
      </c>
      <c r="DK77">
        <f t="shared" si="46"/>
        <v>26</v>
      </c>
      <c r="DL77">
        <v>2</v>
      </c>
      <c r="DM77">
        <v>3</v>
      </c>
      <c r="DN77">
        <v>1</v>
      </c>
      <c r="DO77">
        <v>1</v>
      </c>
      <c r="DP77">
        <v>1</v>
      </c>
      <c r="DQ77">
        <v>1</v>
      </c>
      <c r="DR77">
        <v>4</v>
      </c>
      <c r="DS77">
        <v>3</v>
      </c>
      <c r="DT77">
        <v>2</v>
      </c>
      <c r="DU77">
        <v>3</v>
      </c>
      <c r="DV77">
        <v>1</v>
      </c>
      <c r="DW77">
        <v>2</v>
      </c>
      <c r="DX77">
        <v>1</v>
      </c>
      <c r="DY77">
        <f t="shared" si="47"/>
        <v>25</v>
      </c>
      <c r="DZ77">
        <v>0</v>
      </c>
      <c r="EA77">
        <v>0</v>
      </c>
      <c r="EB77">
        <v>1</v>
      </c>
      <c r="EC77">
        <v>3</v>
      </c>
      <c r="ED77">
        <v>3</v>
      </c>
      <c r="EE77">
        <v>1</v>
      </c>
      <c r="EF77">
        <f t="shared" si="48"/>
        <v>8</v>
      </c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>
        <f t="shared" si="49"/>
        <v>115</v>
      </c>
    </row>
    <row r="78" spans="1:193" x14ac:dyDescent="0.2">
      <c r="A78" t="s">
        <v>396</v>
      </c>
      <c r="B78">
        <v>66</v>
      </c>
      <c r="C78">
        <v>1</v>
      </c>
      <c r="D78">
        <v>20</v>
      </c>
      <c r="E78">
        <v>0</v>
      </c>
      <c r="F78">
        <v>0</v>
      </c>
      <c r="G78">
        <v>1</v>
      </c>
      <c r="H78">
        <v>0</v>
      </c>
      <c r="I78">
        <v>0</v>
      </c>
      <c r="J78">
        <f t="shared" si="30"/>
        <v>1</v>
      </c>
      <c r="K78">
        <v>1</v>
      </c>
      <c r="L78">
        <v>1</v>
      </c>
      <c r="M78">
        <v>1</v>
      </c>
      <c r="N78">
        <f t="shared" si="31"/>
        <v>3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f t="shared" si="32"/>
        <v>6</v>
      </c>
      <c r="V78">
        <v>1</v>
      </c>
      <c r="W78">
        <v>1</v>
      </c>
      <c r="X78">
        <v>1</v>
      </c>
      <c r="Y78">
        <f t="shared" si="33"/>
        <v>3</v>
      </c>
      <c r="Z78">
        <v>1</v>
      </c>
      <c r="AA78">
        <v>1</v>
      </c>
      <c r="AB78">
        <f t="shared" si="34"/>
        <v>2</v>
      </c>
      <c r="AC78">
        <v>1</v>
      </c>
      <c r="AD78">
        <v>1</v>
      </c>
      <c r="AE78">
        <v>1</v>
      </c>
      <c r="AF78">
        <v>1</v>
      </c>
      <c r="AG78">
        <v>1</v>
      </c>
      <c r="AH78">
        <f t="shared" si="35"/>
        <v>5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f t="shared" si="36"/>
        <v>6</v>
      </c>
      <c r="AP78">
        <v>0</v>
      </c>
      <c r="AQ78">
        <f t="shared" si="37"/>
        <v>26</v>
      </c>
      <c r="AR78">
        <v>2</v>
      </c>
      <c r="AS78">
        <v>2</v>
      </c>
      <c r="AT78">
        <v>1</v>
      </c>
      <c r="AU78">
        <v>1</v>
      </c>
      <c r="AV78">
        <f t="shared" si="50"/>
        <v>5</v>
      </c>
      <c r="AW78">
        <v>1</v>
      </c>
      <c r="AX78">
        <v>1</v>
      </c>
      <c r="AY78">
        <v>1</v>
      </c>
      <c r="AZ78">
        <v>1</v>
      </c>
      <c r="BA78">
        <f t="shared" si="38"/>
        <v>3</v>
      </c>
      <c r="BB78">
        <v>2</v>
      </c>
      <c r="BC78">
        <v>2</v>
      </c>
      <c r="BD78">
        <v>0</v>
      </c>
      <c r="BE78">
        <f t="shared" si="39"/>
        <v>4</v>
      </c>
      <c r="BF78">
        <v>2</v>
      </c>
      <c r="BG78">
        <v>2</v>
      </c>
      <c r="BH78">
        <v>2</v>
      </c>
      <c r="BI78">
        <v>2</v>
      </c>
      <c r="BJ78">
        <v>11.46</v>
      </c>
      <c r="BK78">
        <v>12.04</v>
      </c>
      <c r="BL78">
        <f t="shared" si="40"/>
        <v>5</v>
      </c>
      <c r="BM78">
        <v>2</v>
      </c>
      <c r="BN78">
        <f t="shared" si="41"/>
        <v>10</v>
      </c>
      <c r="BO78">
        <f t="shared" si="42"/>
        <v>22</v>
      </c>
      <c r="BP78">
        <v>1</v>
      </c>
      <c r="BQ78">
        <v>1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2</v>
      </c>
      <c r="BX78">
        <v>2</v>
      </c>
      <c r="BY78">
        <v>2</v>
      </c>
      <c r="BZ78">
        <v>3</v>
      </c>
      <c r="CA78">
        <v>3</v>
      </c>
      <c r="CB78">
        <v>2</v>
      </c>
      <c r="CC78">
        <v>3</v>
      </c>
      <c r="CD78">
        <v>3</v>
      </c>
      <c r="CE78">
        <v>1</v>
      </c>
      <c r="CF78">
        <v>1</v>
      </c>
      <c r="CG78">
        <v>0</v>
      </c>
      <c r="CH78">
        <v>2</v>
      </c>
      <c r="CI78">
        <v>0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f t="shared" si="29"/>
        <v>30</v>
      </c>
      <c r="CX78">
        <v>0</v>
      </c>
      <c r="CY78">
        <v>0</v>
      </c>
      <c r="CZ78">
        <v>1</v>
      </c>
      <c r="DA78">
        <v>1</v>
      </c>
      <c r="DB78">
        <v>0</v>
      </c>
      <c r="DC78">
        <v>0</v>
      </c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>
        <v>1</v>
      </c>
      <c r="EA78">
        <v>2</v>
      </c>
      <c r="EB78">
        <v>1</v>
      </c>
      <c r="EC78">
        <v>2</v>
      </c>
      <c r="ED78">
        <v>4</v>
      </c>
      <c r="EE78">
        <v>1</v>
      </c>
      <c r="EF78">
        <f t="shared" si="48"/>
        <v>11</v>
      </c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</row>
    <row r="79" spans="1:193" x14ac:dyDescent="0.2">
      <c r="A79" t="s">
        <v>397</v>
      </c>
      <c r="B79">
        <v>68</v>
      </c>
      <c r="C79">
        <v>0</v>
      </c>
      <c r="D79">
        <v>0</v>
      </c>
      <c r="E79">
        <v>1</v>
      </c>
      <c r="F79">
        <v>1</v>
      </c>
      <c r="G79">
        <v>1</v>
      </c>
      <c r="H79">
        <v>1</v>
      </c>
      <c r="I79">
        <v>0</v>
      </c>
      <c r="J79">
        <f t="shared" si="30"/>
        <v>4</v>
      </c>
      <c r="K79">
        <v>1</v>
      </c>
      <c r="L79">
        <v>1</v>
      </c>
      <c r="M79">
        <v>1</v>
      </c>
      <c r="N79">
        <f t="shared" si="31"/>
        <v>3</v>
      </c>
      <c r="O79">
        <v>1</v>
      </c>
      <c r="P79">
        <v>1</v>
      </c>
      <c r="Q79">
        <v>1</v>
      </c>
      <c r="R79">
        <v>0</v>
      </c>
      <c r="S79">
        <v>1</v>
      </c>
      <c r="T79">
        <v>0</v>
      </c>
      <c r="U79">
        <f t="shared" si="32"/>
        <v>5</v>
      </c>
      <c r="V79">
        <v>1</v>
      </c>
      <c r="W79">
        <v>0</v>
      </c>
      <c r="X79">
        <v>1</v>
      </c>
      <c r="Y79">
        <f t="shared" si="33"/>
        <v>2</v>
      </c>
      <c r="Z79">
        <v>1</v>
      </c>
      <c r="AA79">
        <v>1</v>
      </c>
      <c r="AB79">
        <f t="shared" si="34"/>
        <v>2</v>
      </c>
      <c r="AC79">
        <v>0</v>
      </c>
      <c r="AD79">
        <v>1</v>
      </c>
      <c r="AE79">
        <v>1</v>
      </c>
      <c r="AF79">
        <v>1</v>
      </c>
      <c r="AG79">
        <v>1</v>
      </c>
      <c r="AH79">
        <f t="shared" si="35"/>
        <v>4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f t="shared" si="36"/>
        <v>6</v>
      </c>
      <c r="AP79">
        <v>0</v>
      </c>
      <c r="AQ79">
        <f t="shared" si="37"/>
        <v>26</v>
      </c>
      <c r="AR79">
        <v>2</v>
      </c>
      <c r="AS79">
        <v>2</v>
      </c>
      <c r="AT79">
        <v>2</v>
      </c>
      <c r="AU79">
        <v>2</v>
      </c>
      <c r="AV79">
        <f t="shared" si="50"/>
        <v>6</v>
      </c>
      <c r="AW79">
        <v>2</v>
      </c>
      <c r="AX79">
        <v>1</v>
      </c>
      <c r="AY79">
        <v>2</v>
      </c>
      <c r="AZ79">
        <v>2</v>
      </c>
      <c r="BA79">
        <f t="shared" si="38"/>
        <v>5</v>
      </c>
      <c r="BB79">
        <v>2</v>
      </c>
      <c r="BC79">
        <v>2</v>
      </c>
      <c r="BD79">
        <v>2</v>
      </c>
      <c r="BE79">
        <f t="shared" si="39"/>
        <v>6</v>
      </c>
      <c r="BF79">
        <v>2</v>
      </c>
      <c r="BG79">
        <v>2</v>
      </c>
      <c r="BH79">
        <v>2</v>
      </c>
      <c r="BI79">
        <v>2</v>
      </c>
      <c r="BJ79">
        <v>8.44</v>
      </c>
      <c r="BK79">
        <v>9.9700000000000006</v>
      </c>
      <c r="BL79">
        <f t="shared" si="40"/>
        <v>18</v>
      </c>
      <c r="BM79">
        <v>1</v>
      </c>
      <c r="BN79">
        <f t="shared" si="41"/>
        <v>9</v>
      </c>
      <c r="BO79">
        <f t="shared" si="42"/>
        <v>26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3</v>
      </c>
      <c r="BX79">
        <v>2</v>
      </c>
      <c r="BY79">
        <v>1</v>
      </c>
      <c r="BZ79">
        <v>2</v>
      </c>
      <c r="CA79">
        <v>0</v>
      </c>
      <c r="CB79">
        <v>1</v>
      </c>
      <c r="CC79">
        <v>1</v>
      </c>
      <c r="CD79">
        <v>2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0</v>
      </c>
      <c r="CK79">
        <v>1</v>
      </c>
      <c r="CL79">
        <v>1</v>
      </c>
      <c r="CM79">
        <v>0</v>
      </c>
      <c r="CN79">
        <v>1</v>
      </c>
      <c r="CO79">
        <v>2</v>
      </c>
      <c r="CP79">
        <v>2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f t="shared" si="29"/>
        <v>35</v>
      </c>
      <c r="CX79">
        <v>2</v>
      </c>
      <c r="CY79">
        <v>0</v>
      </c>
      <c r="CZ79">
        <v>1</v>
      </c>
      <c r="DA79">
        <v>1</v>
      </c>
      <c r="DB79">
        <v>0</v>
      </c>
      <c r="DC79">
        <v>0</v>
      </c>
      <c r="DD79">
        <v>3</v>
      </c>
      <c r="DE79">
        <v>2</v>
      </c>
      <c r="DF79">
        <v>1</v>
      </c>
      <c r="DG79">
        <v>2</v>
      </c>
      <c r="DH79">
        <v>1</v>
      </c>
      <c r="DI79">
        <v>0</v>
      </c>
      <c r="DJ79">
        <v>0</v>
      </c>
      <c r="DK79">
        <f t="shared" si="46"/>
        <v>13</v>
      </c>
      <c r="DL79">
        <v>1</v>
      </c>
      <c r="DM79">
        <v>0</v>
      </c>
      <c r="DN79">
        <v>1</v>
      </c>
      <c r="DO79">
        <v>0</v>
      </c>
      <c r="DP79">
        <v>1</v>
      </c>
      <c r="DQ79">
        <v>1</v>
      </c>
      <c r="DR79">
        <v>2</v>
      </c>
      <c r="DS79">
        <v>1</v>
      </c>
      <c r="DT79">
        <v>1</v>
      </c>
      <c r="DU79">
        <v>0</v>
      </c>
      <c r="DV79">
        <v>1</v>
      </c>
      <c r="DW79">
        <v>0</v>
      </c>
      <c r="DX79">
        <v>0</v>
      </c>
      <c r="DY79">
        <f t="shared" si="47"/>
        <v>9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f t="shared" si="48"/>
        <v>0</v>
      </c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>
        <f t="shared" si="49"/>
        <v>57</v>
      </c>
    </row>
    <row r="80" spans="1:193" x14ac:dyDescent="0.2">
      <c r="A80" t="s">
        <v>398</v>
      </c>
      <c r="B80">
        <v>68</v>
      </c>
      <c r="C80">
        <v>0</v>
      </c>
      <c r="D80">
        <v>10</v>
      </c>
      <c r="E80">
        <v>0</v>
      </c>
      <c r="F80">
        <v>0</v>
      </c>
      <c r="G80">
        <v>1</v>
      </c>
      <c r="H80">
        <v>0</v>
      </c>
      <c r="I80">
        <v>0</v>
      </c>
      <c r="J80">
        <f t="shared" si="30"/>
        <v>1</v>
      </c>
      <c r="K80">
        <v>1</v>
      </c>
      <c r="L80">
        <v>0</v>
      </c>
      <c r="M80">
        <v>1</v>
      </c>
      <c r="N80">
        <f t="shared" si="31"/>
        <v>2</v>
      </c>
      <c r="O80">
        <v>1</v>
      </c>
      <c r="P80">
        <v>0</v>
      </c>
      <c r="Q80">
        <v>1</v>
      </c>
      <c r="R80">
        <v>0</v>
      </c>
      <c r="S80">
        <v>0</v>
      </c>
      <c r="T80">
        <v>1</v>
      </c>
      <c r="U80">
        <f t="shared" si="32"/>
        <v>3</v>
      </c>
      <c r="V80">
        <v>0</v>
      </c>
      <c r="W80">
        <v>0</v>
      </c>
      <c r="X80">
        <v>0</v>
      </c>
      <c r="Y80">
        <f t="shared" si="33"/>
        <v>0</v>
      </c>
      <c r="Z80">
        <v>0</v>
      </c>
      <c r="AA80">
        <v>0</v>
      </c>
      <c r="AB80">
        <f t="shared" si="34"/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 t="shared" si="35"/>
        <v>0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f t="shared" si="36"/>
        <v>6</v>
      </c>
      <c r="AP80">
        <v>0</v>
      </c>
      <c r="AQ80">
        <f t="shared" si="37"/>
        <v>12</v>
      </c>
      <c r="AR80">
        <v>2</v>
      </c>
      <c r="AS80">
        <v>0</v>
      </c>
      <c r="AT80">
        <v>0</v>
      </c>
      <c r="AU80">
        <v>0</v>
      </c>
      <c r="AV80">
        <f t="shared" si="50"/>
        <v>2</v>
      </c>
      <c r="AW80">
        <v>0</v>
      </c>
      <c r="AX80">
        <v>0</v>
      </c>
      <c r="AY80">
        <v>0</v>
      </c>
      <c r="AZ80">
        <v>0</v>
      </c>
      <c r="BA80">
        <f t="shared" si="38"/>
        <v>0</v>
      </c>
      <c r="BB80">
        <v>2</v>
      </c>
      <c r="BC80">
        <v>1</v>
      </c>
      <c r="BD80">
        <v>0</v>
      </c>
      <c r="BE80">
        <f t="shared" si="39"/>
        <v>3</v>
      </c>
      <c r="BF80">
        <v>1</v>
      </c>
      <c r="BG80">
        <v>0</v>
      </c>
      <c r="BH80">
        <v>1</v>
      </c>
      <c r="BI80">
        <v>1</v>
      </c>
      <c r="BJ80">
        <v>18.91</v>
      </c>
      <c r="BK80">
        <v>21.72</v>
      </c>
      <c r="BL80">
        <f t="shared" si="40"/>
        <v>15</v>
      </c>
      <c r="BM80">
        <v>2</v>
      </c>
      <c r="BN80">
        <f t="shared" si="41"/>
        <v>5</v>
      </c>
      <c r="BO80">
        <f t="shared" si="42"/>
        <v>10</v>
      </c>
      <c r="BP80">
        <v>3</v>
      </c>
      <c r="BQ80">
        <v>2</v>
      </c>
      <c r="BR80">
        <v>4</v>
      </c>
      <c r="BS80">
        <v>3</v>
      </c>
      <c r="BT80">
        <v>2</v>
      </c>
      <c r="BU80">
        <v>3</v>
      </c>
      <c r="BV80">
        <v>2</v>
      </c>
      <c r="BW80">
        <v>3</v>
      </c>
      <c r="BX80">
        <v>3</v>
      </c>
      <c r="BY80">
        <v>4</v>
      </c>
      <c r="BZ80">
        <v>3</v>
      </c>
      <c r="CA80">
        <v>3</v>
      </c>
      <c r="CB80">
        <v>3</v>
      </c>
      <c r="CC80">
        <v>4</v>
      </c>
      <c r="CD80">
        <v>3</v>
      </c>
      <c r="CE80">
        <v>3</v>
      </c>
      <c r="CF80">
        <v>3</v>
      </c>
      <c r="CG80">
        <v>0</v>
      </c>
      <c r="CH80">
        <v>2</v>
      </c>
      <c r="CI80">
        <v>2</v>
      </c>
      <c r="CJ80">
        <v>2</v>
      </c>
      <c r="CK80">
        <v>0</v>
      </c>
      <c r="CL80">
        <v>2</v>
      </c>
      <c r="CM80">
        <v>3</v>
      </c>
      <c r="CN80">
        <v>1</v>
      </c>
      <c r="CO80">
        <v>2</v>
      </c>
      <c r="CP80">
        <v>1</v>
      </c>
      <c r="CQ80">
        <v>3</v>
      </c>
      <c r="CR80">
        <v>2</v>
      </c>
      <c r="CS80">
        <v>0</v>
      </c>
      <c r="CT80">
        <v>0</v>
      </c>
      <c r="CU80">
        <v>2</v>
      </c>
      <c r="CV80">
        <v>2</v>
      </c>
      <c r="CW80">
        <f t="shared" si="29"/>
        <v>75</v>
      </c>
      <c r="CX80" s="5"/>
      <c r="CY80" s="5"/>
      <c r="CZ80" s="5"/>
      <c r="DA80" s="5"/>
      <c r="DB80" s="5"/>
      <c r="DC80" s="5"/>
      <c r="DD80">
        <v>4</v>
      </c>
      <c r="DE80">
        <v>1</v>
      </c>
      <c r="DF80">
        <v>0</v>
      </c>
      <c r="DG80">
        <v>0</v>
      </c>
      <c r="DH80">
        <v>3</v>
      </c>
      <c r="DI80">
        <v>0</v>
      </c>
      <c r="DJ80">
        <v>0</v>
      </c>
      <c r="DK80" s="5"/>
      <c r="DL80">
        <v>1</v>
      </c>
      <c r="DM80">
        <v>3</v>
      </c>
      <c r="DN80">
        <v>0</v>
      </c>
      <c r="DO80">
        <v>0</v>
      </c>
      <c r="DP80">
        <v>0</v>
      </c>
      <c r="DQ80">
        <v>0</v>
      </c>
      <c r="DR80">
        <v>3</v>
      </c>
      <c r="DS80">
        <v>2</v>
      </c>
      <c r="DT80">
        <v>0</v>
      </c>
      <c r="DU80">
        <v>2</v>
      </c>
      <c r="DV80">
        <v>0</v>
      </c>
      <c r="DW80">
        <v>3</v>
      </c>
      <c r="DX80">
        <v>4</v>
      </c>
      <c r="DY80">
        <f t="shared" si="47"/>
        <v>18</v>
      </c>
      <c r="DZ80">
        <v>0</v>
      </c>
      <c r="EA80">
        <v>0</v>
      </c>
      <c r="EB80">
        <v>1</v>
      </c>
      <c r="EC80">
        <v>3</v>
      </c>
      <c r="ED80">
        <v>4</v>
      </c>
      <c r="EE80">
        <v>0</v>
      </c>
      <c r="EF80">
        <f t="shared" si="48"/>
        <v>8</v>
      </c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</row>
    <row r="81" spans="1:193" x14ac:dyDescent="0.2">
      <c r="A81" t="s">
        <v>399</v>
      </c>
      <c r="B81">
        <v>68</v>
      </c>
      <c r="C81">
        <v>0</v>
      </c>
      <c r="D81">
        <v>50</v>
      </c>
      <c r="E81">
        <v>1</v>
      </c>
      <c r="F81">
        <v>0</v>
      </c>
      <c r="G81">
        <v>1</v>
      </c>
      <c r="H81">
        <v>1</v>
      </c>
      <c r="I81">
        <v>0</v>
      </c>
      <c r="J81">
        <f t="shared" si="30"/>
        <v>3</v>
      </c>
      <c r="K81">
        <v>1</v>
      </c>
      <c r="L81">
        <v>1</v>
      </c>
      <c r="M81">
        <v>1</v>
      </c>
      <c r="N81">
        <f t="shared" si="31"/>
        <v>3</v>
      </c>
      <c r="O81">
        <v>1</v>
      </c>
      <c r="P81">
        <v>1</v>
      </c>
      <c r="Q81">
        <v>1</v>
      </c>
      <c r="R81">
        <v>1</v>
      </c>
      <c r="S81">
        <v>0</v>
      </c>
      <c r="T81">
        <v>0</v>
      </c>
      <c r="U81">
        <f t="shared" si="32"/>
        <v>6</v>
      </c>
      <c r="V81">
        <v>1</v>
      </c>
      <c r="W81">
        <v>1</v>
      </c>
      <c r="X81">
        <v>1</v>
      </c>
      <c r="Y81">
        <f t="shared" si="33"/>
        <v>3</v>
      </c>
      <c r="Z81">
        <v>1</v>
      </c>
      <c r="AA81">
        <v>1</v>
      </c>
      <c r="AB81">
        <f t="shared" si="34"/>
        <v>2</v>
      </c>
      <c r="AC81">
        <v>1</v>
      </c>
      <c r="AD81">
        <v>1</v>
      </c>
      <c r="AE81">
        <v>1</v>
      </c>
      <c r="AF81">
        <v>0</v>
      </c>
      <c r="AG81">
        <v>1</v>
      </c>
      <c r="AH81">
        <f t="shared" si="35"/>
        <v>4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f t="shared" si="36"/>
        <v>6</v>
      </c>
      <c r="AP81">
        <v>0</v>
      </c>
      <c r="AQ81">
        <f t="shared" si="37"/>
        <v>27</v>
      </c>
      <c r="AR81">
        <v>2</v>
      </c>
      <c r="AS81">
        <v>2</v>
      </c>
      <c r="AT81">
        <v>1</v>
      </c>
      <c r="AU81">
        <v>1</v>
      </c>
      <c r="AV81">
        <f t="shared" si="50"/>
        <v>5</v>
      </c>
      <c r="AW81">
        <v>1</v>
      </c>
      <c r="AX81">
        <v>0</v>
      </c>
      <c r="AY81">
        <v>1</v>
      </c>
      <c r="AZ81">
        <v>1</v>
      </c>
      <c r="BA81">
        <f t="shared" si="38"/>
        <v>2</v>
      </c>
      <c r="BB81">
        <v>2</v>
      </c>
      <c r="BC81">
        <v>2</v>
      </c>
      <c r="BD81">
        <v>1</v>
      </c>
      <c r="BE81">
        <f t="shared" si="39"/>
        <v>5</v>
      </c>
      <c r="BF81">
        <v>2</v>
      </c>
      <c r="BG81">
        <v>2</v>
      </c>
      <c r="BH81">
        <v>1</v>
      </c>
      <c r="BI81">
        <v>2</v>
      </c>
      <c r="BJ81">
        <v>13.32</v>
      </c>
      <c r="BK81">
        <v>16.53</v>
      </c>
      <c r="BL81">
        <f t="shared" si="40"/>
        <v>24</v>
      </c>
      <c r="BM81">
        <v>1</v>
      </c>
      <c r="BN81">
        <f t="shared" si="41"/>
        <v>8</v>
      </c>
      <c r="BO81">
        <f t="shared" si="42"/>
        <v>20</v>
      </c>
      <c r="BP81">
        <v>1</v>
      </c>
      <c r="BQ81">
        <v>3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2</v>
      </c>
      <c r="BY81">
        <v>2</v>
      </c>
      <c r="BZ81">
        <v>2</v>
      </c>
      <c r="CA81">
        <v>1</v>
      </c>
      <c r="CB81">
        <v>1</v>
      </c>
      <c r="CC81">
        <v>3</v>
      </c>
      <c r="CD81">
        <v>3</v>
      </c>
      <c r="CE81">
        <v>1</v>
      </c>
      <c r="CF81">
        <v>2</v>
      </c>
      <c r="CG81">
        <v>0</v>
      </c>
      <c r="CH81">
        <v>2</v>
      </c>
      <c r="CI81">
        <v>0</v>
      </c>
      <c r="CJ81">
        <v>1</v>
      </c>
      <c r="CK81">
        <v>0</v>
      </c>
      <c r="CL81">
        <v>1</v>
      </c>
      <c r="CM81">
        <v>2</v>
      </c>
      <c r="CN81">
        <v>1</v>
      </c>
      <c r="CO81">
        <v>2</v>
      </c>
      <c r="CP81">
        <v>2</v>
      </c>
      <c r="CQ81">
        <v>2</v>
      </c>
      <c r="CR81">
        <v>0</v>
      </c>
      <c r="CS81">
        <v>0</v>
      </c>
      <c r="CT81">
        <v>0</v>
      </c>
      <c r="CU81">
        <v>0</v>
      </c>
      <c r="CV81">
        <v>0</v>
      </c>
      <c r="CW81">
        <f t="shared" si="29"/>
        <v>39</v>
      </c>
      <c r="CX81">
        <v>1</v>
      </c>
      <c r="CY81">
        <v>1</v>
      </c>
      <c r="CZ81">
        <v>1</v>
      </c>
      <c r="DA81">
        <v>1</v>
      </c>
      <c r="DB81">
        <v>2</v>
      </c>
      <c r="DC81">
        <v>0</v>
      </c>
      <c r="DD81">
        <v>2</v>
      </c>
      <c r="DE81">
        <v>2</v>
      </c>
      <c r="DF81">
        <v>2</v>
      </c>
      <c r="DG81">
        <v>3</v>
      </c>
      <c r="DH81">
        <v>2</v>
      </c>
      <c r="DI81">
        <v>1</v>
      </c>
      <c r="DJ81">
        <v>2</v>
      </c>
      <c r="DK81">
        <f t="shared" si="46"/>
        <v>20</v>
      </c>
      <c r="DL81">
        <v>3</v>
      </c>
      <c r="DM81">
        <v>3</v>
      </c>
      <c r="DN81">
        <v>1</v>
      </c>
      <c r="DO81">
        <v>2</v>
      </c>
      <c r="DP81">
        <v>2</v>
      </c>
      <c r="DQ81">
        <v>1</v>
      </c>
      <c r="DR81">
        <v>3</v>
      </c>
      <c r="DS81">
        <v>2</v>
      </c>
      <c r="DT81">
        <v>2</v>
      </c>
      <c r="DU81">
        <v>0</v>
      </c>
      <c r="DV81">
        <v>3</v>
      </c>
      <c r="DW81">
        <v>3</v>
      </c>
      <c r="DX81">
        <v>0</v>
      </c>
      <c r="DY81">
        <f t="shared" si="47"/>
        <v>25</v>
      </c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</row>
    <row r="82" spans="1:193" x14ac:dyDescent="0.2">
      <c r="A82" t="s">
        <v>400</v>
      </c>
      <c r="B82">
        <v>74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f t="shared" si="30"/>
        <v>2</v>
      </c>
      <c r="K82">
        <v>1</v>
      </c>
      <c r="L82">
        <v>1</v>
      </c>
      <c r="M82">
        <v>1</v>
      </c>
      <c r="N82">
        <f t="shared" si="31"/>
        <v>3</v>
      </c>
      <c r="O82">
        <v>1</v>
      </c>
      <c r="P82">
        <v>1</v>
      </c>
      <c r="Q82">
        <v>0</v>
      </c>
      <c r="R82">
        <v>1</v>
      </c>
      <c r="S82">
        <v>0</v>
      </c>
      <c r="T82">
        <v>0</v>
      </c>
      <c r="U82">
        <f t="shared" si="32"/>
        <v>5</v>
      </c>
      <c r="V82">
        <v>1</v>
      </c>
      <c r="W82">
        <v>1</v>
      </c>
      <c r="X82">
        <v>0</v>
      </c>
      <c r="Y82">
        <f t="shared" si="33"/>
        <v>2</v>
      </c>
      <c r="Z82">
        <v>1</v>
      </c>
      <c r="AA82">
        <v>1</v>
      </c>
      <c r="AB82">
        <f t="shared" si="34"/>
        <v>2</v>
      </c>
      <c r="AC82">
        <v>1</v>
      </c>
      <c r="AD82">
        <v>1</v>
      </c>
      <c r="AE82">
        <v>1</v>
      </c>
      <c r="AF82">
        <v>0</v>
      </c>
      <c r="AG82">
        <v>0</v>
      </c>
      <c r="AH82">
        <f t="shared" si="35"/>
        <v>3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f t="shared" si="36"/>
        <v>6</v>
      </c>
      <c r="AP82">
        <v>0</v>
      </c>
      <c r="AQ82">
        <f t="shared" si="37"/>
        <v>23</v>
      </c>
      <c r="AR82">
        <v>2</v>
      </c>
      <c r="AS82">
        <v>1</v>
      </c>
      <c r="AT82">
        <v>1</v>
      </c>
      <c r="AU82">
        <v>2</v>
      </c>
      <c r="AV82">
        <f t="shared" si="50"/>
        <v>4</v>
      </c>
      <c r="AW82">
        <v>2</v>
      </c>
      <c r="AX82">
        <v>1</v>
      </c>
      <c r="AY82">
        <v>2</v>
      </c>
      <c r="AZ82">
        <v>2</v>
      </c>
      <c r="BA82">
        <f t="shared" si="38"/>
        <v>5</v>
      </c>
      <c r="BB82">
        <v>2</v>
      </c>
      <c r="BC82" t="s">
        <v>390</v>
      </c>
      <c r="BD82">
        <v>2</v>
      </c>
      <c r="BE82">
        <f t="shared" si="39"/>
        <v>4</v>
      </c>
      <c r="BF82">
        <v>2</v>
      </c>
      <c r="BG82">
        <v>2</v>
      </c>
      <c r="BH82">
        <v>2</v>
      </c>
      <c r="BI82">
        <v>2</v>
      </c>
      <c r="BJ82">
        <v>9.15</v>
      </c>
      <c r="BK82">
        <v>14.13</v>
      </c>
      <c r="BL82">
        <f t="shared" si="40"/>
        <v>54</v>
      </c>
      <c r="BM82">
        <v>2</v>
      </c>
      <c r="BN82">
        <f t="shared" si="41"/>
        <v>10</v>
      </c>
      <c r="BO82">
        <f t="shared" si="42"/>
        <v>23</v>
      </c>
      <c r="BP82">
        <v>2</v>
      </c>
      <c r="BQ82">
        <v>1</v>
      </c>
      <c r="BR82">
        <v>0</v>
      </c>
      <c r="BS82">
        <v>1</v>
      </c>
      <c r="BT82">
        <v>2</v>
      </c>
      <c r="BU82">
        <v>0</v>
      </c>
      <c r="BV82">
        <v>2</v>
      </c>
      <c r="BW82">
        <v>2</v>
      </c>
      <c r="BX82">
        <v>3</v>
      </c>
      <c r="BY82">
        <v>1</v>
      </c>
      <c r="BZ82">
        <v>2</v>
      </c>
      <c r="CA82">
        <v>2</v>
      </c>
      <c r="CB82">
        <v>1</v>
      </c>
      <c r="CC82">
        <v>3</v>
      </c>
      <c r="CD82">
        <v>3</v>
      </c>
      <c r="CE82">
        <v>2</v>
      </c>
      <c r="CF82">
        <v>1</v>
      </c>
      <c r="CG82">
        <v>0</v>
      </c>
      <c r="CH82">
        <v>1</v>
      </c>
      <c r="CI82">
        <v>0</v>
      </c>
      <c r="CJ82">
        <v>1</v>
      </c>
      <c r="CK82">
        <v>1</v>
      </c>
      <c r="CL82">
        <v>0</v>
      </c>
      <c r="CM82">
        <v>0</v>
      </c>
      <c r="CN82">
        <v>0</v>
      </c>
      <c r="CO82">
        <v>2</v>
      </c>
      <c r="CP82">
        <v>2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f t="shared" si="29"/>
        <v>35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1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1</v>
      </c>
      <c r="DK82">
        <f t="shared" si="46"/>
        <v>4</v>
      </c>
      <c r="DL82">
        <v>1</v>
      </c>
      <c r="DM82">
        <v>2</v>
      </c>
      <c r="DN82">
        <v>0</v>
      </c>
      <c r="DO82">
        <v>0</v>
      </c>
      <c r="DP82">
        <v>0</v>
      </c>
      <c r="DQ82">
        <v>0</v>
      </c>
      <c r="DR82">
        <v>3</v>
      </c>
      <c r="DS82">
        <v>1</v>
      </c>
      <c r="DT82">
        <v>1</v>
      </c>
      <c r="DU82">
        <v>0</v>
      </c>
      <c r="DV82">
        <v>0</v>
      </c>
      <c r="DW82">
        <v>1</v>
      </c>
      <c r="DX82">
        <v>1</v>
      </c>
      <c r="DY82">
        <f t="shared" si="47"/>
        <v>10</v>
      </c>
      <c r="DZ82">
        <v>1</v>
      </c>
      <c r="EA82">
        <v>0</v>
      </c>
      <c r="EB82">
        <v>0</v>
      </c>
      <c r="EC82">
        <v>0</v>
      </c>
      <c r="ED82">
        <v>0</v>
      </c>
      <c r="EE82">
        <v>0</v>
      </c>
      <c r="EF82">
        <f t="shared" si="48"/>
        <v>1</v>
      </c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>
        <f t="shared" si="49"/>
        <v>50</v>
      </c>
    </row>
    <row r="83" spans="1:193" x14ac:dyDescent="0.2">
      <c r="A83" t="s">
        <v>401</v>
      </c>
      <c r="B83">
        <v>81</v>
      </c>
      <c r="C83">
        <v>0</v>
      </c>
      <c r="D83">
        <v>0</v>
      </c>
      <c r="E83">
        <v>1</v>
      </c>
      <c r="F83">
        <v>0</v>
      </c>
      <c r="G83">
        <v>1</v>
      </c>
      <c r="H83">
        <v>1</v>
      </c>
      <c r="I83">
        <v>1</v>
      </c>
      <c r="J83">
        <f t="shared" si="30"/>
        <v>4</v>
      </c>
      <c r="K83">
        <v>1</v>
      </c>
      <c r="L83">
        <v>0</v>
      </c>
      <c r="M83">
        <v>1</v>
      </c>
      <c r="N83">
        <f t="shared" si="31"/>
        <v>2</v>
      </c>
      <c r="O83">
        <v>1</v>
      </c>
      <c r="P83">
        <v>1</v>
      </c>
      <c r="Q83">
        <v>1</v>
      </c>
      <c r="R83">
        <v>1</v>
      </c>
      <c r="S83">
        <v>0</v>
      </c>
      <c r="T83">
        <v>0</v>
      </c>
      <c r="U83">
        <f t="shared" si="32"/>
        <v>6</v>
      </c>
      <c r="V83">
        <v>1</v>
      </c>
      <c r="W83">
        <v>1</v>
      </c>
      <c r="X83">
        <v>0</v>
      </c>
      <c r="Y83">
        <f t="shared" si="33"/>
        <v>2</v>
      </c>
      <c r="Z83">
        <v>1</v>
      </c>
      <c r="AA83">
        <v>1</v>
      </c>
      <c r="AB83">
        <f t="shared" si="34"/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f t="shared" si="35"/>
        <v>4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f t="shared" si="36"/>
        <v>6</v>
      </c>
      <c r="AP83">
        <v>0</v>
      </c>
      <c r="AQ83">
        <f t="shared" si="37"/>
        <v>26</v>
      </c>
      <c r="AR83">
        <v>2</v>
      </c>
      <c r="AS83">
        <v>1</v>
      </c>
      <c r="AT83">
        <v>0</v>
      </c>
      <c r="AU83">
        <v>0</v>
      </c>
      <c r="AV83">
        <f t="shared" si="50"/>
        <v>3</v>
      </c>
      <c r="AW83">
        <v>1</v>
      </c>
      <c r="AX83">
        <v>1</v>
      </c>
      <c r="AY83">
        <v>1</v>
      </c>
      <c r="AZ83">
        <v>1</v>
      </c>
      <c r="BA83">
        <f t="shared" si="38"/>
        <v>3</v>
      </c>
      <c r="BB83">
        <v>2</v>
      </c>
      <c r="BC83">
        <v>1</v>
      </c>
      <c r="BD83">
        <v>1</v>
      </c>
      <c r="BE83">
        <f t="shared" si="39"/>
        <v>4</v>
      </c>
      <c r="BF83">
        <v>2</v>
      </c>
      <c r="BG83">
        <v>2</v>
      </c>
      <c r="BH83">
        <v>2</v>
      </c>
      <c r="BI83">
        <v>2</v>
      </c>
      <c r="BJ83">
        <v>11.97</v>
      </c>
      <c r="BK83">
        <v>23.6</v>
      </c>
      <c r="BL83">
        <f t="shared" si="40"/>
        <v>97</v>
      </c>
      <c r="BM83">
        <v>1</v>
      </c>
      <c r="BN83">
        <f t="shared" si="41"/>
        <v>9</v>
      </c>
      <c r="BO83">
        <f t="shared" si="42"/>
        <v>19</v>
      </c>
      <c r="BP83">
        <v>2</v>
      </c>
      <c r="BQ83">
        <v>1</v>
      </c>
      <c r="BR83">
        <v>0</v>
      </c>
      <c r="BS83">
        <v>2</v>
      </c>
      <c r="BT83">
        <v>2</v>
      </c>
      <c r="BU83">
        <v>0</v>
      </c>
      <c r="BV83">
        <v>0</v>
      </c>
      <c r="BW83">
        <v>1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1</v>
      </c>
      <c r="CD83">
        <v>2</v>
      </c>
      <c r="CE83">
        <v>2</v>
      </c>
      <c r="CF83">
        <v>1</v>
      </c>
      <c r="CG83">
        <v>1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0</v>
      </c>
      <c r="CN83">
        <v>1</v>
      </c>
      <c r="CO83">
        <v>2</v>
      </c>
      <c r="CP83">
        <v>2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f t="shared" si="29"/>
        <v>40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2</v>
      </c>
      <c r="DE83">
        <v>0</v>
      </c>
      <c r="DF83">
        <v>2</v>
      </c>
      <c r="DG83">
        <v>3</v>
      </c>
      <c r="DH83">
        <v>1</v>
      </c>
      <c r="DI83">
        <v>0</v>
      </c>
      <c r="DJ83">
        <v>1</v>
      </c>
      <c r="DK83">
        <f t="shared" si="46"/>
        <v>9</v>
      </c>
      <c r="DL83">
        <v>2</v>
      </c>
      <c r="DM83">
        <v>1</v>
      </c>
      <c r="DN83">
        <v>0</v>
      </c>
      <c r="DO83">
        <v>0</v>
      </c>
      <c r="DP83">
        <v>1</v>
      </c>
      <c r="DQ83">
        <v>0</v>
      </c>
      <c r="DR83">
        <v>2</v>
      </c>
      <c r="DS83">
        <v>1</v>
      </c>
      <c r="DT83">
        <v>1</v>
      </c>
      <c r="DU83">
        <v>1</v>
      </c>
      <c r="DV83">
        <v>2</v>
      </c>
      <c r="DW83">
        <v>1</v>
      </c>
      <c r="DX83">
        <v>2</v>
      </c>
      <c r="DY83">
        <f t="shared" si="47"/>
        <v>14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1</v>
      </c>
      <c r="EF83">
        <f t="shared" si="48"/>
        <v>1</v>
      </c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>
        <f t="shared" si="49"/>
        <v>64</v>
      </c>
    </row>
    <row r="84" spans="1:193" x14ac:dyDescent="0.2">
      <c r="A84" t="s">
        <v>402</v>
      </c>
      <c r="B84">
        <v>55</v>
      </c>
      <c r="C84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f t="shared" si="30"/>
        <v>5</v>
      </c>
      <c r="K84">
        <v>1</v>
      </c>
      <c r="L84">
        <v>1</v>
      </c>
      <c r="M84">
        <v>1</v>
      </c>
      <c r="N84">
        <f t="shared" si="31"/>
        <v>3</v>
      </c>
      <c r="O84">
        <v>1</v>
      </c>
      <c r="P84">
        <v>1</v>
      </c>
      <c r="Q84">
        <v>1</v>
      </c>
      <c r="R84">
        <v>1</v>
      </c>
      <c r="S84">
        <v>0</v>
      </c>
      <c r="T84">
        <v>0</v>
      </c>
      <c r="U84">
        <f t="shared" si="32"/>
        <v>6</v>
      </c>
      <c r="V84">
        <v>1</v>
      </c>
      <c r="W84">
        <v>1</v>
      </c>
      <c r="X84">
        <v>1</v>
      </c>
      <c r="Y84">
        <f t="shared" si="33"/>
        <v>3</v>
      </c>
      <c r="Z84">
        <v>1</v>
      </c>
      <c r="AA84">
        <v>1</v>
      </c>
      <c r="AB84">
        <f t="shared" si="34"/>
        <v>2</v>
      </c>
      <c r="AC84">
        <v>1</v>
      </c>
      <c r="AD84">
        <v>1</v>
      </c>
      <c r="AE84">
        <v>1</v>
      </c>
      <c r="AF84">
        <v>1</v>
      </c>
      <c r="AG84">
        <v>1</v>
      </c>
      <c r="AH84">
        <f t="shared" si="35"/>
        <v>5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f t="shared" si="36"/>
        <v>6</v>
      </c>
      <c r="AP84">
        <v>0</v>
      </c>
      <c r="AQ84">
        <f t="shared" si="37"/>
        <v>30</v>
      </c>
      <c r="AR84">
        <v>2</v>
      </c>
      <c r="AS84">
        <v>1</v>
      </c>
      <c r="AT84">
        <v>2</v>
      </c>
      <c r="AU84">
        <v>2</v>
      </c>
      <c r="AV84">
        <f t="shared" si="50"/>
        <v>5</v>
      </c>
      <c r="AW84">
        <v>2</v>
      </c>
      <c r="AX84">
        <v>2</v>
      </c>
      <c r="AY84">
        <v>2</v>
      </c>
      <c r="AZ84">
        <v>2</v>
      </c>
      <c r="BA84">
        <f t="shared" si="38"/>
        <v>6</v>
      </c>
      <c r="BB84">
        <v>2</v>
      </c>
      <c r="BC84">
        <v>2</v>
      </c>
      <c r="BD84">
        <v>2</v>
      </c>
      <c r="BE84">
        <f t="shared" si="39"/>
        <v>6</v>
      </c>
      <c r="BF84">
        <v>2</v>
      </c>
      <c r="BG84">
        <v>2</v>
      </c>
      <c r="BH84">
        <v>2</v>
      </c>
      <c r="BI84">
        <v>2</v>
      </c>
      <c r="BJ84">
        <v>7.06</v>
      </c>
      <c r="BK84">
        <v>8.66</v>
      </c>
      <c r="BL84">
        <f t="shared" si="40"/>
        <v>23</v>
      </c>
      <c r="BM84">
        <v>1</v>
      </c>
      <c r="BN84">
        <f t="shared" si="41"/>
        <v>9</v>
      </c>
      <c r="BO84">
        <f t="shared" si="42"/>
        <v>26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1</v>
      </c>
      <c r="CU84">
        <v>0</v>
      </c>
      <c r="CV84">
        <v>0</v>
      </c>
      <c r="CW84">
        <f t="shared" si="29"/>
        <v>5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2</v>
      </c>
      <c r="DK84">
        <f t="shared" si="46"/>
        <v>3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2</v>
      </c>
      <c r="DS84">
        <v>2</v>
      </c>
      <c r="DT84">
        <v>1</v>
      </c>
      <c r="DU84">
        <v>2</v>
      </c>
      <c r="DV84">
        <v>1</v>
      </c>
      <c r="DW84">
        <v>1</v>
      </c>
      <c r="DX84">
        <v>0</v>
      </c>
      <c r="DY84">
        <f t="shared" si="47"/>
        <v>10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f t="shared" si="48"/>
        <v>0</v>
      </c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>
        <f t="shared" si="49"/>
        <v>18</v>
      </c>
    </row>
    <row r="85" spans="1:193" x14ac:dyDescent="0.2">
      <c r="A85" t="s">
        <v>403</v>
      </c>
      <c r="B85">
        <v>79</v>
      </c>
      <c r="C85">
        <v>1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f t="shared" si="30"/>
        <v>5</v>
      </c>
      <c r="K85">
        <v>1</v>
      </c>
      <c r="L85">
        <v>1</v>
      </c>
      <c r="M85">
        <v>1</v>
      </c>
      <c r="N85">
        <f t="shared" si="31"/>
        <v>3</v>
      </c>
      <c r="O85">
        <v>1</v>
      </c>
      <c r="P85">
        <v>1</v>
      </c>
      <c r="Q85">
        <v>1</v>
      </c>
      <c r="R85">
        <v>1</v>
      </c>
      <c r="S85">
        <v>0</v>
      </c>
      <c r="T85">
        <v>0</v>
      </c>
      <c r="U85">
        <f t="shared" si="32"/>
        <v>6</v>
      </c>
      <c r="V85">
        <v>1</v>
      </c>
      <c r="W85">
        <v>0</v>
      </c>
      <c r="X85">
        <v>1</v>
      </c>
      <c r="Y85">
        <f t="shared" si="33"/>
        <v>2</v>
      </c>
      <c r="Z85">
        <v>1</v>
      </c>
      <c r="AA85">
        <v>1</v>
      </c>
      <c r="AB85">
        <f t="shared" si="34"/>
        <v>2</v>
      </c>
      <c r="AC85">
        <v>1</v>
      </c>
      <c r="AD85">
        <v>1</v>
      </c>
      <c r="AE85">
        <v>1</v>
      </c>
      <c r="AF85">
        <v>1</v>
      </c>
      <c r="AG85">
        <v>1</v>
      </c>
      <c r="AH85">
        <f t="shared" si="35"/>
        <v>5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f t="shared" si="36"/>
        <v>6</v>
      </c>
      <c r="AP85">
        <v>0</v>
      </c>
      <c r="AQ85">
        <f t="shared" si="37"/>
        <v>29</v>
      </c>
      <c r="AR85">
        <v>2</v>
      </c>
      <c r="AS85">
        <v>2</v>
      </c>
      <c r="AT85">
        <v>1</v>
      </c>
      <c r="AU85">
        <v>2</v>
      </c>
      <c r="AV85">
        <f t="shared" si="50"/>
        <v>5</v>
      </c>
      <c r="AW85">
        <v>2</v>
      </c>
      <c r="AX85">
        <v>1</v>
      </c>
      <c r="AY85">
        <v>1</v>
      </c>
      <c r="AZ85">
        <v>2</v>
      </c>
      <c r="BA85">
        <f t="shared" si="38"/>
        <v>4</v>
      </c>
      <c r="BB85">
        <v>2</v>
      </c>
      <c r="BC85">
        <v>2</v>
      </c>
      <c r="BD85">
        <v>2</v>
      </c>
      <c r="BE85">
        <f t="shared" si="39"/>
        <v>6</v>
      </c>
      <c r="BF85">
        <v>2</v>
      </c>
      <c r="BG85">
        <v>2</v>
      </c>
      <c r="BH85">
        <v>2</v>
      </c>
      <c r="BI85">
        <v>2</v>
      </c>
      <c r="BJ85">
        <v>9.07</v>
      </c>
      <c r="BK85">
        <v>17.03</v>
      </c>
      <c r="BL85">
        <f t="shared" si="40"/>
        <v>88</v>
      </c>
      <c r="BM85">
        <v>1</v>
      </c>
      <c r="BN85">
        <f t="shared" si="41"/>
        <v>9</v>
      </c>
      <c r="BO85">
        <f t="shared" si="42"/>
        <v>24</v>
      </c>
      <c r="BP85">
        <v>1</v>
      </c>
      <c r="BQ85">
        <v>2</v>
      </c>
      <c r="BR85">
        <v>0</v>
      </c>
      <c r="BS85">
        <v>0</v>
      </c>
      <c r="BT85">
        <v>2</v>
      </c>
      <c r="BU85">
        <v>0</v>
      </c>
      <c r="BV85">
        <v>0</v>
      </c>
      <c r="BW85">
        <v>2</v>
      </c>
      <c r="BX85">
        <v>2</v>
      </c>
      <c r="BY85">
        <v>3</v>
      </c>
      <c r="BZ85">
        <v>3</v>
      </c>
      <c r="CA85">
        <v>3</v>
      </c>
      <c r="CB85">
        <v>3</v>
      </c>
      <c r="CC85">
        <v>1</v>
      </c>
      <c r="CD85">
        <v>1</v>
      </c>
      <c r="CE85">
        <v>3</v>
      </c>
      <c r="CF85">
        <v>2</v>
      </c>
      <c r="CG85">
        <v>0</v>
      </c>
      <c r="CH85">
        <v>1</v>
      </c>
      <c r="CI85">
        <v>1</v>
      </c>
      <c r="CJ85">
        <v>0</v>
      </c>
      <c r="CK85">
        <v>1</v>
      </c>
      <c r="CL85">
        <v>2</v>
      </c>
      <c r="CM85">
        <v>0</v>
      </c>
      <c r="CN85">
        <v>1</v>
      </c>
      <c r="CO85">
        <v>1</v>
      </c>
      <c r="CP85">
        <v>2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f t="shared" si="29"/>
        <v>37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f t="shared" si="46"/>
        <v>1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2</v>
      </c>
      <c r="DS85">
        <v>0</v>
      </c>
      <c r="DT85">
        <v>1</v>
      </c>
      <c r="DU85">
        <v>1</v>
      </c>
      <c r="DV85">
        <v>1</v>
      </c>
      <c r="DW85">
        <v>0</v>
      </c>
      <c r="DX85">
        <v>1</v>
      </c>
      <c r="DY85">
        <f t="shared" si="47"/>
        <v>7</v>
      </c>
      <c r="DZ85">
        <v>0</v>
      </c>
      <c r="EA85">
        <v>0</v>
      </c>
      <c r="EB85">
        <v>1</v>
      </c>
      <c r="EC85">
        <v>1</v>
      </c>
      <c r="ED85">
        <v>4</v>
      </c>
      <c r="EE85">
        <v>0</v>
      </c>
      <c r="EF85">
        <f t="shared" si="48"/>
        <v>6</v>
      </c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>
        <f t="shared" si="49"/>
        <v>51</v>
      </c>
    </row>
    <row r="86" spans="1:193" x14ac:dyDescent="0.2">
      <c r="A86" t="s">
        <v>404</v>
      </c>
      <c r="B86">
        <v>58</v>
      </c>
      <c r="C86">
        <v>0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f t="shared" si="30"/>
        <v>5</v>
      </c>
      <c r="K86">
        <v>1</v>
      </c>
      <c r="L86">
        <v>1</v>
      </c>
      <c r="M86">
        <v>1</v>
      </c>
      <c r="N86">
        <f t="shared" si="31"/>
        <v>3</v>
      </c>
      <c r="O86">
        <v>1</v>
      </c>
      <c r="P86">
        <v>0</v>
      </c>
      <c r="Q86">
        <v>1</v>
      </c>
      <c r="R86">
        <v>1</v>
      </c>
      <c r="S86">
        <v>0</v>
      </c>
      <c r="T86">
        <v>0</v>
      </c>
      <c r="U86">
        <f t="shared" si="32"/>
        <v>5</v>
      </c>
      <c r="V86">
        <v>1</v>
      </c>
      <c r="W86">
        <v>1</v>
      </c>
      <c r="X86">
        <v>1</v>
      </c>
      <c r="Y86">
        <f t="shared" si="33"/>
        <v>3</v>
      </c>
      <c r="Z86">
        <v>1</v>
      </c>
      <c r="AA86">
        <v>1</v>
      </c>
      <c r="AB86">
        <f t="shared" si="34"/>
        <v>2</v>
      </c>
      <c r="AC86">
        <v>1</v>
      </c>
      <c r="AD86">
        <v>1</v>
      </c>
      <c r="AE86">
        <v>1</v>
      </c>
      <c r="AF86">
        <v>1</v>
      </c>
      <c r="AG86">
        <v>1</v>
      </c>
      <c r="AH86">
        <f t="shared" si="35"/>
        <v>5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f t="shared" si="36"/>
        <v>6</v>
      </c>
      <c r="AP86">
        <v>0</v>
      </c>
      <c r="AQ86">
        <f t="shared" si="37"/>
        <v>29</v>
      </c>
      <c r="AR86">
        <v>2</v>
      </c>
      <c r="AS86">
        <v>2</v>
      </c>
      <c r="AT86">
        <v>2</v>
      </c>
      <c r="AU86">
        <v>2</v>
      </c>
      <c r="AV86">
        <f t="shared" si="50"/>
        <v>6</v>
      </c>
      <c r="AW86">
        <v>1</v>
      </c>
      <c r="AX86">
        <v>1</v>
      </c>
      <c r="AY86">
        <v>1</v>
      </c>
      <c r="AZ86">
        <v>2</v>
      </c>
      <c r="BA86">
        <f t="shared" si="38"/>
        <v>3</v>
      </c>
      <c r="BB86">
        <v>2</v>
      </c>
      <c r="BC86">
        <v>2</v>
      </c>
      <c r="BD86">
        <v>2</v>
      </c>
      <c r="BE86">
        <f t="shared" si="39"/>
        <v>6</v>
      </c>
      <c r="BF86">
        <v>1</v>
      </c>
      <c r="BG86">
        <v>2</v>
      </c>
      <c r="BH86">
        <v>2</v>
      </c>
      <c r="BI86">
        <v>2</v>
      </c>
      <c r="BJ86">
        <v>10.19</v>
      </c>
      <c r="BK86">
        <v>11.28</v>
      </c>
      <c r="BL86">
        <f t="shared" si="40"/>
        <v>11</v>
      </c>
      <c r="BM86">
        <v>1</v>
      </c>
      <c r="BN86">
        <f t="shared" si="41"/>
        <v>8</v>
      </c>
      <c r="BO86">
        <f t="shared" si="42"/>
        <v>23</v>
      </c>
      <c r="BP86">
        <v>1</v>
      </c>
      <c r="BQ86">
        <v>2</v>
      </c>
      <c r="BR86">
        <v>0</v>
      </c>
      <c r="BS86">
        <v>0</v>
      </c>
      <c r="BT86">
        <v>2</v>
      </c>
      <c r="BU86">
        <v>0</v>
      </c>
      <c r="BV86">
        <v>2</v>
      </c>
      <c r="BW86">
        <v>3</v>
      </c>
      <c r="BX86">
        <v>3</v>
      </c>
      <c r="BY86">
        <v>2</v>
      </c>
      <c r="BZ86">
        <v>2</v>
      </c>
      <c r="CA86">
        <v>3</v>
      </c>
      <c r="CB86">
        <v>2</v>
      </c>
      <c r="CC86">
        <v>2</v>
      </c>
      <c r="CD86">
        <v>3</v>
      </c>
      <c r="CE86">
        <v>2</v>
      </c>
      <c r="CF86">
        <v>3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2</v>
      </c>
      <c r="CM86">
        <v>1</v>
      </c>
      <c r="CN86">
        <v>1</v>
      </c>
      <c r="CO86">
        <v>1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f t="shared" si="29"/>
        <v>40</v>
      </c>
      <c r="CX86">
        <v>0</v>
      </c>
      <c r="CY86">
        <v>1</v>
      </c>
      <c r="CZ86">
        <v>0</v>
      </c>
      <c r="DA86">
        <v>0</v>
      </c>
      <c r="DB86">
        <v>2</v>
      </c>
      <c r="DC86">
        <v>0</v>
      </c>
      <c r="DD86">
        <v>3</v>
      </c>
      <c r="DE86">
        <v>2</v>
      </c>
      <c r="DF86">
        <v>3</v>
      </c>
      <c r="DG86">
        <v>2</v>
      </c>
      <c r="DH86">
        <v>2</v>
      </c>
      <c r="DI86">
        <v>1</v>
      </c>
      <c r="DJ86">
        <v>3</v>
      </c>
      <c r="DK86">
        <f t="shared" si="46"/>
        <v>19</v>
      </c>
      <c r="DL86">
        <v>2</v>
      </c>
      <c r="DM86">
        <v>1</v>
      </c>
      <c r="DN86">
        <v>0</v>
      </c>
      <c r="DO86">
        <v>2</v>
      </c>
      <c r="DP86">
        <v>2</v>
      </c>
      <c r="DQ86">
        <v>1</v>
      </c>
      <c r="DR86">
        <v>3</v>
      </c>
      <c r="DS86">
        <v>2</v>
      </c>
      <c r="DT86">
        <v>1</v>
      </c>
      <c r="DU86">
        <v>1</v>
      </c>
      <c r="DV86">
        <v>2</v>
      </c>
      <c r="DW86">
        <v>1</v>
      </c>
      <c r="DX86">
        <v>1</v>
      </c>
      <c r="DY86">
        <f t="shared" si="47"/>
        <v>19</v>
      </c>
      <c r="DZ86">
        <v>0</v>
      </c>
      <c r="EA86">
        <v>0</v>
      </c>
      <c r="EB86">
        <v>2</v>
      </c>
      <c r="EC86">
        <v>3</v>
      </c>
      <c r="ED86">
        <v>1</v>
      </c>
      <c r="EE86">
        <v>3</v>
      </c>
      <c r="EF86">
        <f t="shared" si="48"/>
        <v>9</v>
      </c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>
        <f t="shared" si="49"/>
        <v>87</v>
      </c>
    </row>
    <row r="87" spans="1:193" x14ac:dyDescent="0.2">
      <c r="A87" t="s">
        <v>405</v>
      </c>
      <c r="B87">
        <v>80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f t="shared" si="30"/>
        <v>1</v>
      </c>
      <c r="K87">
        <v>1</v>
      </c>
      <c r="L87">
        <v>1</v>
      </c>
      <c r="M87">
        <v>1</v>
      </c>
      <c r="N87">
        <f t="shared" si="31"/>
        <v>3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>
        <f t="shared" si="32"/>
        <v>3</v>
      </c>
      <c r="V87">
        <v>1</v>
      </c>
      <c r="W87">
        <v>1</v>
      </c>
      <c r="X87">
        <v>0</v>
      </c>
      <c r="Y87">
        <f t="shared" si="33"/>
        <v>2</v>
      </c>
      <c r="Z87">
        <v>1</v>
      </c>
      <c r="AA87">
        <v>0</v>
      </c>
      <c r="AB87">
        <f t="shared" si="34"/>
        <v>1</v>
      </c>
      <c r="AC87">
        <v>1</v>
      </c>
      <c r="AD87">
        <v>1</v>
      </c>
      <c r="AE87">
        <v>0</v>
      </c>
      <c r="AF87">
        <v>0</v>
      </c>
      <c r="AG87">
        <v>0</v>
      </c>
      <c r="AH87">
        <f t="shared" si="35"/>
        <v>2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1</v>
      </c>
      <c r="AO87">
        <f t="shared" si="36"/>
        <v>4</v>
      </c>
      <c r="AP87">
        <v>0</v>
      </c>
      <c r="AQ87">
        <f t="shared" si="37"/>
        <v>16</v>
      </c>
      <c r="AR87">
        <v>1</v>
      </c>
      <c r="AS87">
        <v>0</v>
      </c>
      <c r="AT87">
        <v>0</v>
      </c>
      <c r="AU87">
        <v>0</v>
      </c>
      <c r="AV87">
        <f t="shared" si="50"/>
        <v>1</v>
      </c>
      <c r="AW87">
        <v>0</v>
      </c>
      <c r="AX87">
        <v>0</v>
      </c>
      <c r="AY87">
        <v>0</v>
      </c>
      <c r="AZ87">
        <v>0</v>
      </c>
      <c r="BA87">
        <f t="shared" si="38"/>
        <v>0</v>
      </c>
      <c r="BB87">
        <v>2</v>
      </c>
      <c r="BC87">
        <v>0</v>
      </c>
      <c r="BD87">
        <v>0</v>
      </c>
      <c r="BE87">
        <f t="shared" si="39"/>
        <v>2</v>
      </c>
      <c r="BF87">
        <v>2</v>
      </c>
      <c r="BG87">
        <v>1</v>
      </c>
      <c r="BH87">
        <v>0</v>
      </c>
      <c r="BI87">
        <v>0</v>
      </c>
      <c r="BJ87">
        <v>32.5</v>
      </c>
      <c r="BK87">
        <v>42</v>
      </c>
      <c r="BL87">
        <f t="shared" si="40"/>
        <v>29</v>
      </c>
      <c r="BM87">
        <v>1</v>
      </c>
      <c r="BN87">
        <f t="shared" si="41"/>
        <v>4</v>
      </c>
      <c r="BO87">
        <f t="shared" si="42"/>
        <v>7</v>
      </c>
      <c r="BP87">
        <v>2</v>
      </c>
      <c r="BQ87">
        <v>2</v>
      </c>
      <c r="BR87">
        <v>0</v>
      </c>
      <c r="BS87">
        <v>0</v>
      </c>
      <c r="BT87">
        <v>0</v>
      </c>
      <c r="BU87">
        <v>1</v>
      </c>
      <c r="BV87">
        <v>1</v>
      </c>
      <c r="BW87">
        <v>3</v>
      </c>
      <c r="BX87">
        <v>4</v>
      </c>
      <c r="BY87">
        <v>2</v>
      </c>
      <c r="BZ87">
        <v>2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0</v>
      </c>
      <c r="CJ87">
        <v>3</v>
      </c>
      <c r="CK87">
        <v>4</v>
      </c>
      <c r="CL87">
        <v>3</v>
      </c>
      <c r="CM87">
        <v>1</v>
      </c>
      <c r="CN87">
        <v>1</v>
      </c>
      <c r="CO87">
        <v>1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f t="shared" si="29"/>
        <v>55</v>
      </c>
      <c r="CX87">
        <v>3</v>
      </c>
      <c r="CY87">
        <v>2</v>
      </c>
      <c r="CZ87">
        <v>4</v>
      </c>
      <c r="DA87">
        <v>3</v>
      </c>
      <c r="DB87">
        <v>3</v>
      </c>
      <c r="DC87">
        <v>1</v>
      </c>
      <c r="DD87">
        <v>3</v>
      </c>
      <c r="DE87">
        <v>1</v>
      </c>
      <c r="DF87">
        <v>3</v>
      </c>
      <c r="DG87">
        <v>3</v>
      </c>
      <c r="DH87">
        <v>3</v>
      </c>
      <c r="DI87">
        <v>2</v>
      </c>
      <c r="DJ87">
        <v>3</v>
      </c>
      <c r="DK87">
        <f t="shared" si="46"/>
        <v>34</v>
      </c>
      <c r="DL87">
        <v>2</v>
      </c>
      <c r="DM87">
        <v>0</v>
      </c>
      <c r="DN87">
        <v>0</v>
      </c>
      <c r="DO87">
        <v>2</v>
      </c>
      <c r="DP87">
        <v>3</v>
      </c>
      <c r="DQ87">
        <v>0</v>
      </c>
      <c r="DR87">
        <v>4</v>
      </c>
      <c r="DS87">
        <v>2</v>
      </c>
      <c r="DT87">
        <v>4</v>
      </c>
      <c r="DU87">
        <v>4</v>
      </c>
      <c r="DV87">
        <v>3</v>
      </c>
      <c r="DW87">
        <v>3</v>
      </c>
      <c r="DX87">
        <v>0</v>
      </c>
      <c r="DY87">
        <f t="shared" si="47"/>
        <v>27</v>
      </c>
      <c r="DZ87">
        <v>0</v>
      </c>
      <c r="EA87">
        <v>0</v>
      </c>
      <c r="EB87">
        <v>1</v>
      </c>
      <c r="EC87">
        <v>2</v>
      </c>
      <c r="ED87">
        <v>1</v>
      </c>
      <c r="EE87">
        <v>1</v>
      </c>
      <c r="EF87">
        <f t="shared" si="48"/>
        <v>5</v>
      </c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>
        <f t="shared" si="49"/>
        <v>121</v>
      </c>
    </row>
    <row r="88" spans="1:193" x14ac:dyDescent="0.2">
      <c r="A88" t="s">
        <v>406</v>
      </c>
      <c r="B88">
        <v>77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f t="shared" si="30"/>
        <v>5</v>
      </c>
      <c r="K88">
        <v>1</v>
      </c>
      <c r="L88">
        <v>1</v>
      </c>
      <c r="M88">
        <v>1</v>
      </c>
      <c r="N88">
        <f t="shared" si="31"/>
        <v>3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f t="shared" si="32"/>
        <v>6</v>
      </c>
      <c r="V88">
        <v>1</v>
      </c>
      <c r="W88">
        <v>1</v>
      </c>
      <c r="X88">
        <v>1</v>
      </c>
      <c r="Y88">
        <f t="shared" si="33"/>
        <v>3</v>
      </c>
      <c r="Z88">
        <v>1</v>
      </c>
      <c r="AA88">
        <v>1</v>
      </c>
      <c r="AB88">
        <f t="shared" si="34"/>
        <v>2</v>
      </c>
      <c r="AC88">
        <v>0</v>
      </c>
      <c r="AD88">
        <v>0</v>
      </c>
      <c r="AE88">
        <v>1</v>
      </c>
      <c r="AF88">
        <v>1</v>
      </c>
      <c r="AG88">
        <v>1</v>
      </c>
      <c r="AH88">
        <f t="shared" si="35"/>
        <v>3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f t="shared" si="36"/>
        <v>6</v>
      </c>
      <c r="AP88">
        <v>0</v>
      </c>
      <c r="AQ88">
        <f t="shared" si="37"/>
        <v>28</v>
      </c>
      <c r="AR88">
        <v>2</v>
      </c>
      <c r="AS88">
        <v>2</v>
      </c>
      <c r="AT88">
        <v>1</v>
      </c>
      <c r="AU88">
        <v>2</v>
      </c>
      <c r="AV88">
        <f t="shared" si="50"/>
        <v>5</v>
      </c>
      <c r="AW88">
        <v>1</v>
      </c>
      <c r="AX88">
        <v>2</v>
      </c>
      <c r="AY88">
        <v>2</v>
      </c>
      <c r="AZ88">
        <v>2</v>
      </c>
      <c r="BA88">
        <f t="shared" si="38"/>
        <v>5</v>
      </c>
      <c r="BB88">
        <v>2</v>
      </c>
      <c r="BC88">
        <v>2</v>
      </c>
      <c r="BD88">
        <v>2</v>
      </c>
      <c r="BE88">
        <f t="shared" si="39"/>
        <v>6</v>
      </c>
      <c r="BF88">
        <v>2</v>
      </c>
      <c r="BG88">
        <v>2</v>
      </c>
      <c r="BH88">
        <v>2</v>
      </c>
      <c r="BI88">
        <v>2</v>
      </c>
      <c r="BJ88">
        <v>10.220000000000001</v>
      </c>
      <c r="BK88">
        <v>11.63</v>
      </c>
      <c r="BL88">
        <f t="shared" si="40"/>
        <v>14</v>
      </c>
      <c r="BM88">
        <v>1</v>
      </c>
      <c r="BN88">
        <f t="shared" si="41"/>
        <v>9</v>
      </c>
      <c r="BO88">
        <f t="shared" si="42"/>
        <v>25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1</v>
      </c>
      <c r="BZ88">
        <v>1</v>
      </c>
      <c r="CA88">
        <v>2</v>
      </c>
      <c r="CB88">
        <v>1</v>
      </c>
      <c r="CC88">
        <v>1</v>
      </c>
      <c r="CD88">
        <v>2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1</v>
      </c>
      <c r="CW88">
        <f t="shared" si="29"/>
        <v>16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2</v>
      </c>
      <c r="DE88">
        <v>1</v>
      </c>
      <c r="DF88">
        <v>3</v>
      </c>
      <c r="DG88">
        <v>1</v>
      </c>
      <c r="DH88">
        <v>1</v>
      </c>
      <c r="DI88">
        <v>1</v>
      </c>
      <c r="DJ88">
        <v>2</v>
      </c>
      <c r="DK88">
        <f t="shared" si="46"/>
        <v>12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2</v>
      </c>
      <c r="DS88">
        <v>2</v>
      </c>
      <c r="DT88">
        <v>1</v>
      </c>
      <c r="DU88">
        <v>2</v>
      </c>
      <c r="DV88">
        <v>0</v>
      </c>
      <c r="DW88">
        <v>2</v>
      </c>
      <c r="DX88">
        <v>1</v>
      </c>
      <c r="DY88">
        <f t="shared" si="47"/>
        <v>10</v>
      </c>
      <c r="DZ88">
        <v>2</v>
      </c>
      <c r="EA88">
        <v>0</v>
      </c>
      <c r="EB88">
        <v>1</v>
      </c>
      <c r="EC88">
        <v>1</v>
      </c>
      <c r="ED88">
        <v>3</v>
      </c>
      <c r="EE88">
        <v>0</v>
      </c>
      <c r="EF88">
        <f t="shared" si="48"/>
        <v>7</v>
      </c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>
        <f t="shared" si="49"/>
        <v>45</v>
      </c>
    </row>
    <row r="89" spans="1:193" x14ac:dyDescent="0.2">
      <c r="A89" t="s">
        <v>407</v>
      </c>
      <c r="B89">
        <v>57</v>
      </c>
      <c r="C89">
        <v>0</v>
      </c>
      <c r="D89">
        <v>0</v>
      </c>
      <c r="E89">
        <v>1</v>
      </c>
      <c r="F89">
        <v>1</v>
      </c>
      <c r="G89">
        <v>1</v>
      </c>
      <c r="H89">
        <v>1</v>
      </c>
      <c r="I89">
        <v>0</v>
      </c>
      <c r="J89">
        <f t="shared" si="30"/>
        <v>4</v>
      </c>
      <c r="K89">
        <v>1</v>
      </c>
      <c r="L89">
        <v>1</v>
      </c>
      <c r="M89">
        <v>1</v>
      </c>
      <c r="N89">
        <f t="shared" si="31"/>
        <v>3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f t="shared" si="32"/>
        <v>3</v>
      </c>
      <c r="V89">
        <v>1</v>
      </c>
      <c r="W89">
        <v>1</v>
      </c>
      <c r="X89">
        <v>0</v>
      </c>
      <c r="Y89">
        <f t="shared" si="33"/>
        <v>2</v>
      </c>
      <c r="Z89">
        <v>1</v>
      </c>
      <c r="AA89">
        <v>1</v>
      </c>
      <c r="AB89">
        <f t="shared" si="34"/>
        <v>2</v>
      </c>
      <c r="AC89">
        <v>1</v>
      </c>
      <c r="AD89">
        <v>1</v>
      </c>
      <c r="AE89">
        <v>0</v>
      </c>
      <c r="AF89">
        <v>0</v>
      </c>
      <c r="AG89">
        <v>1</v>
      </c>
      <c r="AH89">
        <f t="shared" si="35"/>
        <v>3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f t="shared" si="36"/>
        <v>6</v>
      </c>
      <c r="AP89">
        <v>0</v>
      </c>
      <c r="AQ89">
        <f t="shared" si="37"/>
        <v>23</v>
      </c>
      <c r="AR89">
        <v>2</v>
      </c>
      <c r="AS89">
        <v>1</v>
      </c>
      <c r="AT89">
        <v>1</v>
      </c>
      <c r="AU89">
        <v>1</v>
      </c>
      <c r="AV89">
        <f t="shared" si="50"/>
        <v>4</v>
      </c>
      <c r="AW89">
        <v>2</v>
      </c>
      <c r="AX89">
        <v>2</v>
      </c>
      <c r="AY89">
        <v>2</v>
      </c>
      <c r="AZ89">
        <v>2</v>
      </c>
      <c r="BA89">
        <f t="shared" si="38"/>
        <v>6</v>
      </c>
      <c r="BB89">
        <v>2</v>
      </c>
      <c r="BC89">
        <v>2</v>
      </c>
      <c r="BD89">
        <v>2</v>
      </c>
      <c r="BE89">
        <f t="shared" si="39"/>
        <v>6</v>
      </c>
      <c r="BF89">
        <v>1</v>
      </c>
      <c r="BG89">
        <v>1</v>
      </c>
      <c r="BH89">
        <v>2</v>
      </c>
      <c r="BI89">
        <v>2</v>
      </c>
      <c r="BJ89">
        <v>10.91</v>
      </c>
      <c r="BK89">
        <v>18.88</v>
      </c>
      <c r="BL89">
        <f t="shared" si="40"/>
        <v>73</v>
      </c>
      <c r="BM89">
        <v>1</v>
      </c>
      <c r="BN89">
        <f t="shared" si="41"/>
        <v>7</v>
      </c>
      <c r="BO89">
        <f t="shared" si="42"/>
        <v>23</v>
      </c>
      <c r="BP89">
        <v>2</v>
      </c>
      <c r="BQ89">
        <v>2</v>
      </c>
      <c r="BR89">
        <v>0</v>
      </c>
      <c r="BS89">
        <v>0</v>
      </c>
      <c r="BT89">
        <v>1</v>
      </c>
      <c r="BU89">
        <v>0</v>
      </c>
      <c r="BV89">
        <v>0</v>
      </c>
      <c r="BW89">
        <v>2</v>
      </c>
      <c r="BX89">
        <v>2</v>
      </c>
      <c r="BY89">
        <v>2</v>
      </c>
      <c r="BZ89">
        <v>2</v>
      </c>
      <c r="CA89">
        <v>3</v>
      </c>
      <c r="CB89">
        <v>2</v>
      </c>
      <c r="CC89">
        <v>3</v>
      </c>
      <c r="CD89">
        <v>3</v>
      </c>
      <c r="CE89">
        <v>3</v>
      </c>
      <c r="CF89">
        <v>3</v>
      </c>
      <c r="CG89">
        <v>1</v>
      </c>
      <c r="CH89">
        <v>2</v>
      </c>
      <c r="CI89">
        <v>1</v>
      </c>
      <c r="CJ89">
        <v>0</v>
      </c>
      <c r="CK89">
        <v>0</v>
      </c>
      <c r="CL89">
        <v>3</v>
      </c>
      <c r="CM89">
        <v>1</v>
      </c>
      <c r="CN89">
        <v>0</v>
      </c>
      <c r="CO89">
        <v>0</v>
      </c>
      <c r="CP89">
        <v>0</v>
      </c>
      <c r="CQ89">
        <v>3</v>
      </c>
      <c r="CR89">
        <v>0</v>
      </c>
      <c r="CS89">
        <v>0</v>
      </c>
      <c r="CT89">
        <v>0</v>
      </c>
      <c r="CU89">
        <v>0</v>
      </c>
      <c r="CV89">
        <v>0</v>
      </c>
      <c r="CW89">
        <f t="shared" si="29"/>
        <v>41</v>
      </c>
      <c r="CX89">
        <v>0</v>
      </c>
      <c r="CY89">
        <v>0</v>
      </c>
      <c r="CZ89">
        <v>0</v>
      </c>
      <c r="DA89">
        <v>0</v>
      </c>
      <c r="DB89">
        <v>3</v>
      </c>
      <c r="DC89">
        <v>0</v>
      </c>
      <c r="DD89">
        <v>3</v>
      </c>
      <c r="DE89">
        <v>1</v>
      </c>
      <c r="DF89">
        <v>3</v>
      </c>
      <c r="DG89">
        <v>3</v>
      </c>
      <c r="DH89">
        <v>2</v>
      </c>
      <c r="DI89">
        <v>3</v>
      </c>
      <c r="DJ89">
        <v>3</v>
      </c>
      <c r="DK89">
        <f t="shared" si="46"/>
        <v>21</v>
      </c>
      <c r="DL89">
        <v>3</v>
      </c>
      <c r="DM89">
        <v>2</v>
      </c>
      <c r="DN89">
        <v>2</v>
      </c>
      <c r="DO89">
        <v>2</v>
      </c>
      <c r="DP89">
        <v>3</v>
      </c>
      <c r="DQ89">
        <v>2</v>
      </c>
      <c r="DR89">
        <v>2</v>
      </c>
      <c r="DS89">
        <v>2</v>
      </c>
      <c r="DT89">
        <v>3</v>
      </c>
      <c r="DU89">
        <v>2</v>
      </c>
      <c r="DV89">
        <v>3</v>
      </c>
      <c r="DW89">
        <v>3</v>
      </c>
      <c r="DX89">
        <v>3</v>
      </c>
      <c r="DY89">
        <f t="shared" si="47"/>
        <v>32</v>
      </c>
      <c r="DZ89">
        <v>1</v>
      </c>
      <c r="EA89">
        <v>1</v>
      </c>
      <c r="EB89">
        <v>1</v>
      </c>
      <c r="EC89">
        <v>3</v>
      </c>
      <c r="ED89">
        <v>3</v>
      </c>
      <c r="EE89">
        <v>1</v>
      </c>
      <c r="EF89">
        <f t="shared" si="48"/>
        <v>10</v>
      </c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>
        <f t="shared" si="49"/>
        <v>104</v>
      </c>
    </row>
    <row r="90" spans="1:193" x14ac:dyDescent="0.2">
      <c r="A90" t="s">
        <v>408</v>
      </c>
      <c r="B90">
        <v>69</v>
      </c>
      <c r="C90">
        <v>0</v>
      </c>
      <c r="D90">
        <v>2</v>
      </c>
      <c r="E90">
        <v>1</v>
      </c>
      <c r="F90">
        <v>0</v>
      </c>
      <c r="G90">
        <v>1</v>
      </c>
      <c r="H90">
        <v>1</v>
      </c>
      <c r="I90">
        <v>1</v>
      </c>
      <c r="J90">
        <f t="shared" si="30"/>
        <v>4</v>
      </c>
      <c r="K90">
        <v>1</v>
      </c>
      <c r="L90">
        <v>1</v>
      </c>
      <c r="M90">
        <v>1</v>
      </c>
      <c r="N90">
        <f t="shared" si="31"/>
        <v>3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f t="shared" si="32"/>
        <v>4</v>
      </c>
      <c r="V90">
        <v>1</v>
      </c>
      <c r="W90">
        <v>1</v>
      </c>
      <c r="X90">
        <v>0</v>
      </c>
      <c r="Y90">
        <f t="shared" si="33"/>
        <v>2</v>
      </c>
      <c r="Z90">
        <v>1</v>
      </c>
      <c r="AA90">
        <v>1</v>
      </c>
      <c r="AB90">
        <f t="shared" si="34"/>
        <v>2</v>
      </c>
      <c r="AC90">
        <v>1</v>
      </c>
      <c r="AD90">
        <v>1</v>
      </c>
      <c r="AE90">
        <v>1</v>
      </c>
      <c r="AF90">
        <v>0</v>
      </c>
      <c r="AG90">
        <v>1</v>
      </c>
      <c r="AH90">
        <f t="shared" si="35"/>
        <v>4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f t="shared" si="36"/>
        <v>6</v>
      </c>
      <c r="AP90">
        <v>0</v>
      </c>
      <c r="AQ90">
        <f t="shared" si="37"/>
        <v>25</v>
      </c>
      <c r="AR90">
        <v>2</v>
      </c>
      <c r="AS90">
        <v>1</v>
      </c>
      <c r="AT90">
        <v>1</v>
      </c>
      <c r="AU90">
        <v>1</v>
      </c>
      <c r="AV90">
        <f t="shared" si="50"/>
        <v>4</v>
      </c>
      <c r="AW90">
        <v>1</v>
      </c>
      <c r="AX90">
        <v>1</v>
      </c>
      <c r="AY90">
        <v>2</v>
      </c>
      <c r="AZ90">
        <v>2</v>
      </c>
      <c r="BA90">
        <f t="shared" si="38"/>
        <v>4</v>
      </c>
      <c r="BB90">
        <v>2</v>
      </c>
      <c r="BC90">
        <v>1</v>
      </c>
      <c r="BD90">
        <v>1</v>
      </c>
      <c r="BE90">
        <f t="shared" si="39"/>
        <v>4</v>
      </c>
      <c r="BF90">
        <v>1</v>
      </c>
      <c r="BG90">
        <v>2</v>
      </c>
      <c r="BH90">
        <v>1</v>
      </c>
      <c r="BI90">
        <v>2</v>
      </c>
      <c r="BJ90">
        <v>14.72</v>
      </c>
      <c r="BK90">
        <v>15.66</v>
      </c>
      <c r="BL90">
        <f t="shared" si="40"/>
        <v>6</v>
      </c>
      <c r="BM90">
        <v>2</v>
      </c>
      <c r="BN90">
        <f t="shared" si="41"/>
        <v>8</v>
      </c>
      <c r="BO90">
        <f t="shared" si="42"/>
        <v>20</v>
      </c>
      <c r="BP90">
        <v>1</v>
      </c>
      <c r="BQ90">
        <v>1</v>
      </c>
      <c r="BR90">
        <v>1</v>
      </c>
      <c r="BS90">
        <v>0</v>
      </c>
      <c r="BT90">
        <v>1</v>
      </c>
      <c r="BU90">
        <v>0</v>
      </c>
      <c r="BV90">
        <v>0</v>
      </c>
      <c r="BW90">
        <v>3</v>
      </c>
      <c r="BX90">
        <v>2</v>
      </c>
      <c r="BY90">
        <v>3</v>
      </c>
      <c r="BZ90">
        <v>2</v>
      </c>
      <c r="CA90">
        <v>3</v>
      </c>
      <c r="CB90">
        <v>2</v>
      </c>
      <c r="CC90">
        <v>3</v>
      </c>
      <c r="CD90">
        <v>3</v>
      </c>
      <c r="CE90">
        <v>2</v>
      </c>
      <c r="CF90">
        <v>2</v>
      </c>
      <c r="CG90">
        <v>1</v>
      </c>
      <c r="CH90">
        <v>2</v>
      </c>
      <c r="CI90">
        <v>1</v>
      </c>
      <c r="CJ90">
        <v>3</v>
      </c>
      <c r="CK90">
        <v>2</v>
      </c>
      <c r="CL90">
        <v>2</v>
      </c>
      <c r="CM90">
        <v>3</v>
      </c>
      <c r="CN90">
        <v>0</v>
      </c>
      <c r="CO90">
        <v>3</v>
      </c>
      <c r="CP90">
        <v>2</v>
      </c>
      <c r="CQ90">
        <v>1</v>
      </c>
      <c r="CR90">
        <v>0</v>
      </c>
      <c r="CS90">
        <v>0</v>
      </c>
      <c r="CT90">
        <v>0</v>
      </c>
      <c r="CU90">
        <v>0</v>
      </c>
      <c r="CV90">
        <v>1</v>
      </c>
      <c r="CW90">
        <f t="shared" si="29"/>
        <v>50</v>
      </c>
      <c r="CX90">
        <v>3</v>
      </c>
      <c r="CY90">
        <v>1</v>
      </c>
      <c r="CZ90">
        <v>2</v>
      </c>
      <c r="DA90">
        <v>1</v>
      </c>
      <c r="DB90">
        <v>1</v>
      </c>
      <c r="DC90">
        <v>1</v>
      </c>
      <c r="DD90">
        <v>4</v>
      </c>
      <c r="DE90">
        <v>2</v>
      </c>
      <c r="DF90">
        <v>3</v>
      </c>
      <c r="DG90">
        <v>1</v>
      </c>
      <c r="DH90">
        <v>3</v>
      </c>
      <c r="DI90">
        <v>3</v>
      </c>
      <c r="DJ90">
        <v>4</v>
      </c>
      <c r="DK90">
        <f t="shared" si="46"/>
        <v>29</v>
      </c>
      <c r="DL90">
        <v>3</v>
      </c>
      <c r="DM90">
        <v>3</v>
      </c>
      <c r="DN90">
        <v>1</v>
      </c>
      <c r="DO90">
        <v>2</v>
      </c>
      <c r="DP90">
        <v>3</v>
      </c>
      <c r="DQ90">
        <v>2</v>
      </c>
      <c r="DR90">
        <v>4</v>
      </c>
      <c r="DS90">
        <v>4</v>
      </c>
      <c r="DT90">
        <v>2</v>
      </c>
      <c r="DU90">
        <v>4</v>
      </c>
      <c r="DV90">
        <v>3</v>
      </c>
      <c r="DW90">
        <v>3</v>
      </c>
      <c r="DX90">
        <v>2</v>
      </c>
      <c r="DY90">
        <f t="shared" si="47"/>
        <v>36</v>
      </c>
      <c r="DZ90">
        <v>2</v>
      </c>
      <c r="EA90">
        <v>0</v>
      </c>
      <c r="EB90">
        <v>1</v>
      </c>
      <c r="EC90">
        <v>0</v>
      </c>
      <c r="ED90">
        <v>1</v>
      </c>
      <c r="EE90">
        <v>1</v>
      </c>
      <c r="EF90">
        <f t="shared" si="48"/>
        <v>5</v>
      </c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>
        <f t="shared" si="49"/>
        <v>120</v>
      </c>
    </row>
    <row r="91" spans="1:193" x14ac:dyDescent="0.2">
      <c r="A91" t="s">
        <v>409</v>
      </c>
      <c r="B91">
        <v>63</v>
      </c>
      <c r="C91">
        <v>0</v>
      </c>
      <c r="D91">
        <v>0</v>
      </c>
      <c r="E91">
        <v>1</v>
      </c>
      <c r="F91">
        <v>1</v>
      </c>
      <c r="G91">
        <v>1</v>
      </c>
      <c r="H91">
        <v>1</v>
      </c>
      <c r="I91">
        <v>1</v>
      </c>
      <c r="J91">
        <f t="shared" si="30"/>
        <v>5</v>
      </c>
      <c r="K91">
        <v>1</v>
      </c>
      <c r="L91">
        <v>1</v>
      </c>
      <c r="M91">
        <v>1</v>
      </c>
      <c r="N91">
        <f t="shared" si="31"/>
        <v>3</v>
      </c>
      <c r="O91">
        <v>1</v>
      </c>
      <c r="P91">
        <v>1</v>
      </c>
      <c r="Q91">
        <v>1</v>
      </c>
      <c r="R91">
        <v>1</v>
      </c>
      <c r="S91">
        <v>0</v>
      </c>
      <c r="T91">
        <v>0</v>
      </c>
      <c r="U91">
        <f t="shared" si="32"/>
        <v>6</v>
      </c>
      <c r="V91">
        <v>1</v>
      </c>
      <c r="W91">
        <v>0</v>
      </c>
      <c r="X91">
        <v>0</v>
      </c>
      <c r="Y91">
        <f t="shared" si="33"/>
        <v>1</v>
      </c>
      <c r="Z91">
        <v>1</v>
      </c>
      <c r="AA91">
        <v>1</v>
      </c>
      <c r="AB91">
        <f t="shared" si="34"/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f t="shared" si="35"/>
        <v>5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f t="shared" si="36"/>
        <v>6</v>
      </c>
      <c r="AP91">
        <v>0</v>
      </c>
      <c r="AQ91">
        <f t="shared" si="37"/>
        <v>28</v>
      </c>
      <c r="AR91">
        <v>2</v>
      </c>
      <c r="AS91">
        <v>2</v>
      </c>
      <c r="AT91">
        <v>2</v>
      </c>
      <c r="AU91">
        <v>2</v>
      </c>
      <c r="AV91">
        <f t="shared" si="50"/>
        <v>6</v>
      </c>
      <c r="AW91">
        <v>2</v>
      </c>
      <c r="AX91">
        <v>2</v>
      </c>
      <c r="AY91">
        <v>2</v>
      </c>
      <c r="AZ91">
        <v>2</v>
      </c>
      <c r="BA91">
        <f t="shared" si="38"/>
        <v>6</v>
      </c>
      <c r="BB91">
        <v>2</v>
      </c>
      <c r="BC91">
        <v>2</v>
      </c>
      <c r="BD91">
        <v>2</v>
      </c>
      <c r="BE91">
        <f t="shared" si="39"/>
        <v>6</v>
      </c>
      <c r="BF91">
        <v>2</v>
      </c>
      <c r="BG91">
        <v>2</v>
      </c>
      <c r="BH91">
        <v>1</v>
      </c>
      <c r="BI91">
        <v>2</v>
      </c>
      <c r="BJ91">
        <v>5.59</v>
      </c>
      <c r="BK91">
        <v>7.1</v>
      </c>
      <c r="BL91">
        <f t="shared" si="40"/>
        <v>27</v>
      </c>
      <c r="BM91">
        <v>1</v>
      </c>
      <c r="BN91">
        <f t="shared" si="41"/>
        <v>8</v>
      </c>
      <c r="BO91">
        <f t="shared" si="42"/>
        <v>26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2</v>
      </c>
      <c r="BX91">
        <v>2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2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2</v>
      </c>
      <c r="CN91">
        <v>0</v>
      </c>
      <c r="CO91">
        <v>2</v>
      </c>
      <c r="CP91">
        <v>1</v>
      </c>
      <c r="CQ91">
        <v>2</v>
      </c>
      <c r="CR91">
        <v>1</v>
      </c>
      <c r="CS91">
        <v>0</v>
      </c>
      <c r="CT91">
        <v>0</v>
      </c>
      <c r="CU91">
        <v>0</v>
      </c>
      <c r="CV91">
        <v>1</v>
      </c>
      <c r="CW91">
        <f t="shared" si="29"/>
        <v>21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1</v>
      </c>
      <c r="DE91">
        <v>1</v>
      </c>
      <c r="DF91">
        <v>1</v>
      </c>
      <c r="DG91">
        <v>1</v>
      </c>
      <c r="DH91">
        <v>0</v>
      </c>
      <c r="DI91">
        <v>0</v>
      </c>
      <c r="DJ91">
        <v>1</v>
      </c>
      <c r="DK91">
        <f t="shared" si="46"/>
        <v>6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2</v>
      </c>
      <c r="DV91">
        <v>0</v>
      </c>
      <c r="DW91">
        <v>0</v>
      </c>
      <c r="DX91">
        <v>0</v>
      </c>
      <c r="DY91">
        <f t="shared" si="47"/>
        <v>3</v>
      </c>
      <c r="DZ91">
        <v>0</v>
      </c>
      <c r="EA91">
        <v>0</v>
      </c>
      <c r="EB91">
        <v>1</v>
      </c>
      <c r="EC91">
        <v>3</v>
      </c>
      <c r="ED91">
        <v>1</v>
      </c>
      <c r="EE91">
        <v>4</v>
      </c>
      <c r="EF91">
        <f t="shared" si="48"/>
        <v>9</v>
      </c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>
        <f t="shared" si="49"/>
        <v>39</v>
      </c>
    </row>
    <row r="92" spans="1:193" x14ac:dyDescent="0.2">
      <c r="A92" t="s">
        <v>410</v>
      </c>
      <c r="B92">
        <v>71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f t="shared" si="30"/>
        <v>1</v>
      </c>
      <c r="K92">
        <v>1</v>
      </c>
      <c r="L92">
        <v>0</v>
      </c>
      <c r="M92">
        <v>1</v>
      </c>
      <c r="N92">
        <f t="shared" si="31"/>
        <v>2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f t="shared" si="32"/>
        <v>4</v>
      </c>
      <c r="V92">
        <v>1</v>
      </c>
      <c r="W92">
        <v>1</v>
      </c>
      <c r="X92">
        <v>0</v>
      </c>
      <c r="Y92">
        <f t="shared" si="33"/>
        <v>2</v>
      </c>
      <c r="Z92">
        <v>1</v>
      </c>
      <c r="AA92">
        <v>0</v>
      </c>
      <c r="AB92">
        <f t="shared" si="34"/>
        <v>1</v>
      </c>
      <c r="AC92">
        <v>0</v>
      </c>
      <c r="AD92">
        <v>1</v>
      </c>
      <c r="AE92">
        <v>1</v>
      </c>
      <c r="AF92">
        <v>0</v>
      </c>
      <c r="AG92">
        <v>0</v>
      </c>
      <c r="AH92">
        <f t="shared" si="35"/>
        <v>2</v>
      </c>
      <c r="AI92">
        <v>0</v>
      </c>
      <c r="AJ92">
        <v>1</v>
      </c>
      <c r="AK92">
        <v>1</v>
      </c>
      <c r="AL92">
        <v>0</v>
      </c>
      <c r="AM92">
        <v>0</v>
      </c>
      <c r="AN92">
        <v>1</v>
      </c>
      <c r="AO92">
        <f t="shared" si="36"/>
        <v>3</v>
      </c>
      <c r="AP92">
        <v>0</v>
      </c>
      <c r="AQ92">
        <f t="shared" si="37"/>
        <v>15</v>
      </c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>
        <v>3</v>
      </c>
      <c r="BQ92">
        <v>3</v>
      </c>
      <c r="BR92">
        <v>0</v>
      </c>
      <c r="BS92">
        <v>0</v>
      </c>
      <c r="BT92">
        <v>0</v>
      </c>
      <c r="BU92">
        <v>1</v>
      </c>
      <c r="BV92">
        <v>1</v>
      </c>
      <c r="BW92">
        <v>3</v>
      </c>
      <c r="BX92">
        <v>3</v>
      </c>
      <c r="BY92">
        <v>3</v>
      </c>
      <c r="BZ92">
        <v>2</v>
      </c>
      <c r="CA92">
        <v>3</v>
      </c>
      <c r="CB92">
        <v>2</v>
      </c>
      <c r="CC92">
        <v>3</v>
      </c>
      <c r="CD92">
        <v>3</v>
      </c>
      <c r="CE92">
        <v>3</v>
      </c>
      <c r="CF92">
        <v>3</v>
      </c>
      <c r="CG92">
        <v>3</v>
      </c>
      <c r="CH92">
        <v>4</v>
      </c>
      <c r="CI92">
        <v>3</v>
      </c>
      <c r="CJ92">
        <v>4</v>
      </c>
      <c r="CK92">
        <v>2</v>
      </c>
      <c r="CL92">
        <v>4</v>
      </c>
      <c r="CM92">
        <v>0</v>
      </c>
      <c r="CN92">
        <v>0</v>
      </c>
      <c r="CO92">
        <v>0</v>
      </c>
      <c r="CP92">
        <v>2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f t="shared" si="29"/>
        <v>58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>
        <v>1</v>
      </c>
      <c r="DV92">
        <v>4</v>
      </c>
      <c r="DW92">
        <v>0</v>
      </c>
      <c r="DX92">
        <v>0</v>
      </c>
      <c r="DY92" s="5"/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f t="shared" si="48"/>
        <v>0</v>
      </c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</row>
    <row r="93" spans="1:193" x14ac:dyDescent="0.2">
      <c r="A93" t="s">
        <v>411</v>
      </c>
      <c r="B93">
        <v>59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f t="shared" si="30"/>
        <v>5</v>
      </c>
      <c r="K93">
        <v>1</v>
      </c>
      <c r="L93">
        <v>1</v>
      </c>
      <c r="M93">
        <v>1</v>
      </c>
      <c r="N93">
        <f t="shared" si="31"/>
        <v>3</v>
      </c>
      <c r="O93">
        <v>1</v>
      </c>
      <c r="P93">
        <v>1</v>
      </c>
      <c r="Q93">
        <v>1</v>
      </c>
      <c r="R93">
        <v>1</v>
      </c>
      <c r="S93">
        <v>0</v>
      </c>
      <c r="T93">
        <v>0</v>
      </c>
      <c r="U93">
        <f t="shared" si="32"/>
        <v>6</v>
      </c>
      <c r="V93">
        <v>1</v>
      </c>
      <c r="W93">
        <v>1</v>
      </c>
      <c r="X93">
        <v>1</v>
      </c>
      <c r="Y93">
        <f t="shared" si="33"/>
        <v>3</v>
      </c>
      <c r="Z93">
        <v>1</v>
      </c>
      <c r="AA93">
        <v>1</v>
      </c>
      <c r="AB93">
        <f t="shared" si="34"/>
        <v>2</v>
      </c>
      <c r="AC93">
        <v>1</v>
      </c>
      <c r="AD93">
        <v>1</v>
      </c>
      <c r="AE93">
        <v>1</v>
      </c>
      <c r="AF93">
        <v>1</v>
      </c>
      <c r="AG93">
        <v>1</v>
      </c>
      <c r="AH93">
        <f t="shared" si="35"/>
        <v>5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f t="shared" si="36"/>
        <v>6</v>
      </c>
      <c r="AP93">
        <v>0</v>
      </c>
      <c r="AQ93">
        <f t="shared" si="37"/>
        <v>30</v>
      </c>
      <c r="AR93">
        <v>2</v>
      </c>
      <c r="AS93">
        <v>2</v>
      </c>
      <c r="AT93">
        <v>2</v>
      </c>
      <c r="AU93">
        <v>2</v>
      </c>
      <c r="AV93">
        <f t="shared" si="50"/>
        <v>6</v>
      </c>
      <c r="AW93">
        <v>2</v>
      </c>
      <c r="AX93">
        <v>2</v>
      </c>
      <c r="AY93">
        <v>2</v>
      </c>
      <c r="AZ93">
        <v>2</v>
      </c>
      <c r="BA93">
        <f t="shared" si="38"/>
        <v>6</v>
      </c>
      <c r="BB93">
        <v>2</v>
      </c>
      <c r="BC93">
        <v>2</v>
      </c>
      <c r="BD93">
        <v>2</v>
      </c>
      <c r="BE93">
        <f t="shared" si="39"/>
        <v>6</v>
      </c>
      <c r="BF93">
        <v>2</v>
      </c>
      <c r="BG93">
        <v>2</v>
      </c>
      <c r="BH93">
        <v>2</v>
      </c>
      <c r="BI93">
        <v>2</v>
      </c>
      <c r="BJ93">
        <v>8</v>
      </c>
      <c r="BK93">
        <v>8.56</v>
      </c>
      <c r="BL93">
        <f t="shared" si="40"/>
        <v>7</v>
      </c>
      <c r="BM93">
        <v>2</v>
      </c>
      <c r="BN93">
        <f t="shared" si="41"/>
        <v>10</v>
      </c>
      <c r="BO93">
        <f t="shared" si="42"/>
        <v>28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2</v>
      </c>
      <c r="BY93">
        <v>0</v>
      </c>
      <c r="BZ93">
        <v>1</v>
      </c>
      <c r="CA93">
        <v>0</v>
      </c>
      <c r="CB93">
        <v>1</v>
      </c>
      <c r="CC93">
        <v>0</v>
      </c>
      <c r="CD93">
        <v>2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f t="shared" si="29"/>
        <v>10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2</v>
      </c>
      <c r="DE93">
        <v>1</v>
      </c>
      <c r="DF93">
        <v>0</v>
      </c>
      <c r="DG93">
        <v>0</v>
      </c>
      <c r="DH93">
        <v>2</v>
      </c>
      <c r="DI93">
        <v>0</v>
      </c>
      <c r="DJ93">
        <v>1</v>
      </c>
      <c r="DK93">
        <f t="shared" si="46"/>
        <v>6</v>
      </c>
      <c r="DL93">
        <v>2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  <c r="DU93">
        <v>1</v>
      </c>
      <c r="DV93">
        <v>0</v>
      </c>
      <c r="DW93">
        <v>0</v>
      </c>
      <c r="DX93">
        <v>0</v>
      </c>
      <c r="DY93">
        <f t="shared" si="47"/>
        <v>4</v>
      </c>
      <c r="DZ93">
        <v>1</v>
      </c>
      <c r="EA93">
        <v>0</v>
      </c>
      <c r="EB93">
        <v>1</v>
      </c>
      <c r="EC93">
        <v>1</v>
      </c>
      <c r="ED93">
        <v>4</v>
      </c>
      <c r="EE93">
        <v>0</v>
      </c>
      <c r="EF93">
        <f t="shared" si="48"/>
        <v>7</v>
      </c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>
        <f t="shared" si="49"/>
        <v>27</v>
      </c>
    </row>
    <row r="94" spans="1:193" x14ac:dyDescent="0.2">
      <c r="A94" t="s">
        <v>412</v>
      </c>
      <c r="B94">
        <v>62</v>
      </c>
      <c r="C94">
        <v>0</v>
      </c>
      <c r="D94">
        <v>0</v>
      </c>
      <c r="E94">
        <v>1</v>
      </c>
      <c r="F94">
        <v>1</v>
      </c>
      <c r="G94">
        <v>1</v>
      </c>
      <c r="H94">
        <v>1</v>
      </c>
      <c r="I94">
        <v>1</v>
      </c>
      <c r="J94">
        <f t="shared" si="30"/>
        <v>5</v>
      </c>
      <c r="K94">
        <v>1</v>
      </c>
      <c r="L94">
        <v>1</v>
      </c>
      <c r="M94">
        <v>1</v>
      </c>
      <c r="N94">
        <f t="shared" si="31"/>
        <v>3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f t="shared" si="32"/>
        <v>6</v>
      </c>
      <c r="V94">
        <v>1</v>
      </c>
      <c r="W94">
        <v>1</v>
      </c>
      <c r="X94">
        <v>1</v>
      </c>
      <c r="Y94">
        <f t="shared" si="33"/>
        <v>3</v>
      </c>
      <c r="Z94">
        <v>1</v>
      </c>
      <c r="AA94">
        <v>1</v>
      </c>
      <c r="AB94">
        <f t="shared" si="34"/>
        <v>2</v>
      </c>
      <c r="AC94">
        <v>1</v>
      </c>
      <c r="AD94">
        <v>1</v>
      </c>
      <c r="AE94">
        <v>1</v>
      </c>
      <c r="AF94">
        <v>0</v>
      </c>
      <c r="AG94">
        <v>0</v>
      </c>
      <c r="AH94">
        <f t="shared" si="35"/>
        <v>3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f t="shared" si="36"/>
        <v>6</v>
      </c>
      <c r="AP94">
        <v>0</v>
      </c>
      <c r="AQ94">
        <f t="shared" si="37"/>
        <v>28</v>
      </c>
      <c r="AR94">
        <v>2</v>
      </c>
      <c r="AS94">
        <v>2</v>
      </c>
      <c r="AT94">
        <v>2</v>
      </c>
      <c r="AU94">
        <v>1</v>
      </c>
      <c r="AV94">
        <f t="shared" si="50"/>
        <v>5</v>
      </c>
      <c r="AW94">
        <v>2</v>
      </c>
      <c r="AX94">
        <v>2</v>
      </c>
      <c r="AY94">
        <v>2</v>
      </c>
      <c r="AZ94">
        <v>2</v>
      </c>
      <c r="BA94">
        <f t="shared" si="38"/>
        <v>6</v>
      </c>
      <c r="BB94">
        <v>2</v>
      </c>
      <c r="BC94">
        <v>2</v>
      </c>
      <c r="BD94">
        <v>2</v>
      </c>
      <c r="BE94">
        <f t="shared" si="39"/>
        <v>6</v>
      </c>
      <c r="BF94">
        <v>2</v>
      </c>
      <c r="BG94">
        <v>2</v>
      </c>
      <c r="BH94">
        <v>2</v>
      </c>
      <c r="BI94">
        <v>2</v>
      </c>
      <c r="BJ94">
        <v>6.03</v>
      </c>
      <c r="BK94">
        <v>7.35</v>
      </c>
      <c r="BL94">
        <f t="shared" si="40"/>
        <v>22</v>
      </c>
      <c r="BM94">
        <v>1</v>
      </c>
      <c r="BN94">
        <f t="shared" si="41"/>
        <v>9</v>
      </c>
      <c r="BO94">
        <f t="shared" si="42"/>
        <v>26</v>
      </c>
      <c r="BP94">
        <v>0</v>
      </c>
      <c r="BQ94">
        <v>1</v>
      </c>
      <c r="BR94">
        <v>0</v>
      </c>
      <c r="BS94">
        <v>1</v>
      </c>
      <c r="BT94">
        <v>1</v>
      </c>
      <c r="BU94">
        <v>0</v>
      </c>
      <c r="BV94">
        <v>0</v>
      </c>
      <c r="BW94">
        <v>1</v>
      </c>
      <c r="BX94">
        <v>1</v>
      </c>
      <c r="BY94">
        <v>1</v>
      </c>
      <c r="BZ94">
        <v>0</v>
      </c>
      <c r="CA94">
        <v>0</v>
      </c>
      <c r="CB94">
        <v>0</v>
      </c>
      <c r="CC94">
        <v>1</v>
      </c>
      <c r="CD94">
        <v>1</v>
      </c>
      <c r="CE94">
        <v>1</v>
      </c>
      <c r="CF94">
        <v>2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f t="shared" si="29"/>
        <v>14</v>
      </c>
      <c r="CX94">
        <v>1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1</v>
      </c>
      <c r="DF94">
        <v>0</v>
      </c>
      <c r="DG94">
        <v>0</v>
      </c>
      <c r="DH94">
        <v>1</v>
      </c>
      <c r="DI94">
        <v>0</v>
      </c>
      <c r="DJ94">
        <v>1</v>
      </c>
      <c r="DK94">
        <f t="shared" si="46"/>
        <v>5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1</v>
      </c>
      <c r="DT94">
        <v>0</v>
      </c>
      <c r="DU94">
        <v>1</v>
      </c>
      <c r="DV94">
        <v>0</v>
      </c>
      <c r="DW94">
        <v>0</v>
      </c>
      <c r="DX94">
        <v>0</v>
      </c>
      <c r="DY94">
        <f t="shared" si="47"/>
        <v>2</v>
      </c>
      <c r="DZ94">
        <v>1</v>
      </c>
      <c r="EA94">
        <v>0</v>
      </c>
      <c r="EB94">
        <v>1</v>
      </c>
      <c r="EC94">
        <v>0</v>
      </c>
      <c r="ED94">
        <v>1</v>
      </c>
      <c r="EE94">
        <v>0</v>
      </c>
      <c r="EF94">
        <f t="shared" si="48"/>
        <v>3</v>
      </c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>
        <f t="shared" si="49"/>
        <v>24</v>
      </c>
    </row>
    <row r="95" spans="1:193" x14ac:dyDescent="0.2">
      <c r="A95" t="s">
        <v>413</v>
      </c>
      <c r="B95">
        <v>68</v>
      </c>
      <c r="C95">
        <v>0</v>
      </c>
      <c r="D95">
        <v>15</v>
      </c>
      <c r="E95">
        <v>1</v>
      </c>
      <c r="F95">
        <v>0</v>
      </c>
      <c r="G95">
        <v>1</v>
      </c>
      <c r="H95">
        <v>1</v>
      </c>
      <c r="I95">
        <v>1</v>
      </c>
      <c r="J95">
        <f t="shared" si="30"/>
        <v>4</v>
      </c>
      <c r="K95">
        <v>1</v>
      </c>
      <c r="L95">
        <v>1</v>
      </c>
      <c r="M95">
        <v>1</v>
      </c>
      <c r="N95">
        <f t="shared" si="31"/>
        <v>3</v>
      </c>
      <c r="O95">
        <v>1</v>
      </c>
      <c r="P95">
        <v>1</v>
      </c>
      <c r="Q95">
        <v>0</v>
      </c>
      <c r="R95">
        <v>0</v>
      </c>
      <c r="S95">
        <v>1</v>
      </c>
      <c r="T95">
        <v>0</v>
      </c>
      <c r="U95">
        <f t="shared" si="32"/>
        <v>4</v>
      </c>
      <c r="V95">
        <v>1</v>
      </c>
      <c r="W95">
        <v>1</v>
      </c>
      <c r="X95">
        <v>1</v>
      </c>
      <c r="Y95">
        <f t="shared" si="33"/>
        <v>3</v>
      </c>
      <c r="Z95">
        <v>1</v>
      </c>
      <c r="AA95">
        <v>1</v>
      </c>
      <c r="AB95">
        <f t="shared" si="34"/>
        <v>2</v>
      </c>
      <c r="AC95">
        <v>0</v>
      </c>
      <c r="AD95">
        <v>1</v>
      </c>
      <c r="AE95">
        <v>1</v>
      </c>
      <c r="AF95">
        <v>0</v>
      </c>
      <c r="AG95">
        <v>0</v>
      </c>
      <c r="AH95">
        <f t="shared" si="35"/>
        <v>2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f t="shared" si="36"/>
        <v>6</v>
      </c>
      <c r="AP95">
        <v>1</v>
      </c>
      <c r="AQ95">
        <f t="shared" si="37"/>
        <v>25</v>
      </c>
      <c r="AR95">
        <v>2</v>
      </c>
      <c r="AS95">
        <v>1</v>
      </c>
      <c r="AT95">
        <v>1</v>
      </c>
      <c r="AU95">
        <v>1</v>
      </c>
      <c r="AV95">
        <f t="shared" si="50"/>
        <v>4</v>
      </c>
      <c r="AW95">
        <v>2</v>
      </c>
      <c r="AX95">
        <v>2</v>
      </c>
      <c r="AY95">
        <v>2</v>
      </c>
      <c r="AZ95">
        <v>2</v>
      </c>
      <c r="BA95">
        <f t="shared" si="38"/>
        <v>6</v>
      </c>
      <c r="BB95">
        <v>2</v>
      </c>
      <c r="BC95">
        <v>2</v>
      </c>
      <c r="BD95">
        <v>1</v>
      </c>
      <c r="BE95">
        <f t="shared" si="39"/>
        <v>5</v>
      </c>
      <c r="BF95">
        <v>2</v>
      </c>
      <c r="BG95">
        <v>2</v>
      </c>
      <c r="BH95">
        <v>2</v>
      </c>
      <c r="BI95">
        <v>2</v>
      </c>
      <c r="BJ95">
        <v>7.41</v>
      </c>
      <c r="BK95">
        <v>8.25</v>
      </c>
      <c r="BL95">
        <f t="shared" si="40"/>
        <v>11</v>
      </c>
      <c r="BM95">
        <v>1</v>
      </c>
      <c r="BN95">
        <f t="shared" si="41"/>
        <v>9</v>
      </c>
      <c r="BO95">
        <f t="shared" si="42"/>
        <v>24</v>
      </c>
      <c r="BP95">
        <v>2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2</v>
      </c>
      <c r="CC95">
        <v>2</v>
      </c>
      <c r="CD95">
        <v>2</v>
      </c>
      <c r="CE95">
        <v>1</v>
      </c>
      <c r="CF95">
        <v>1</v>
      </c>
      <c r="CG95">
        <v>0</v>
      </c>
      <c r="CH95">
        <v>1</v>
      </c>
      <c r="CI95">
        <v>1</v>
      </c>
      <c r="CJ95">
        <v>1</v>
      </c>
      <c r="CK95">
        <v>0</v>
      </c>
      <c r="CL95">
        <v>0</v>
      </c>
      <c r="CM95">
        <v>1</v>
      </c>
      <c r="CN95">
        <v>1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f t="shared" si="29"/>
        <v>20</v>
      </c>
      <c r="CX95">
        <v>1</v>
      </c>
      <c r="CY95">
        <v>2</v>
      </c>
      <c r="CZ95">
        <v>1</v>
      </c>
      <c r="DA95">
        <v>2</v>
      </c>
      <c r="DB95">
        <v>0</v>
      </c>
      <c r="DC95">
        <v>0</v>
      </c>
      <c r="DD95">
        <v>4</v>
      </c>
      <c r="DE95">
        <v>3</v>
      </c>
      <c r="DF95">
        <v>3</v>
      </c>
      <c r="DG95">
        <v>2</v>
      </c>
      <c r="DH95">
        <v>4</v>
      </c>
      <c r="DI95">
        <v>2</v>
      </c>
      <c r="DJ95">
        <v>3</v>
      </c>
      <c r="DK95">
        <f t="shared" si="46"/>
        <v>27</v>
      </c>
      <c r="DL95">
        <v>2</v>
      </c>
      <c r="DM95">
        <v>2</v>
      </c>
      <c r="DN95">
        <v>2</v>
      </c>
      <c r="DO95">
        <v>1</v>
      </c>
      <c r="DP95">
        <v>2</v>
      </c>
      <c r="DQ95">
        <v>1</v>
      </c>
      <c r="DR95">
        <v>3</v>
      </c>
      <c r="DS95">
        <v>2</v>
      </c>
      <c r="DT95">
        <v>2</v>
      </c>
      <c r="DU95">
        <v>1</v>
      </c>
      <c r="DV95">
        <v>2</v>
      </c>
      <c r="DW95">
        <v>2</v>
      </c>
      <c r="DX95">
        <v>2</v>
      </c>
      <c r="DY95">
        <f t="shared" si="47"/>
        <v>24</v>
      </c>
      <c r="DZ95">
        <v>1</v>
      </c>
      <c r="EA95">
        <v>0</v>
      </c>
      <c r="EB95">
        <v>1</v>
      </c>
      <c r="EC95">
        <v>2</v>
      </c>
      <c r="ED95">
        <v>3</v>
      </c>
      <c r="EE95">
        <v>0</v>
      </c>
      <c r="EF95">
        <f t="shared" si="48"/>
        <v>7</v>
      </c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>
        <f t="shared" si="49"/>
        <v>78</v>
      </c>
    </row>
    <row r="96" spans="1:193" x14ac:dyDescent="0.2">
      <c r="A96" t="s">
        <v>414</v>
      </c>
      <c r="B96">
        <v>75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f t="shared" si="30"/>
        <v>1</v>
      </c>
      <c r="K96">
        <v>1</v>
      </c>
      <c r="L96">
        <v>1</v>
      </c>
      <c r="M96">
        <v>1</v>
      </c>
      <c r="N96">
        <f t="shared" si="31"/>
        <v>3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f t="shared" si="32"/>
        <v>2</v>
      </c>
      <c r="V96">
        <v>1</v>
      </c>
      <c r="W96">
        <v>1</v>
      </c>
      <c r="X96">
        <v>1</v>
      </c>
      <c r="Y96">
        <f t="shared" si="33"/>
        <v>3</v>
      </c>
      <c r="Z96">
        <v>1</v>
      </c>
      <c r="AA96">
        <v>1</v>
      </c>
      <c r="AB96">
        <f t="shared" si="34"/>
        <v>2</v>
      </c>
      <c r="AC96">
        <v>1</v>
      </c>
      <c r="AD96">
        <v>1</v>
      </c>
      <c r="AE96">
        <v>0</v>
      </c>
      <c r="AF96">
        <v>0</v>
      </c>
      <c r="AG96">
        <v>1</v>
      </c>
      <c r="AH96">
        <f t="shared" si="35"/>
        <v>3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f t="shared" si="36"/>
        <v>6</v>
      </c>
      <c r="AP96">
        <v>0</v>
      </c>
      <c r="AQ96">
        <f t="shared" si="37"/>
        <v>20</v>
      </c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>
        <v>2</v>
      </c>
      <c r="BQ96">
        <v>2</v>
      </c>
      <c r="BR96">
        <v>1</v>
      </c>
      <c r="BS96">
        <v>2</v>
      </c>
      <c r="BT96">
        <v>3</v>
      </c>
      <c r="BU96">
        <v>1</v>
      </c>
      <c r="BV96">
        <v>1</v>
      </c>
      <c r="BW96">
        <v>2</v>
      </c>
      <c r="BX96">
        <v>3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3</v>
      </c>
      <c r="CF96">
        <v>4</v>
      </c>
      <c r="CG96">
        <v>1</v>
      </c>
      <c r="CH96">
        <v>3</v>
      </c>
      <c r="CI96">
        <v>1</v>
      </c>
      <c r="CJ96">
        <v>3</v>
      </c>
      <c r="CK96">
        <v>2</v>
      </c>
      <c r="CL96">
        <v>1</v>
      </c>
      <c r="CM96">
        <v>1</v>
      </c>
      <c r="CN96">
        <v>1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f t="shared" si="29"/>
        <v>49</v>
      </c>
      <c r="CX96">
        <v>1</v>
      </c>
      <c r="CY96">
        <v>0</v>
      </c>
      <c r="CZ96">
        <v>1</v>
      </c>
      <c r="DA96">
        <v>1</v>
      </c>
      <c r="DB96">
        <v>2</v>
      </c>
      <c r="DC96">
        <v>0</v>
      </c>
      <c r="DD96">
        <v>3</v>
      </c>
      <c r="DE96">
        <v>2</v>
      </c>
      <c r="DF96">
        <v>2</v>
      </c>
      <c r="DG96">
        <v>1</v>
      </c>
      <c r="DH96">
        <v>2</v>
      </c>
      <c r="DI96">
        <v>3</v>
      </c>
      <c r="DJ96">
        <v>2</v>
      </c>
      <c r="DK96">
        <f t="shared" si="46"/>
        <v>20</v>
      </c>
      <c r="DL96">
        <v>0</v>
      </c>
      <c r="DM96">
        <v>3</v>
      </c>
      <c r="DN96">
        <v>2</v>
      </c>
      <c r="DO96">
        <v>0</v>
      </c>
      <c r="DP96">
        <v>2</v>
      </c>
      <c r="DQ96">
        <v>1</v>
      </c>
      <c r="DR96">
        <v>2</v>
      </c>
      <c r="DS96">
        <v>3</v>
      </c>
      <c r="DT96">
        <v>4</v>
      </c>
      <c r="DU96">
        <v>1</v>
      </c>
      <c r="DV96">
        <v>4</v>
      </c>
      <c r="DW96">
        <v>3</v>
      </c>
      <c r="DX96">
        <v>4</v>
      </c>
      <c r="DY96">
        <f t="shared" si="47"/>
        <v>29</v>
      </c>
      <c r="DZ96">
        <v>4</v>
      </c>
      <c r="EA96">
        <v>0</v>
      </c>
      <c r="EB96">
        <v>3</v>
      </c>
      <c r="EC96">
        <v>1</v>
      </c>
      <c r="ED96">
        <v>4</v>
      </c>
      <c r="EE96">
        <v>0</v>
      </c>
      <c r="EF96">
        <f t="shared" si="48"/>
        <v>12</v>
      </c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>
        <f t="shared" si="49"/>
        <v>110</v>
      </c>
    </row>
    <row r="97" spans="1:193" x14ac:dyDescent="0.2">
      <c r="A97" t="s">
        <v>415</v>
      </c>
      <c r="B97">
        <v>58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f t="shared" si="30"/>
        <v>2</v>
      </c>
      <c r="K97">
        <v>1</v>
      </c>
      <c r="L97">
        <v>1</v>
      </c>
      <c r="M97">
        <v>1</v>
      </c>
      <c r="N97">
        <f t="shared" si="31"/>
        <v>3</v>
      </c>
      <c r="O97">
        <v>1</v>
      </c>
      <c r="P97">
        <v>1</v>
      </c>
      <c r="Q97">
        <v>0</v>
      </c>
      <c r="R97">
        <v>0</v>
      </c>
      <c r="S97">
        <v>1</v>
      </c>
      <c r="T97">
        <v>0</v>
      </c>
      <c r="U97">
        <f t="shared" si="32"/>
        <v>4</v>
      </c>
      <c r="V97">
        <v>0</v>
      </c>
      <c r="W97">
        <v>0</v>
      </c>
      <c r="X97">
        <v>0</v>
      </c>
      <c r="Y97">
        <f t="shared" si="33"/>
        <v>0</v>
      </c>
      <c r="Z97">
        <v>1</v>
      </c>
      <c r="AA97">
        <v>1</v>
      </c>
      <c r="AB97">
        <f t="shared" si="34"/>
        <v>2</v>
      </c>
      <c r="AC97">
        <v>1</v>
      </c>
      <c r="AD97">
        <v>1</v>
      </c>
      <c r="AE97">
        <v>1</v>
      </c>
      <c r="AF97">
        <v>1</v>
      </c>
      <c r="AG97">
        <v>1</v>
      </c>
      <c r="AH97">
        <f t="shared" si="35"/>
        <v>5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f t="shared" si="36"/>
        <v>6</v>
      </c>
      <c r="AP97">
        <v>0</v>
      </c>
      <c r="AQ97">
        <f t="shared" si="37"/>
        <v>22</v>
      </c>
      <c r="AR97">
        <v>2</v>
      </c>
      <c r="AS97">
        <v>2</v>
      </c>
      <c r="AT97">
        <v>1</v>
      </c>
      <c r="AU97">
        <v>2</v>
      </c>
      <c r="AV97">
        <f t="shared" si="50"/>
        <v>5</v>
      </c>
      <c r="AW97">
        <v>2</v>
      </c>
      <c r="AX97">
        <v>2</v>
      </c>
      <c r="AY97">
        <v>2</v>
      </c>
      <c r="AZ97">
        <v>1</v>
      </c>
      <c r="BA97">
        <f t="shared" si="38"/>
        <v>5</v>
      </c>
      <c r="BB97">
        <v>2</v>
      </c>
      <c r="BC97">
        <v>2</v>
      </c>
      <c r="BD97">
        <v>2</v>
      </c>
      <c r="BE97">
        <f t="shared" si="39"/>
        <v>6</v>
      </c>
      <c r="BF97">
        <v>2</v>
      </c>
      <c r="BG97">
        <v>1</v>
      </c>
      <c r="BH97">
        <v>2</v>
      </c>
      <c r="BI97">
        <v>2</v>
      </c>
      <c r="BJ97">
        <v>9.0299999999999994</v>
      </c>
      <c r="BK97">
        <v>10.34</v>
      </c>
      <c r="BL97">
        <f t="shared" si="40"/>
        <v>15</v>
      </c>
      <c r="BM97">
        <v>1</v>
      </c>
      <c r="BN97">
        <f t="shared" si="41"/>
        <v>8</v>
      </c>
      <c r="BO97">
        <f t="shared" si="42"/>
        <v>24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1</v>
      </c>
      <c r="CD97">
        <v>2</v>
      </c>
      <c r="CE97">
        <v>1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1</v>
      </c>
      <c r="CL97">
        <v>1</v>
      </c>
      <c r="CM97">
        <v>0</v>
      </c>
      <c r="CN97">
        <v>0</v>
      </c>
      <c r="CO97">
        <v>1</v>
      </c>
      <c r="CP97">
        <v>2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f t="shared" si="29"/>
        <v>26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1</v>
      </c>
      <c r="DG97">
        <v>0</v>
      </c>
      <c r="DH97">
        <v>3</v>
      </c>
      <c r="DI97">
        <v>0</v>
      </c>
      <c r="DJ97">
        <v>1</v>
      </c>
      <c r="DK97">
        <f t="shared" si="46"/>
        <v>7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0</v>
      </c>
      <c r="DX97">
        <v>0</v>
      </c>
      <c r="DY97">
        <f t="shared" si="47"/>
        <v>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f t="shared" si="48"/>
        <v>0</v>
      </c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>
        <f t="shared" si="49"/>
        <v>34</v>
      </c>
    </row>
    <row r="98" spans="1:193" x14ac:dyDescent="0.2">
      <c r="A98" t="s">
        <v>416</v>
      </c>
      <c r="B98">
        <v>60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f t="shared" si="30"/>
        <v>5</v>
      </c>
      <c r="K98">
        <v>1</v>
      </c>
      <c r="L98">
        <v>1</v>
      </c>
      <c r="M98">
        <v>1</v>
      </c>
      <c r="N98">
        <f t="shared" si="31"/>
        <v>3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f t="shared" si="32"/>
        <v>6</v>
      </c>
      <c r="V98">
        <v>1</v>
      </c>
      <c r="W98">
        <v>1</v>
      </c>
      <c r="X98">
        <v>1</v>
      </c>
      <c r="Y98">
        <f t="shared" si="33"/>
        <v>3</v>
      </c>
      <c r="Z98">
        <v>1</v>
      </c>
      <c r="AA98">
        <v>1</v>
      </c>
      <c r="AB98">
        <f t="shared" si="34"/>
        <v>2</v>
      </c>
      <c r="AC98">
        <v>1</v>
      </c>
      <c r="AD98">
        <v>1</v>
      </c>
      <c r="AE98">
        <v>1</v>
      </c>
      <c r="AF98">
        <v>0</v>
      </c>
      <c r="AG98">
        <v>1</v>
      </c>
      <c r="AH98">
        <f t="shared" si="35"/>
        <v>4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f t="shared" si="36"/>
        <v>6</v>
      </c>
      <c r="AP98">
        <v>0</v>
      </c>
      <c r="AQ98">
        <f t="shared" si="37"/>
        <v>29</v>
      </c>
      <c r="AR98">
        <v>2</v>
      </c>
      <c r="AS98">
        <v>0</v>
      </c>
      <c r="AT98">
        <v>1</v>
      </c>
      <c r="AU98">
        <v>1</v>
      </c>
      <c r="AV98">
        <f t="shared" si="50"/>
        <v>3</v>
      </c>
      <c r="AW98">
        <v>2</v>
      </c>
      <c r="AX98">
        <v>1</v>
      </c>
      <c r="AY98">
        <v>1</v>
      </c>
      <c r="AZ98">
        <v>1</v>
      </c>
      <c r="BA98">
        <f t="shared" si="38"/>
        <v>4</v>
      </c>
      <c r="BB98">
        <v>2</v>
      </c>
      <c r="BC98">
        <v>2</v>
      </c>
      <c r="BD98">
        <v>0</v>
      </c>
      <c r="BE98">
        <f t="shared" si="39"/>
        <v>4</v>
      </c>
      <c r="BF98">
        <v>1</v>
      </c>
      <c r="BG98">
        <v>2</v>
      </c>
      <c r="BH98">
        <v>0</v>
      </c>
      <c r="BI98">
        <v>1</v>
      </c>
      <c r="BJ98">
        <v>14.18</v>
      </c>
      <c r="BK98">
        <v>17.3</v>
      </c>
      <c r="BL98">
        <f t="shared" si="40"/>
        <v>22</v>
      </c>
      <c r="BM98">
        <v>1</v>
      </c>
      <c r="BN98">
        <f t="shared" si="41"/>
        <v>5</v>
      </c>
      <c r="BO98">
        <f t="shared" si="42"/>
        <v>16</v>
      </c>
      <c r="BP98">
        <v>2</v>
      </c>
      <c r="BQ98">
        <v>1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2</v>
      </c>
      <c r="BX98">
        <v>2</v>
      </c>
      <c r="BY98">
        <v>1</v>
      </c>
      <c r="BZ98">
        <v>2</v>
      </c>
      <c r="CA98">
        <v>1</v>
      </c>
      <c r="CB98">
        <v>2</v>
      </c>
      <c r="CC98">
        <v>2</v>
      </c>
      <c r="CD98">
        <v>2</v>
      </c>
      <c r="CE98">
        <v>0</v>
      </c>
      <c r="CF98">
        <v>1</v>
      </c>
      <c r="CG98">
        <v>0</v>
      </c>
      <c r="CH98">
        <v>1</v>
      </c>
      <c r="CI98">
        <v>0</v>
      </c>
      <c r="CJ98">
        <v>1</v>
      </c>
      <c r="CK98">
        <v>0</v>
      </c>
      <c r="CL98">
        <v>1</v>
      </c>
      <c r="CM98">
        <v>2</v>
      </c>
      <c r="CN98">
        <v>0</v>
      </c>
      <c r="CO98">
        <v>2</v>
      </c>
      <c r="CP98">
        <v>2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f t="shared" si="29"/>
        <v>27</v>
      </c>
      <c r="CX98">
        <v>3</v>
      </c>
      <c r="CY98">
        <v>0</v>
      </c>
      <c r="CZ98">
        <v>4</v>
      </c>
      <c r="DA98">
        <v>4</v>
      </c>
      <c r="DB98">
        <v>0</v>
      </c>
      <c r="DC98">
        <v>3</v>
      </c>
      <c r="DD98">
        <v>3</v>
      </c>
      <c r="DE98">
        <v>3</v>
      </c>
      <c r="DF98">
        <v>3</v>
      </c>
      <c r="DG98">
        <v>2</v>
      </c>
      <c r="DH98">
        <v>2</v>
      </c>
      <c r="DI98">
        <v>2</v>
      </c>
      <c r="DJ98">
        <v>3</v>
      </c>
      <c r="DK98">
        <f t="shared" si="46"/>
        <v>32</v>
      </c>
      <c r="DL98">
        <v>1</v>
      </c>
      <c r="DM98">
        <v>0</v>
      </c>
      <c r="DN98">
        <v>3</v>
      </c>
      <c r="DO98">
        <v>2</v>
      </c>
      <c r="DP98">
        <v>1</v>
      </c>
      <c r="DQ98">
        <v>1</v>
      </c>
      <c r="DR98">
        <v>1</v>
      </c>
      <c r="DS98">
        <v>3</v>
      </c>
      <c r="DT98">
        <v>1</v>
      </c>
      <c r="DU98">
        <v>2</v>
      </c>
      <c r="DV98">
        <v>1</v>
      </c>
      <c r="DW98">
        <v>2</v>
      </c>
      <c r="DX98">
        <v>1</v>
      </c>
      <c r="DY98">
        <f t="shared" si="47"/>
        <v>19</v>
      </c>
      <c r="DZ98">
        <v>0</v>
      </c>
      <c r="EA98">
        <v>0</v>
      </c>
      <c r="EB98">
        <v>2</v>
      </c>
      <c r="EC98">
        <v>3</v>
      </c>
      <c r="ED98">
        <v>4</v>
      </c>
      <c r="EE98">
        <v>3</v>
      </c>
      <c r="EF98">
        <f t="shared" si="48"/>
        <v>12</v>
      </c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>
        <f t="shared" si="49"/>
        <v>90</v>
      </c>
    </row>
    <row r="99" spans="1:193" x14ac:dyDescent="0.2">
      <c r="A99" t="s">
        <v>417</v>
      </c>
      <c r="B99">
        <v>76</v>
      </c>
      <c r="C99">
        <v>1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f t="shared" si="30"/>
        <v>4</v>
      </c>
      <c r="K99">
        <v>1</v>
      </c>
      <c r="L99">
        <v>1</v>
      </c>
      <c r="M99">
        <v>1</v>
      </c>
      <c r="N99">
        <f t="shared" si="31"/>
        <v>3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f t="shared" si="32"/>
        <v>4</v>
      </c>
      <c r="V99">
        <v>1</v>
      </c>
      <c r="W99">
        <v>0</v>
      </c>
      <c r="X99">
        <v>0</v>
      </c>
      <c r="Y99">
        <f t="shared" si="33"/>
        <v>1</v>
      </c>
      <c r="Z99">
        <v>1</v>
      </c>
      <c r="AA99">
        <v>1</v>
      </c>
      <c r="AB99">
        <f t="shared" si="34"/>
        <v>2</v>
      </c>
      <c r="AC99">
        <v>0</v>
      </c>
      <c r="AD99">
        <v>1</v>
      </c>
      <c r="AE99">
        <v>0</v>
      </c>
      <c r="AF99">
        <v>0</v>
      </c>
      <c r="AG99">
        <v>0</v>
      </c>
      <c r="AH99">
        <f t="shared" si="35"/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f t="shared" si="36"/>
        <v>6</v>
      </c>
      <c r="AP99">
        <v>0</v>
      </c>
      <c r="AQ99">
        <f t="shared" si="37"/>
        <v>21</v>
      </c>
      <c r="AR99">
        <v>2</v>
      </c>
      <c r="AS99">
        <v>2</v>
      </c>
      <c r="AT99">
        <v>1</v>
      </c>
      <c r="AU99">
        <v>1</v>
      </c>
      <c r="AV99">
        <f t="shared" si="50"/>
        <v>5</v>
      </c>
      <c r="AW99">
        <v>1</v>
      </c>
      <c r="AX99">
        <v>2</v>
      </c>
      <c r="AY99">
        <v>2</v>
      </c>
      <c r="AZ99">
        <v>2</v>
      </c>
      <c r="BA99">
        <f t="shared" si="38"/>
        <v>5</v>
      </c>
      <c r="BB99">
        <v>2</v>
      </c>
      <c r="BC99">
        <v>1</v>
      </c>
      <c r="BD99">
        <v>1</v>
      </c>
      <c r="BE99">
        <f t="shared" si="39"/>
        <v>4</v>
      </c>
      <c r="BF99">
        <v>1</v>
      </c>
      <c r="BG99">
        <v>1</v>
      </c>
      <c r="BH99">
        <v>1</v>
      </c>
      <c r="BI99">
        <v>2</v>
      </c>
      <c r="BJ99">
        <v>12.5</v>
      </c>
      <c r="BK99">
        <v>23.34</v>
      </c>
      <c r="BL99">
        <f t="shared" si="40"/>
        <v>87</v>
      </c>
      <c r="BM99">
        <v>1</v>
      </c>
      <c r="BN99">
        <f t="shared" si="41"/>
        <v>6</v>
      </c>
      <c r="BO99">
        <f t="shared" si="42"/>
        <v>20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0</v>
      </c>
      <c r="BW99">
        <v>1</v>
      </c>
      <c r="BX99">
        <v>1</v>
      </c>
      <c r="BY99">
        <v>1</v>
      </c>
      <c r="BZ99">
        <v>2</v>
      </c>
      <c r="CA99">
        <v>2</v>
      </c>
      <c r="CB99">
        <v>2</v>
      </c>
      <c r="CC99">
        <v>2</v>
      </c>
      <c r="CD99">
        <v>3</v>
      </c>
      <c r="CE99">
        <v>2</v>
      </c>
      <c r="CF99">
        <v>2</v>
      </c>
      <c r="CG99">
        <v>0</v>
      </c>
      <c r="CH99">
        <v>1</v>
      </c>
      <c r="CI99">
        <v>0</v>
      </c>
      <c r="CJ99">
        <v>1</v>
      </c>
      <c r="CK99">
        <v>2</v>
      </c>
      <c r="CL99">
        <v>1</v>
      </c>
      <c r="CM99">
        <v>3</v>
      </c>
      <c r="CN99">
        <v>1</v>
      </c>
      <c r="CO99">
        <v>2</v>
      </c>
      <c r="CP99">
        <v>2</v>
      </c>
      <c r="CQ99">
        <v>1</v>
      </c>
      <c r="CR99">
        <v>1</v>
      </c>
      <c r="CS99">
        <v>0</v>
      </c>
      <c r="CT99">
        <v>0</v>
      </c>
      <c r="CU99">
        <v>1</v>
      </c>
      <c r="CV99">
        <v>1</v>
      </c>
      <c r="CW99">
        <f t="shared" si="29"/>
        <v>37</v>
      </c>
      <c r="CX99">
        <v>2</v>
      </c>
      <c r="CY99">
        <v>0</v>
      </c>
      <c r="CZ99">
        <v>0</v>
      </c>
      <c r="DA99">
        <v>1</v>
      </c>
      <c r="DB99">
        <v>1</v>
      </c>
      <c r="DC99">
        <v>0</v>
      </c>
      <c r="DD99">
        <v>0</v>
      </c>
      <c r="DE99">
        <v>1</v>
      </c>
      <c r="DF99">
        <v>1</v>
      </c>
      <c r="DG99">
        <v>1</v>
      </c>
      <c r="DH99">
        <v>3</v>
      </c>
      <c r="DI99">
        <v>1</v>
      </c>
      <c r="DJ99">
        <v>2</v>
      </c>
      <c r="DK99">
        <f t="shared" si="46"/>
        <v>13</v>
      </c>
      <c r="DL99">
        <v>0</v>
      </c>
      <c r="DM99">
        <v>2</v>
      </c>
      <c r="DN99">
        <v>1</v>
      </c>
      <c r="DO99">
        <v>2</v>
      </c>
      <c r="DP99">
        <v>2</v>
      </c>
      <c r="DQ99">
        <v>0</v>
      </c>
      <c r="DR99">
        <v>1</v>
      </c>
      <c r="DS99">
        <v>0</v>
      </c>
      <c r="DT99">
        <v>0</v>
      </c>
      <c r="DU99">
        <v>3</v>
      </c>
      <c r="DV99">
        <v>0</v>
      </c>
      <c r="DW99">
        <v>1</v>
      </c>
      <c r="DX99">
        <v>0</v>
      </c>
      <c r="DY99">
        <f t="shared" si="47"/>
        <v>12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f t="shared" si="48"/>
        <v>0</v>
      </c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>
        <f t="shared" si="49"/>
        <v>62</v>
      </c>
    </row>
    <row r="100" spans="1:193" x14ac:dyDescent="0.2">
      <c r="A100" t="s">
        <v>418</v>
      </c>
      <c r="B100">
        <v>58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f t="shared" si="30"/>
        <v>5</v>
      </c>
      <c r="K100">
        <v>1</v>
      </c>
      <c r="L100">
        <v>1</v>
      </c>
      <c r="M100">
        <v>1</v>
      </c>
      <c r="N100">
        <f t="shared" si="31"/>
        <v>3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U100">
        <f t="shared" si="32"/>
        <v>6</v>
      </c>
      <c r="V100">
        <v>1</v>
      </c>
      <c r="W100">
        <v>1</v>
      </c>
      <c r="X100">
        <v>1</v>
      </c>
      <c r="Y100">
        <f t="shared" si="33"/>
        <v>3</v>
      </c>
      <c r="Z100">
        <v>1</v>
      </c>
      <c r="AA100">
        <v>1</v>
      </c>
      <c r="AB100">
        <f t="shared" si="34"/>
        <v>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f t="shared" si="35"/>
        <v>0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f t="shared" si="36"/>
        <v>6</v>
      </c>
      <c r="AP100">
        <v>0</v>
      </c>
      <c r="AQ100">
        <f t="shared" si="37"/>
        <v>25</v>
      </c>
      <c r="AR100">
        <v>2</v>
      </c>
      <c r="AS100">
        <v>1</v>
      </c>
      <c r="AT100">
        <v>1</v>
      </c>
      <c r="AU100">
        <v>2</v>
      </c>
      <c r="AV100">
        <f t="shared" si="50"/>
        <v>4</v>
      </c>
      <c r="AW100">
        <v>1</v>
      </c>
      <c r="AX100">
        <v>1</v>
      </c>
      <c r="AY100">
        <v>1</v>
      </c>
      <c r="AZ100">
        <v>2</v>
      </c>
      <c r="BA100">
        <f t="shared" si="38"/>
        <v>3</v>
      </c>
      <c r="BB100">
        <v>2</v>
      </c>
      <c r="BC100">
        <v>2</v>
      </c>
      <c r="BD100">
        <v>2</v>
      </c>
      <c r="BE100">
        <f t="shared" si="39"/>
        <v>6</v>
      </c>
      <c r="BF100">
        <v>1</v>
      </c>
      <c r="BG100">
        <v>2</v>
      </c>
      <c r="BH100">
        <v>2</v>
      </c>
      <c r="BI100">
        <v>1</v>
      </c>
      <c r="BJ100">
        <v>10.84</v>
      </c>
      <c r="BK100">
        <v>11.65</v>
      </c>
      <c r="BL100">
        <f t="shared" si="40"/>
        <v>7</v>
      </c>
      <c r="BM100">
        <v>2</v>
      </c>
      <c r="BN100">
        <f t="shared" si="41"/>
        <v>8</v>
      </c>
      <c r="BO100">
        <f t="shared" si="42"/>
        <v>21</v>
      </c>
      <c r="BP100">
        <v>0</v>
      </c>
      <c r="BQ100">
        <v>1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1</v>
      </c>
      <c r="BX100">
        <v>2</v>
      </c>
      <c r="BY100">
        <v>0</v>
      </c>
      <c r="BZ100">
        <v>1</v>
      </c>
      <c r="CA100">
        <v>1</v>
      </c>
      <c r="CB100">
        <v>1</v>
      </c>
      <c r="CC100">
        <v>1</v>
      </c>
      <c r="CD100">
        <v>2</v>
      </c>
      <c r="CE100">
        <v>1</v>
      </c>
      <c r="CF100">
        <v>1</v>
      </c>
      <c r="CG100">
        <v>1</v>
      </c>
      <c r="CH100">
        <v>1</v>
      </c>
      <c r="CI100">
        <v>0</v>
      </c>
      <c r="CJ100">
        <v>0</v>
      </c>
      <c r="CK100">
        <v>0</v>
      </c>
      <c r="CL100">
        <v>1</v>
      </c>
      <c r="CM100">
        <v>1</v>
      </c>
      <c r="CN100">
        <v>2</v>
      </c>
      <c r="CO100">
        <v>0</v>
      </c>
      <c r="CP100">
        <v>2</v>
      </c>
      <c r="CQ100">
        <v>0</v>
      </c>
      <c r="CR100">
        <v>0</v>
      </c>
      <c r="CS100">
        <v>0</v>
      </c>
      <c r="CT100">
        <v>2</v>
      </c>
      <c r="CU100">
        <v>0</v>
      </c>
      <c r="CV100">
        <v>3</v>
      </c>
      <c r="CW100">
        <f t="shared" si="29"/>
        <v>26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2</v>
      </c>
      <c r="DE100">
        <v>2</v>
      </c>
      <c r="DF100">
        <v>1</v>
      </c>
      <c r="DG100">
        <v>1</v>
      </c>
      <c r="DH100">
        <v>0</v>
      </c>
      <c r="DI100">
        <v>0</v>
      </c>
      <c r="DJ100">
        <v>2</v>
      </c>
      <c r="DK100">
        <f t="shared" si="46"/>
        <v>8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1</v>
      </c>
      <c r="DV100">
        <v>2</v>
      </c>
      <c r="DW100">
        <v>0</v>
      </c>
      <c r="DX100">
        <v>0</v>
      </c>
      <c r="DY100">
        <f t="shared" si="47"/>
        <v>4</v>
      </c>
      <c r="DZ100">
        <v>0</v>
      </c>
      <c r="EA100">
        <v>0</v>
      </c>
      <c r="EB100">
        <v>2</v>
      </c>
      <c r="EC100">
        <v>3</v>
      </c>
      <c r="ED100">
        <v>1</v>
      </c>
      <c r="EE100">
        <v>1</v>
      </c>
      <c r="EF100">
        <f t="shared" si="48"/>
        <v>7</v>
      </c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>
        <f t="shared" si="49"/>
        <v>45</v>
      </c>
    </row>
    <row r="101" spans="1:193" x14ac:dyDescent="0.2">
      <c r="A101" t="s">
        <v>419</v>
      </c>
      <c r="B101">
        <v>73</v>
      </c>
      <c r="C101">
        <v>1</v>
      </c>
      <c r="D101">
        <v>3</v>
      </c>
      <c r="E101">
        <v>1</v>
      </c>
      <c r="F101">
        <v>0</v>
      </c>
      <c r="G101">
        <v>1</v>
      </c>
      <c r="H101">
        <v>0</v>
      </c>
      <c r="I101">
        <v>1</v>
      </c>
      <c r="J101">
        <f t="shared" si="30"/>
        <v>3</v>
      </c>
      <c r="K101">
        <v>1</v>
      </c>
      <c r="L101">
        <v>1</v>
      </c>
      <c r="M101">
        <v>1</v>
      </c>
      <c r="N101">
        <f t="shared" si="31"/>
        <v>3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0</v>
      </c>
      <c r="U101">
        <f t="shared" si="32"/>
        <v>6</v>
      </c>
      <c r="V101">
        <v>1</v>
      </c>
      <c r="W101">
        <v>1</v>
      </c>
      <c r="X101">
        <v>1</v>
      </c>
      <c r="Y101">
        <f t="shared" si="33"/>
        <v>3</v>
      </c>
      <c r="Z101">
        <v>0</v>
      </c>
      <c r="AA101">
        <v>1</v>
      </c>
      <c r="AB101">
        <f t="shared" si="34"/>
        <v>1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f t="shared" si="35"/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f t="shared" si="36"/>
        <v>6</v>
      </c>
      <c r="AP101">
        <v>0</v>
      </c>
      <c r="AQ101">
        <f t="shared" si="37"/>
        <v>23</v>
      </c>
      <c r="AR101">
        <v>0</v>
      </c>
      <c r="AS101">
        <v>0</v>
      </c>
      <c r="AT101">
        <v>0</v>
      </c>
      <c r="AU101">
        <v>0</v>
      </c>
      <c r="AV101">
        <f t="shared" si="50"/>
        <v>0</v>
      </c>
      <c r="AW101">
        <v>0</v>
      </c>
      <c r="AX101">
        <v>0</v>
      </c>
      <c r="AY101">
        <v>0</v>
      </c>
      <c r="AZ101">
        <v>0</v>
      </c>
      <c r="BA101">
        <f t="shared" si="38"/>
        <v>0</v>
      </c>
      <c r="BB101">
        <v>2</v>
      </c>
      <c r="BC101">
        <v>0</v>
      </c>
      <c r="BD101">
        <v>0</v>
      </c>
      <c r="BE101">
        <f t="shared" si="39"/>
        <v>2</v>
      </c>
      <c r="BF101">
        <v>1</v>
      </c>
      <c r="BG101">
        <v>1</v>
      </c>
      <c r="BH101">
        <v>2</v>
      </c>
      <c r="BI101">
        <v>0</v>
      </c>
      <c r="BJ101">
        <v>41.78</v>
      </c>
      <c r="BK101">
        <v>39.43</v>
      </c>
      <c r="BL101">
        <f t="shared" si="40"/>
        <v>-6</v>
      </c>
      <c r="BM101">
        <v>2</v>
      </c>
      <c r="BN101">
        <f t="shared" si="41"/>
        <v>6</v>
      </c>
      <c r="BO101">
        <f t="shared" si="42"/>
        <v>8</v>
      </c>
      <c r="BP101">
        <v>0</v>
      </c>
      <c r="BQ101">
        <v>0</v>
      </c>
      <c r="BR101">
        <v>2</v>
      </c>
      <c r="BS101">
        <v>0</v>
      </c>
      <c r="BT101">
        <v>2</v>
      </c>
      <c r="BU101">
        <v>2</v>
      </c>
      <c r="BV101">
        <v>3</v>
      </c>
      <c r="BW101">
        <v>3</v>
      </c>
      <c r="BX101">
        <v>3</v>
      </c>
      <c r="BY101">
        <v>1</v>
      </c>
      <c r="BZ101">
        <v>2</v>
      </c>
      <c r="CA101">
        <v>1</v>
      </c>
      <c r="CB101">
        <v>3</v>
      </c>
      <c r="CC101">
        <v>3</v>
      </c>
      <c r="CD101">
        <v>3</v>
      </c>
      <c r="CE101">
        <v>2</v>
      </c>
      <c r="CF101">
        <v>2</v>
      </c>
      <c r="CG101">
        <v>4</v>
      </c>
      <c r="CH101">
        <v>2</v>
      </c>
      <c r="CI101">
        <v>0</v>
      </c>
      <c r="CJ101">
        <v>4</v>
      </c>
      <c r="CK101">
        <v>2</v>
      </c>
      <c r="CL101">
        <v>3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f t="shared" si="29"/>
        <v>48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2</v>
      </c>
      <c r="DE101">
        <v>1</v>
      </c>
      <c r="DF101">
        <v>3</v>
      </c>
      <c r="DG101">
        <v>0</v>
      </c>
      <c r="DH101">
        <v>0</v>
      </c>
      <c r="DI101">
        <v>0</v>
      </c>
      <c r="DJ101">
        <v>0</v>
      </c>
      <c r="DK101">
        <f t="shared" si="46"/>
        <v>7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1</v>
      </c>
      <c r="DU101">
        <v>1</v>
      </c>
      <c r="DV101">
        <v>0</v>
      </c>
      <c r="DW101">
        <v>3</v>
      </c>
      <c r="DX101">
        <v>1</v>
      </c>
      <c r="DY101">
        <f t="shared" si="47"/>
        <v>7</v>
      </c>
      <c r="DZ101">
        <v>0</v>
      </c>
      <c r="EA101">
        <v>0</v>
      </c>
      <c r="EB101">
        <v>1</v>
      </c>
      <c r="EC101">
        <v>1</v>
      </c>
      <c r="ED101">
        <v>3</v>
      </c>
      <c r="EE101">
        <v>1</v>
      </c>
      <c r="EF101">
        <f t="shared" si="48"/>
        <v>6</v>
      </c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>
        <f t="shared" si="49"/>
        <v>68</v>
      </c>
    </row>
    <row r="102" spans="1:193" x14ac:dyDescent="0.2">
      <c r="A102" t="s">
        <v>420</v>
      </c>
      <c r="B102">
        <v>67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f t="shared" si="30"/>
        <v>3</v>
      </c>
      <c r="K102">
        <v>1</v>
      </c>
      <c r="L102">
        <v>0</v>
      </c>
      <c r="M102">
        <v>1</v>
      </c>
      <c r="N102">
        <f t="shared" si="31"/>
        <v>2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f t="shared" si="32"/>
        <v>2</v>
      </c>
      <c r="V102">
        <v>0</v>
      </c>
      <c r="W102">
        <v>0</v>
      </c>
      <c r="X102">
        <v>0</v>
      </c>
      <c r="Y102">
        <f t="shared" si="33"/>
        <v>0</v>
      </c>
      <c r="Z102">
        <v>1</v>
      </c>
      <c r="AA102">
        <v>1</v>
      </c>
      <c r="AB102">
        <f t="shared" si="34"/>
        <v>2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f t="shared" si="35"/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f t="shared" si="36"/>
        <v>6</v>
      </c>
      <c r="AP102">
        <v>0</v>
      </c>
      <c r="AQ102">
        <f t="shared" si="37"/>
        <v>16</v>
      </c>
      <c r="AR102">
        <v>2</v>
      </c>
      <c r="AS102">
        <v>1</v>
      </c>
      <c r="AT102">
        <v>1</v>
      </c>
      <c r="AU102">
        <v>1</v>
      </c>
      <c r="AV102">
        <f t="shared" si="50"/>
        <v>4</v>
      </c>
      <c r="AW102">
        <v>1</v>
      </c>
      <c r="AX102">
        <v>1</v>
      </c>
      <c r="AY102">
        <v>1</v>
      </c>
      <c r="AZ102">
        <v>1</v>
      </c>
      <c r="BA102">
        <f t="shared" si="38"/>
        <v>3</v>
      </c>
      <c r="BB102">
        <v>2</v>
      </c>
      <c r="BC102">
        <v>2</v>
      </c>
      <c r="BD102">
        <v>2</v>
      </c>
      <c r="BE102">
        <f t="shared" si="39"/>
        <v>6</v>
      </c>
      <c r="BF102">
        <v>1</v>
      </c>
      <c r="BG102">
        <v>1</v>
      </c>
      <c r="BH102">
        <v>1</v>
      </c>
      <c r="BI102">
        <v>2</v>
      </c>
      <c r="BJ102">
        <v>11.06</v>
      </c>
      <c r="BK102">
        <v>13.56</v>
      </c>
      <c r="BL102">
        <f t="shared" si="40"/>
        <v>23</v>
      </c>
      <c r="BM102">
        <v>1</v>
      </c>
      <c r="BN102">
        <f t="shared" si="41"/>
        <v>6</v>
      </c>
      <c r="BO102">
        <f t="shared" si="42"/>
        <v>19</v>
      </c>
      <c r="BP102">
        <v>2</v>
      </c>
      <c r="BQ102">
        <v>2</v>
      </c>
      <c r="BR102">
        <v>3</v>
      </c>
      <c r="BS102">
        <v>3</v>
      </c>
      <c r="BT102">
        <v>1</v>
      </c>
      <c r="BU102">
        <v>2</v>
      </c>
      <c r="BV102">
        <v>3</v>
      </c>
      <c r="BW102">
        <v>2</v>
      </c>
      <c r="BX102">
        <v>3</v>
      </c>
      <c r="BY102">
        <v>3</v>
      </c>
      <c r="BZ102">
        <v>2</v>
      </c>
      <c r="CA102">
        <v>3</v>
      </c>
      <c r="CB102">
        <v>3</v>
      </c>
      <c r="CC102">
        <v>2</v>
      </c>
      <c r="CD102">
        <v>3</v>
      </c>
      <c r="CE102">
        <v>3</v>
      </c>
      <c r="CF102">
        <v>2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1</v>
      </c>
      <c r="CP102">
        <v>1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f t="shared" si="29"/>
        <v>46</v>
      </c>
      <c r="CX102">
        <v>3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2</v>
      </c>
      <c r="DF102">
        <v>0</v>
      </c>
      <c r="DG102">
        <v>3</v>
      </c>
      <c r="DH102">
        <v>1</v>
      </c>
      <c r="DI102">
        <v>1</v>
      </c>
      <c r="DJ102">
        <v>1</v>
      </c>
      <c r="DK102">
        <f t="shared" si="46"/>
        <v>13</v>
      </c>
      <c r="DL102">
        <v>3</v>
      </c>
      <c r="DM102">
        <v>1</v>
      </c>
      <c r="DN102">
        <v>0</v>
      </c>
      <c r="DO102">
        <v>0</v>
      </c>
      <c r="DP102">
        <v>2</v>
      </c>
      <c r="DQ102">
        <v>1</v>
      </c>
      <c r="DR102">
        <v>1</v>
      </c>
      <c r="DS102">
        <v>0</v>
      </c>
      <c r="DT102">
        <v>0</v>
      </c>
      <c r="DU102">
        <v>0</v>
      </c>
      <c r="DV102">
        <v>1</v>
      </c>
      <c r="DW102">
        <v>1</v>
      </c>
      <c r="DX102">
        <v>1</v>
      </c>
      <c r="DY102">
        <f t="shared" si="47"/>
        <v>11</v>
      </c>
      <c r="DZ102">
        <v>0</v>
      </c>
      <c r="EA102">
        <v>0</v>
      </c>
      <c r="EB102">
        <v>1</v>
      </c>
      <c r="EC102">
        <v>2</v>
      </c>
      <c r="ED102">
        <v>1</v>
      </c>
      <c r="EE102">
        <v>1</v>
      </c>
      <c r="EF102">
        <f t="shared" si="48"/>
        <v>5</v>
      </c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>
        <f t="shared" si="49"/>
        <v>75</v>
      </c>
    </row>
    <row r="103" spans="1:193" x14ac:dyDescent="0.2">
      <c r="A103" t="s">
        <v>421</v>
      </c>
      <c r="B103">
        <v>77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1</v>
      </c>
      <c r="J103">
        <f t="shared" si="30"/>
        <v>4</v>
      </c>
      <c r="K103">
        <v>1</v>
      </c>
      <c r="L103">
        <v>1</v>
      </c>
      <c r="M103">
        <v>1</v>
      </c>
      <c r="N103">
        <f t="shared" si="31"/>
        <v>3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f t="shared" si="32"/>
        <v>4</v>
      </c>
      <c r="V103">
        <v>1</v>
      </c>
      <c r="W103">
        <v>1</v>
      </c>
      <c r="X103">
        <v>0</v>
      </c>
      <c r="Y103">
        <f t="shared" si="33"/>
        <v>2</v>
      </c>
      <c r="Z103">
        <v>1</v>
      </c>
      <c r="AA103">
        <v>1</v>
      </c>
      <c r="AB103">
        <f t="shared" si="34"/>
        <v>2</v>
      </c>
      <c r="AC103">
        <v>1</v>
      </c>
      <c r="AD103">
        <v>1</v>
      </c>
      <c r="AE103">
        <v>1</v>
      </c>
      <c r="AF103">
        <v>0</v>
      </c>
      <c r="AG103">
        <v>1</v>
      </c>
      <c r="AH103">
        <f t="shared" si="35"/>
        <v>4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f t="shared" si="36"/>
        <v>6</v>
      </c>
      <c r="AP103">
        <v>0</v>
      </c>
      <c r="AQ103">
        <f t="shared" si="37"/>
        <v>25</v>
      </c>
      <c r="AR103">
        <v>2</v>
      </c>
      <c r="AS103">
        <v>2</v>
      </c>
      <c r="AT103">
        <v>1</v>
      </c>
      <c r="AU103">
        <v>1</v>
      </c>
      <c r="AV103">
        <f t="shared" si="50"/>
        <v>5</v>
      </c>
      <c r="AW103">
        <v>1</v>
      </c>
      <c r="AX103">
        <v>1</v>
      </c>
      <c r="AY103">
        <v>1</v>
      </c>
      <c r="AZ103">
        <v>1</v>
      </c>
      <c r="BA103">
        <f t="shared" si="38"/>
        <v>3</v>
      </c>
      <c r="BB103">
        <v>2</v>
      </c>
      <c r="BC103">
        <v>1</v>
      </c>
      <c r="BD103">
        <v>1</v>
      </c>
      <c r="BE103">
        <f t="shared" si="39"/>
        <v>4</v>
      </c>
      <c r="BF103">
        <v>2</v>
      </c>
      <c r="BG103">
        <v>2</v>
      </c>
      <c r="BH103">
        <v>2</v>
      </c>
      <c r="BI103">
        <v>2</v>
      </c>
      <c r="BJ103">
        <v>12.54</v>
      </c>
      <c r="BK103">
        <v>21.63</v>
      </c>
      <c r="BL103">
        <f t="shared" si="40"/>
        <v>72</v>
      </c>
      <c r="BM103">
        <v>1</v>
      </c>
      <c r="BN103">
        <f t="shared" si="41"/>
        <v>9</v>
      </c>
      <c r="BO103">
        <f t="shared" si="42"/>
        <v>21</v>
      </c>
      <c r="BP103">
        <v>2</v>
      </c>
      <c r="BQ103">
        <v>1</v>
      </c>
      <c r="BR103">
        <v>0</v>
      </c>
      <c r="BS103">
        <v>0</v>
      </c>
      <c r="BT103">
        <v>0</v>
      </c>
      <c r="BU103">
        <v>1</v>
      </c>
      <c r="BV103">
        <v>1</v>
      </c>
      <c r="BW103">
        <v>2</v>
      </c>
      <c r="BX103">
        <v>2</v>
      </c>
      <c r="BY103">
        <v>2</v>
      </c>
      <c r="BZ103">
        <v>1</v>
      </c>
      <c r="CA103">
        <v>1</v>
      </c>
      <c r="CB103">
        <v>2</v>
      </c>
      <c r="CC103">
        <v>2</v>
      </c>
      <c r="CD103">
        <v>2</v>
      </c>
      <c r="CE103">
        <v>0</v>
      </c>
      <c r="CF103">
        <v>1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0</v>
      </c>
      <c r="CO103">
        <v>1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f t="shared" si="29"/>
        <v>23</v>
      </c>
      <c r="CX103">
        <v>0</v>
      </c>
      <c r="CY103">
        <v>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f t="shared" si="46"/>
        <v>1</v>
      </c>
      <c r="DL103">
        <v>2</v>
      </c>
      <c r="DM103">
        <v>2</v>
      </c>
      <c r="DN103">
        <v>0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0</v>
      </c>
      <c r="DY103">
        <f t="shared" si="47"/>
        <v>13</v>
      </c>
      <c r="DZ103">
        <v>0</v>
      </c>
      <c r="EA103">
        <v>0</v>
      </c>
      <c r="EB103">
        <v>2</v>
      </c>
      <c r="EC103">
        <v>1</v>
      </c>
      <c r="ED103">
        <v>3</v>
      </c>
      <c r="EE103">
        <v>0</v>
      </c>
      <c r="EF103">
        <f t="shared" si="48"/>
        <v>6</v>
      </c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>
        <f t="shared" si="49"/>
        <v>43</v>
      </c>
    </row>
    <row r="104" spans="1:193" x14ac:dyDescent="0.2">
      <c r="A104" t="s">
        <v>422</v>
      </c>
      <c r="B104">
        <v>81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1</v>
      </c>
      <c r="I104">
        <v>1</v>
      </c>
      <c r="J104">
        <f t="shared" si="30"/>
        <v>4</v>
      </c>
      <c r="K104">
        <v>1</v>
      </c>
      <c r="L104">
        <v>1</v>
      </c>
      <c r="M104">
        <v>1</v>
      </c>
      <c r="N104">
        <f t="shared" si="31"/>
        <v>3</v>
      </c>
      <c r="O104">
        <v>1</v>
      </c>
      <c r="P104">
        <v>1</v>
      </c>
      <c r="Q104">
        <v>1</v>
      </c>
      <c r="R104">
        <v>0</v>
      </c>
      <c r="S104">
        <v>1</v>
      </c>
      <c r="T104">
        <v>0</v>
      </c>
      <c r="U104">
        <f t="shared" si="32"/>
        <v>5</v>
      </c>
      <c r="V104">
        <v>1</v>
      </c>
      <c r="W104">
        <v>1</v>
      </c>
      <c r="X104">
        <v>1</v>
      </c>
      <c r="Y104">
        <f t="shared" si="33"/>
        <v>3</v>
      </c>
      <c r="Z104">
        <v>1</v>
      </c>
      <c r="AA104">
        <v>1</v>
      </c>
      <c r="AB104">
        <f t="shared" si="34"/>
        <v>2</v>
      </c>
      <c r="AC104">
        <v>0</v>
      </c>
      <c r="AD104">
        <v>1</v>
      </c>
      <c r="AE104">
        <v>0</v>
      </c>
      <c r="AF104">
        <v>1</v>
      </c>
      <c r="AG104">
        <v>0</v>
      </c>
      <c r="AH104">
        <f t="shared" si="35"/>
        <v>2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f t="shared" si="36"/>
        <v>6</v>
      </c>
      <c r="AP104">
        <v>0</v>
      </c>
      <c r="AQ104">
        <f t="shared" si="37"/>
        <v>25</v>
      </c>
      <c r="AR104">
        <v>2</v>
      </c>
      <c r="AS104">
        <v>0</v>
      </c>
      <c r="AT104">
        <v>1</v>
      </c>
      <c r="AU104">
        <v>1</v>
      </c>
      <c r="AV104">
        <f t="shared" si="50"/>
        <v>3</v>
      </c>
      <c r="AW104">
        <v>1</v>
      </c>
      <c r="AX104">
        <v>1</v>
      </c>
      <c r="AY104">
        <v>1</v>
      </c>
      <c r="AZ104">
        <v>1</v>
      </c>
      <c r="BA104">
        <f t="shared" si="38"/>
        <v>3</v>
      </c>
      <c r="BB104">
        <v>2</v>
      </c>
      <c r="BC104">
        <v>1</v>
      </c>
      <c r="BD104">
        <v>2</v>
      </c>
      <c r="BE104">
        <f t="shared" si="39"/>
        <v>5</v>
      </c>
      <c r="BF104">
        <v>2</v>
      </c>
      <c r="BG104">
        <v>2</v>
      </c>
      <c r="BH104">
        <v>2</v>
      </c>
      <c r="BI104">
        <v>2</v>
      </c>
      <c r="BJ104">
        <v>11.38</v>
      </c>
      <c r="BK104">
        <v>13.5</v>
      </c>
      <c r="BL104">
        <f t="shared" si="40"/>
        <v>19</v>
      </c>
      <c r="BM104">
        <v>1</v>
      </c>
      <c r="BN104">
        <f t="shared" si="41"/>
        <v>9</v>
      </c>
      <c r="BO104">
        <f t="shared" si="42"/>
        <v>20</v>
      </c>
      <c r="BP104">
        <v>0</v>
      </c>
      <c r="BQ104">
        <v>1</v>
      </c>
      <c r="BR104">
        <v>0</v>
      </c>
      <c r="BS104">
        <v>0</v>
      </c>
      <c r="BT104">
        <v>1</v>
      </c>
      <c r="BU104">
        <v>0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2</v>
      </c>
      <c r="CE104">
        <v>1</v>
      </c>
      <c r="CF104">
        <v>1</v>
      </c>
      <c r="CG104">
        <v>1</v>
      </c>
      <c r="CH104">
        <v>2</v>
      </c>
      <c r="CI104">
        <v>0</v>
      </c>
      <c r="CJ104">
        <v>2</v>
      </c>
      <c r="CK104">
        <v>1</v>
      </c>
      <c r="CL104">
        <v>1</v>
      </c>
      <c r="CM104">
        <v>0</v>
      </c>
      <c r="CN104">
        <v>0</v>
      </c>
      <c r="CO104">
        <v>0</v>
      </c>
      <c r="CP104">
        <v>4</v>
      </c>
      <c r="CQ104">
        <v>0</v>
      </c>
      <c r="CR104">
        <v>1</v>
      </c>
      <c r="CS104">
        <v>0</v>
      </c>
      <c r="CT104">
        <v>0</v>
      </c>
      <c r="CU104">
        <v>0</v>
      </c>
      <c r="CV104">
        <v>0</v>
      </c>
      <c r="CW104">
        <f t="shared" si="29"/>
        <v>26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2</v>
      </c>
      <c r="DE104">
        <v>1</v>
      </c>
      <c r="DF104">
        <v>2</v>
      </c>
      <c r="DG104">
        <v>1</v>
      </c>
      <c r="DH104">
        <v>2</v>
      </c>
      <c r="DI104">
        <v>2</v>
      </c>
      <c r="DJ104">
        <v>2</v>
      </c>
      <c r="DK104">
        <f t="shared" si="46"/>
        <v>12</v>
      </c>
      <c r="DL104">
        <v>2</v>
      </c>
      <c r="DM104">
        <v>1</v>
      </c>
      <c r="DN104">
        <v>0</v>
      </c>
      <c r="DO104">
        <v>1</v>
      </c>
      <c r="DP104">
        <v>2</v>
      </c>
      <c r="DQ104">
        <v>1</v>
      </c>
      <c r="DR104">
        <v>2</v>
      </c>
      <c r="DS104">
        <v>2</v>
      </c>
      <c r="DT104">
        <v>2</v>
      </c>
      <c r="DU104">
        <v>2</v>
      </c>
      <c r="DV104">
        <v>1</v>
      </c>
      <c r="DW104">
        <v>1</v>
      </c>
      <c r="DX104">
        <v>2</v>
      </c>
      <c r="DY104">
        <f t="shared" si="47"/>
        <v>19</v>
      </c>
      <c r="DZ104">
        <v>1</v>
      </c>
      <c r="EA104">
        <v>0</v>
      </c>
      <c r="EB104">
        <v>1</v>
      </c>
      <c r="EC104">
        <v>2</v>
      </c>
      <c r="ED104">
        <v>1</v>
      </c>
      <c r="EE104">
        <v>3</v>
      </c>
      <c r="EF104">
        <f t="shared" si="48"/>
        <v>8</v>
      </c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>
        <f t="shared" si="49"/>
        <v>65</v>
      </c>
    </row>
    <row r="105" spans="1:193" x14ac:dyDescent="0.2">
      <c r="A105" t="s">
        <v>423</v>
      </c>
      <c r="B105">
        <v>61</v>
      </c>
      <c r="C105">
        <v>1</v>
      </c>
      <c r="D105">
        <v>182</v>
      </c>
      <c r="E105">
        <v>1</v>
      </c>
      <c r="F105">
        <v>0</v>
      </c>
      <c r="G105">
        <v>1</v>
      </c>
      <c r="H105">
        <v>1</v>
      </c>
      <c r="I105">
        <v>1</v>
      </c>
      <c r="J105">
        <f t="shared" si="30"/>
        <v>4</v>
      </c>
      <c r="K105">
        <v>1</v>
      </c>
      <c r="L105">
        <v>1</v>
      </c>
      <c r="M105">
        <v>1</v>
      </c>
      <c r="N105">
        <f t="shared" si="31"/>
        <v>3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f t="shared" si="32"/>
        <v>6</v>
      </c>
      <c r="V105">
        <v>1</v>
      </c>
      <c r="W105">
        <v>1</v>
      </c>
      <c r="X105">
        <v>1</v>
      </c>
      <c r="Y105">
        <f t="shared" si="33"/>
        <v>3</v>
      </c>
      <c r="Z105">
        <v>1</v>
      </c>
      <c r="AA105">
        <v>1</v>
      </c>
      <c r="AB105">
        <f t="shared" si="34"/>
        <v>2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f t="shared" si="35"/>
        <v>2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f t="shared" si="36"/>
        <v>6</v>
      </c>
      <c r="AP105">
        <v>0</v>
      </c>
      <c r="AQ105">
        <f t="shared" si="37"/>
        <v>26</v>
      </c>
      <c r="AR105">
        <v>2</v>
      </c>
      <c r="AS105">
        <v>1</v>
      </c>
      <c r="AT105">
        <v>1</v>
      </c>
      <c r="AU105">
        <v>1</v>
      </c>
      <c r="AV105">
        <f t="shared" si="50"/>
        <v>4</v>
      </c>
      <c r="AW105">
        <v>1</v>
      </c>
      <c r="AX105">
        <v>1</v>
      </c>
      <c r="AY105">
        <v>1</v>
      </c>
      <c r="AZ105">
        <v>1</v>
      </c>
      <c r="BA105">
        <f t="shared" si="38"/>
        <v>3</v>
      </c>
      <c r="BB105">
        <v>2</v>
      </c>
      <c r="BC105">
        <v>2</v>
      </c>
      <c r="BD105">
        <v>1</v>
      </c>
      <c r="BE105">
        <f t="shared" si="39"/>
        <v>5</v>
      </c>
      <c r="BF105">
        <v>2</v>
      </c>
      <c r="BG105">
        <v>2</v>
      </c>
      <c r="BH105">
        <v>1</v>
      </c>
      <c r="BI105">
        <v>2</v>
      </c>
      <c r="BJ105">
        <v>16.190000000000001</v>
      </c>
      <c r="BK105">
        <v>22.62</v>
      </c>
      <c r="BL105">
        <f t="shared" si="40"/>
        <v>40</v>
      </c>
      <c r="BM105">
        <v>1</v>
      </c>
      <c r="BN105">
        <f t="shared" si="41"/>
        <v>8</v>
      </c>
      <c r="BO105">
        <f t="shared" si="42"/>
        <v>20</v>
      </c>
      <c r="BP105">
        <v>1</v>
      </c>
      <c r="BQ105">
        <v>2</v>
      </c>
      <c r="BR105">
        <v>2</v>
      </c>
      <c r="BS105">
        <v>1</v>
      </c>
      <c r="BT105">
        <v>2</v>
      </c>
      <c r="BU105">
        <v>1</v>
      </c>
      <c r="BV105">
        <v>1</v>
      </c>
      <c r="BW105">
        <v>3</v>
      </c>
      <c r="BX105">
        <v>2</v>
      </c>
      <c r="BY105">
        <v>3</v>
      </c>
      <c r="BZ105">
        <v>2</v>
      </c>
      <c r="CA105">
        <v>2</v>
      </c>
      <c r="CB105">
        <v>3</v>
      </c>
      <c r="CC105">
        <v>3</v>
      </c>
      <c r="CD105">
        <v>3</v>
      </c>
      <c r="CE105">
        <v>3</v>
      </c>
      <c r="CF105">
        <v>3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3</v>
      </c>
      <c r="CM105">
        <v>0</v>
      </c>
      <c r="CN105">
        <v>1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f t="shared" si="29"/>
        <v>47</v>
      </c>
      <c r="CX105">
        <v>0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3</v>
      </c>
      <c r="DE105">
        <v>2</v>
      </c>
      <c r="DF105">
        <v>1</v>
      </c>
      <c r="DG105">
        <v>0</v>
      </c>
      <c r="DH105">
        <v>0</v>
      </c>
      <c r="DI105">
        <v>1</v>
      </c>
      <c r="DJ105">
        <v>2</v>
      </c>
      <c r="DK105">
        <f t="shared" si="46"/>
        <v>10</v>
      </c>
      <c r="DL105">
        <v>1</v>
      </c>
      <c r="DM105">
        <v>0</v>
      </c>
      <c r="DN105">
        <v>0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3</v>
      </c>
      <c r="DU105">
        <v>2</v>
      </c>
      <c r="DV105">
        <v>2</v>
      </c>
      <c r="DW105">
        <v>3</v>
      </c>
      <c r="DX105">
        <v>3</v>
      </c>
      <c r="DY105">
        <f t="shared" si="47"/>
        <v>19</v>
      </c>
      <c r="DZ105">
        <v>1</v>
      </c>
      <c r="EA105">
        <v>0</v>
      </c>
      <c r="EB105">
        <v>2</v>
      </c>
      <c r="EC105">
        <v>3</v>
      </c>
      <c r="ED105">
        <v>3</v>
      </c>
      <c r="EE105">
        <v>0</v>
      </c>
      <c r="EF105">
        <f t="shared" si="48"/>
        <v>9</v>
      </c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>
        <f t="shared" si="49"/>
        <v>85</v>
      </c>
    </row>
    <row r="106" spans="1:193" x14ac:dyDescent="0.2">
      <c r="A106" t="s">
        <v>424</v>
      </c>
      <c r="B106">
        <v>79</v>
      </c>
      <c r="C106">
        <v>0</v>
      </c>
      <c r="D106">
        <v>5</v>
      </c>
      <c r="E106">
        <v>1</v>
      </c>
      <c r="F106">
        <v>1</v>
      </c>
      <c r="G106">
        <v>1</v>
      </c>
      <c r="H106">
        <v>1</v>
      </c>
      <c r="I106">
        <v>1</v>
      </c>
      <c r="J106">
        <f t="shared" si="30"/>
        <v>5</v>
      </c>
      <c r="K106">
        <v>1</v>
      </c>
      <c r="L106">
        <v>1</v>
      </c>
      <c r="M106">
        <v>1</v>
      </c>
      <c r="N106">
        <f t="shared" si="31"/>
        <v>3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0</v>
      </c>
      <c r="U106">
        <f t="shared" si="32"/>
        <v>6</v>
      </c>
      <c r="V106">
        <v>1</v>
      </c>
      <c r="W106">
        <v>1</v>
      </c>
      <c r="X106">
        <v>1</v>
      </c>
      <c r="Y106">
        <f t="shared" si="33"/>
        <v>3</v>
      </c>
      <c r="Z106">
        <v>1</v>
      </c>
      <c r="AA106">
        <v>1</v>
      </c>
      <c r="AB106">
        <f t="shared" si="34"/>
        <v>2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f t="shared" si="35"/>
        <v>5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f t="shared" si="36"/>
        <v>6</v>
      </c>
      <c r="AP106">
        <v>0</v>
      </c>
      <c r="AQ106">
        <f t="shared" si="37"/>
        <v>30</v>
      </c>
      <c r="AR106">
        <v>2</v>
      </c>
      <c r="AS106">
        <v>2</v>
      </c>
      <c r="AT106">
        <v>1</v>
      </c>
      <c r="AU106">
        <v>1</v>
      </c>
      <c r="AV106">
        <f t="shared" si="50"/>
        <v>5</v>
      </c>
      <c r="AW106">
        <v>1</v>
      </c>
      <c r="AX106">
        <v>0</v>
      </c>
      <c r="AY106">
        <v>0</v>
      </c>
      <c r="AZ106">
        <v>2</v>
      </c>
      <c r="BA106">
        <f t="shared" si="38"/>
        <v>1</v>
      </c>
      <c r="BB106">
        <v>2</v>
      </c>
      <c r="BC106">
        <v>1</v>
      </c>
      <c r="BD106">
        <v>2</v>
      </c>
      <c r="BE106">
        <f t="shared" si="39"/>
        <v>5</v>
      </c>
      <c r="BF106">
        <v>2</v>
      </c>
      <c r="BG106">
        <v>1</v>
      </c>
      <c r="BH106">
        <v>1</v>
      </c>
      <c r="BI106">
        <v>2</v>
      </c>
      <c r="BJ106">
        <v>8.66</v>
      </c>
      <c r="BK106">
        <v>14.93</v>
      </c>
      <c r="BL106">
        <f t="shared" si="40"/>
        <v>72</v>
      </c>
      <c r="BM106">
        <v>1</v>
      </c>
      <c r="BN106">
        <f t="shared" si="41"/>
        <v>7</v>
      </c>
      <c r="BO106">
        <f t="shared" si="42"/>
        <v>18</v>
      </c>
      <c r="BP106">
        <v>2</v>
      </c>
      <c r="BQ106">
        <v>2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1</v>
      </c>
      <c r="BY106">
        <v>1</v>
      </c>
      <c r="BZ106">
        <v>3</v>
      </c>
      <c r="CA106">
        <v>1</v>
      </c>
      <c r="CB106">
        <v>1</v>
      </c>
      <c r="CC106">
        <v>3</v>
      </c>
      <c r="CD106">
        <v>3</v>
      </c>
      <c r="CE106">
        <v>1</v>
      </c>
      <c r="CF106">
        <v>1</v>
      </c>
      <c r="CG106">
        <v>0</v>
      </c>
      <c r="CH106">
        <v>3</v>
      </c>
      <c r="CI106">
        <v>1</v>
      </c>
      <c r="CJ106">
        <v>3</v>
      </c>
      <c r="CK106">
        <v>2</v>
      </c>
      <c r="CL106">
        <v>1</v>
      </c>
      <c r="CM106">
        <v>1</v>
      </c>
      <c r="CN106">
        <v>1</v>
      </c>
      <c r="CO106">
        <v>1</v>
      </c>
      <c r="CP106">
        <v>2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f t="shared" si="29"/>
        <v>35</v>
      </c>
      <c r="CX106">
        <v>1</v>
      </c>
      <c r="CY106">
        <v>0</v>
      </c>
      <c r="CZ106">
        <v>1</v>
      </c>
      <c r="DA106">
        <v>1</v>
      </c>
      <c r="DB106">
        <v>0</v>
      </c>
      <c r="DC106">
        <v>0</v>
      </c>
      <c r="DD106">
        <v>3</v>
      </c>
      <c r="DE106">
        <v>2</v>
      </c>
      <c r="DF106">
        <v>1</v>
      </c>
      <c r="DG106">
        <v>2</v>
      </c>
      <c r="DH106">
        <v>2</v>
      </c>
      <c r="DI106">
        <v>0</v>
      </c>
      <c r="DJ106">
        <v>2</v>
      </c>
      <c r="DK106">
        <f t="shared" si="46"/>
        <v>15</v>
      </c>
      <c r="DL106">
        <v>2</v>
      </c>
      <c r="DM106">
        <v>0</v>
      </c>
      <c r="DN106">
        <v>1</v>
      </c>
      <c r="DO106">
        <v>0</v>
      </c>
      <c r="DP106">
        <v>1</v>
      </c>
      <c r="DQ106">
        <v>1</v>
      </c>
      <c r="DR106">
        <v>2</v>
      </c>
      <c r="DS106">
        <v>1</v>
      </c>
      <c r="DT106">
        <v>1</v>
      </c>
      <c r="DU106">
        <v>1</v>
      </c>
      <c r="DV106">
        <v>0</v>
      </c>
      <c r="DW106">
        <v>2</v>
      </c>
      <c r="DX106">
        <v>2</v>
      </c>
      <c r="DY106">
        <f t="shared" si="47"/>
        <v>14</v>
      </c>
      <c r="DZ106">
        <v>1</v>
      </c>
      <c r="EA106">
        <v>0</v>
      </c>
      <c r="EB106">
        <v>2</v>
      </c>
      <c r="EC106">
        <v>2</v>
      </c>
      <c r="ED106">
        <v>2</v>
      </c>
      <c r="EE106">
        <v>0</v>
      </c>
      <c r="EF106">
        <f t="shared" si="48"/>
        <v>7</v>
      </c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>
        <f t="shared" si="49"/>
        <v>71</v>
      </c>
    </row>
    <row r="107" spans="1:193" x14ac:dyDescent="0.2">
      <c r="A107" t="s">
        <v>425</v>
      </c>
      <c r="B107">
        <v>73</v>
      </c>
      <c r="C107">
        <v>0</v>
      </c>
      <c r="D107">
        <v>2</v>
      </c>
      <c r="E107">
        <v>0</v>
      </c>
      <c r="F107">
        <v>0</v>
      </c>
      <c r="G107">
        <v>1</v>
      </c>
      <c r="H107">
        <v>1</v>
      </c>
      <c r="I107">
        <v>0</v>
      </c>
      <c r="J107">
        <f t="shared" si="30"/>
        <v>2</v>
      </c>
      <c r="K107">
        <v>1</v>
      </c>
      <c r="L107">
        <v>0</v>
      </c>
      <c r="M107">
        <v>1</v>
      </c>
      <c r="N107">
        <f t="shared" si="31"/>
        <v>2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0</v>
      </c>
      <c r="U107">
        <f t="shared" si="32"/>
        <v>4</v>
      </c>
      <c r="V107">
        <v>1</v>
      </c>
      <c r="W107">
        <v>0</v>
      </c>
      <c r="X107">
        <v>0</v>
      </c>
      <c r="Y107">
        <f t="shared" si="33"/>
        <v>1</v>
      </c>
      <c r="Z107">
        <v>1</v>
      </c>
      <c r="AA107">
        <v>1</v>
      </c>
      <c r="AB107">
        <f t="shared" si="34"/>
        <v>2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f t="shared" si="35"/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f t="shared" si="36"/>
        <v>6</v>
      </c>
      <c r="AP107">
        <v>0</v>
      </c>
      <c r="AQ107">
        <f t="shared" si="37"/>
        <v>18</v>
      </c>
      <c r="AR107">
        <v>1</v>
      </c>
      <c r="AS107">
        <v>2</v>
      </c>
      <c r="AT107">
        <v>1</v>
      </c>
      <c r="AU107">
        <v>1</v>
      </c>
      <c r="AV107">
        <f t="shared" si="50"/>
        <v>4</v>
      </c>
      <c r="AW107">
        <v>1</v>
      </c>
      <c r="AX107">
        <v>1</v>
      </c>
      <c r="AY107" s="5"/>
      <c r="AZ107" s="5"/>
      <c r="BA107" s="5"/>
      <c r="BB107">
        <v>2</v>
      </c>
      <c r="BC107">
        <v>1</v>
      </c>
      <c r="BD107">
        <v>0</v>
      </c>
      <c r="BE107">
        <f t="shared" si="39"/>
        <v>3</v>
      </c>
      <c r="BF107">
        <v>2</v>
      </c>
      <c r="BG107">
        <v>1</v>
      </c>
      <c r="BH107">
        <v>1</v>
      </c>
      <c r="BI107">
        <v>2</v>
      </c>
      <c r="BJ107">
        <v>17.809999999999999</v>
      </c>
      <c r="BK107">
        <v>30.38</v>
      </c>
      <c r="BL107">
        <f t="shared" si="40"/>
        <v>71</v>
      </c>
      <c r="BM107">
        <v>1</v>
      </c>
      <c r="BN107">
        <f t="shared" si="41"/>
        <v>7</v>
      </c>
      <c r="BO107" s="5"/>
      <c r="BP107">
        <v>1</v>
      </c>
      <c r="BQ107">
        <v>2</v>
      </c>
      <c r="BR107">
        <v>3</v>
      </c>
      <c r="BS107">
        <v>3</v>
      </c>
      <c r="BT107">
        <v>1</v>
      </c>
      <c r="BU107">
        <v>2</v>
      </c>
      <c r="BV107">
        <v>2</v>
      </c>
      <c r="BW107">
        <v>3</v>
      </c>
      <c r="BX107">
        <v>3</v>
      </c>
      <c r="BY107">
        <v>3</v>
      </c>
      <c r="BZ107">
        <v>2</v>
      </c>
      <c r="CA107">
        <v>2</v>
      </c>
      <c r="CB107">
        <v>3</v>
      </c>
      <c r="CC107">
        <v>2</v>
      </c>
      <c r="CD107">
        <v>2</v>
      </c>
      <c r="CE107">
        <v>3</v>
      </c>
      <c r="CF107">
        <v>3</v>
      </c>
      <c r="CG107">
        <v>3</v>
      </c>
      <c r="CH107">
        <v>3</v>
      </c>
      <c r="CI107">
        <v>1</v>
      </c>
      <c r="CJ107">
        <v>1</v>
      </c>
      <c r="CK107">
        <v>0</v>
      </c>
      <c r="CL107">
        <v>3</v>
      </c>
      <c r="CM107">
        <v>2</v>
      </c>
      <c r="CN107">
        <v>2</v>
      </c>
      <c r="CO107">
        <v>2</v>
      </c>
      <c r="CP107">
        <v>2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0</v>
      </c>
      <c r="CW107">
        <f t="shared" si="29"/>
        <v>60</v>
      </c>
      <c r="CX107">
        <v>1</v>
      </c>
      <c r="CY107">
        <v>0</v>
      </c>
      <c r="CZ107">
        <v>2</v>
      </c>
      <c r="DA107">
        <v>3</v>
      </c>
      <c r="DB107">
        <v>0</v>
      </c>
      <c r="DC107">
        <v>0</v>
      </c>
      <c r="DD107">
        <v>4</v>
      </c>
      <c r="DE107">
        <v>2</v>
      </c>
      <c r="DF107">
        <v>3</v>
      </c>
      <c r="DG107">
        <v>3</v>
      </c>
      <c r="DH107">
        <v>1</v>
      </c>
      <c r="DI107">
        <v>3</v>
      </c>
      <c r="DJ107">
        <v>3</v>
      </c>
      <c r="DK107">
        <f t="shared" si="46"/>
        <v>25</v>
      </c>
      <c r="DL107">
        <v>3</v>
      </c>
      <c r="DM107">
        <v>1</v>
      </c>
      <c r="DN107">
        <v>1</v>
      </c>
      <c r="DO107">
        <v>3</v>
      </c>
      <c r="DP107">
        <v>2</v>
      </c>
      <c r="DQ107">
        <v>1</v>
      </c>
      <c r="DR107">
        <v>1</v>
      </c>
      <c r="DS107">
        <v>4</v>
      </c>
      <c r="DT107">
        <v>2</v>
      </c>
      <c r="DU107">
        <v>2</v>
      </c>
      <c r="DV107">
        <v>3</v>
      </c>
      <c r="DW107">
        <v>3</v>
      </c>
      <c r="DX107">
        <v>3</v>
      </c>
      <c r="DY107">
        <f t="shared" si="47"/>
        <v>29</v>
      </c>
      <c r="DZ107">
        <v>0</v>
      </c>
      <c r="EA107">
        <v>0</v>
      </c>
      <c r="EB107">
        <v>3</v>
      </c>
      <c r="EC107">
        <v>3</v>
      </c>
      <c r="ED107">
        <v>4</v>
      </c>
      <c r="EE107">
        <v>4</v>
      </c>
      <c r="EF107">
        <f t="shared" si="48"/>
        <v>14</v>
      </c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>
        <f t="shared" si="49"/>
        <v>128</v>
      </c>
    </row>
  </sheetData>
  <pageMargins left="0.7" right="0.7" top="0.75" bottom="0.75" header="0.3" footer="0.3"/>
  <pageSetup orientation="portrait" horizontalDpi="0" verticalDpi="0" r:id="rId1"/>
  <ignoredErrors>
    <ignoredError sqref="J3:J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Shantha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Shantha Nithiananda</dc:creator>
  <cp:lastModifiedBy>Grey Skelton</cp:lastModifiedBy>
  <dcterms:created xsi:type="dcterms:W3CDTF">2020-05-28T17:49:37Z</dcterms:created>
  <dcterms:modified xsi:type="dcterms:W3CDTF">2021-10-20T18:35:38Z</dcterms:modified>
</cp:coreProperties>
</file>